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40430里山様：294,304 【HP更新依頼：その１】2023年版開発協力白書（Excel図表版の新規掲載）他\240426_294,304_【HP更新依頼：その１】2023年版開発協力白書（Excel図表版の新規掲載）他\国協企0426_HP掲載：2023年版白書（Excel版） - コピー\"/>
    </mc:Choice>
  </mc:AlternateContent>
  <xr:revisionPtr revIDLastSave="0" documentId="13_ncr:1_{E16B5ABF-6D7E-4B4A-9D69-CCDCA2E85F15}" xr6:coauthVersionLast="47" xr6:coauthVersionMax="47" xr10:uidLastSave="{00000000-0000-0000-0000-000000000000}"/>
  <bookViews>
    <workbookView xWindow="4200" yWindow="4200" windowWidth="21600" windowHeight="11385" xr2:uid="{00000000-000D-0000-FFFF-FFFF00000000}"/>
  </bookViews>
  <sheets>
    <sheet name="参考統計1-(1)" sheetId="2" r:id="rId1"/>
    <sheet name="バックデータ_参考統計1-(1)" sheetId="11" r:id="rId2"/>
    <sheet name="参考統計1-(2)" sheetId="3" r:id="rId3"/>
    <sheet name="バックデータ_参考統計1-(2)" sheetId="12" r:id="rId4"/>
    <sheet name="参考統計1-(3)" sheetId="7" r:id="rId5"/>
    <sheet name="バックデータ_参考統計1-(3)" sheetId="13" r:id="rId6"/>
    <sheet name="参考統計1-(4)" sheetId="8" r:id="rId7"/>
    <sheet name="参考統計1-(5)" sheetId="9" r:id="rId8"/>
    <sheet name="バックデータ_参考統計1-(5)" sheetId="14" r:id="rId9"/>
    <sheet name="参考統計1-(6)" sheetId="10" r:id="rId10"/>
    <sheet name="バックデータ_参考統計1-(6)" sheetId="15" r:id="rId11"/>
  </sheets>
  <externalReferences>
    <externalReference r:id="rId12"/>
    <externalReference r:id="rId13"/>
    <externalReference r:id="rId14"/>
    <externalReference r:id="rId15"/>
  </externalReferences>
  <definedNames>
    <definedName name="_xlnm.Print_Area">#REF!</definedName>
    <definedName name="ジェンダー平等">#REF!</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40">#REF!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40">#REF!</definedName>
    <definedName name="ジェンダー平等72010">#REF!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[1]リスト!$S$4:$S$255</definedName>
    <definedName name="その他の課室">#REF!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政策課">#REF!</definedName>
    <definedName name="栄養">#REF!</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40">#REF!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40">#REF!</definedName>
    <definedName name="栄養72010">#REF!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課室名称">#REF!</definedName>
    <definedName name="課室名称01">#REF!</definedName>
    <definedName name="課室名称08">#REF!</definedName>
    <definedName name="課室名称10">#REF!</definedName>
    <definedName name="課室名称11">#REF!</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援助">#REF!</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40">#REF!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40">#REF!</definedName>
    <definedName name="環境援助72010">#REF!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緩和">#REF!</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40">#REF!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2010">#REF!</definedName>
    <definedName name="緩和53030">#REF!</definedName>
    <definedName name="緩和53040">#REF!</definedName>
    <definedName name="緩和60040">#REF!</definedName>
    <definedName name="緩和72010">#REF!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形態名称01">#REF!</definedName>
    <definedName name="形態名称08">#REF!</definedName>
    <definedName name="形態名称10">#REF!</definedName>
    <definedName name="形態名称11">#REF!</definedName>
    <definedName name="砂漠化">#REF!</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40">#REF!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2010">#REF!</definedName>
    <definedName name="砂漠化53030">#REF!</definedName>
    <definedName name="砂漠化53040">#REF!</definedName>
    <definedName name="砂漠化60040">#REF!</definedName>
    <definedName name="砂漠化72010">#REF!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参加型開発">#REF!</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40">#REF!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40">#REF!</definedName>
    <definedName name="参加型開発72010">#REF!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障害者">#REF!</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40">#REF!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40">#REF!</definedName>
    <definedName name="障害者72010">#REF!</definedName>
    <definedName name="障害者72040">#REF!</definedName>
    <definedName name="障害者72050">#REF!</definedName>
    <definedName name="障害者73010">#REF!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生物多様性">#REF!</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40">#REF!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2010">#REF!</definedName>
    <definedName name="生物多様性53030">#REF!</definedName>
    <definedName name="生物多様性53040">#REF!</definedName>
    <definedName name="生物多様性60040">#REF!</definedName>
    <definedName name="生物多様性72010">#REF!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適応">#REF!</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40">#REF!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2010">#REF!</definedName>
    <definedName name="適応53030">#REF!</definedName>
    <definedName name="適応53040">#REF!</definedName>
    <definedName name="適応60040">#REF!</definedName>
    <definedName name="適応72010">#REF!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40">#REF!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40">#REF!</definedName>
    <definedName name="投資プロジェクト72010">#REF!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#REF!</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40">#REF!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40">#REF!</definedName>
    <definedName name="母子保健72010">#REF!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貿易開発">#REF!</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40">#REF!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災">#REF!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40">#REF!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40">#REF!</definedName>
    <definedName name="防災72010">#REF!</definedName>
    <definedName name="防災72040">#REF!</definedName>
    <definedName name="防災72050">#REF!</definedName>
    <definedName name="防災73010">#REF!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0" l="1"/>
  <c r="E19" i="10"/>
  <c r="D19" i="10"/>
  <c r="E19" i="9"/>
  <c r="D19" i="9"/>
</calcChain>
</file>

<file path=xl/sharedStrings.xml><?xml version="1.0" encoding="utf-8"?>
<sst xmlns="http://schemas.openxmlformats.org/spreadsheetml/2006/main" count="409" uniqueCount="225">
  <si>
    <r>
      <rPr>
        <sz val="11"/>
        <rFont val="ＭＳ Ｐゴシック"/>
        <family val="3"/>
        <charset val="128"/>
      </rPr>
      <t>（参考）　回収金</t>
    </r>
    <rPh sb="1" eb="3">
      <t>サンコウ</t>
    </rPh>
    <rPh sb="5" eb="8">
      <t>カイシュウキン</t>
    </rPh>
    <phoneticPr fontId="36"/>
  </si>
  <si>
    <r>
      <rPr>
        <sz val="12"/>
        <rFont val="ＭＳ Ｐゴシック"/>
        <family val="3"/>
        <charset val="128"/>
      </rPr>
      <t>（参考）円／ドル・レート</t>
    </r>
    <rPh sb="1" eb="3">
      <t>サンコウ</t>
    </rPh>
    <rPh sb="4" eb="5">
      <t>エン</t>
    </rPh>
    <phoneticPr fontId="36"/>
  </si>
  <si>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rPh sb="1" eb="2">
      <t>ホン</t>
    </rPh>
    <rPh sb="2" eb="4">
      <t>ズヒョウ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phoneticPr fontId="36"/>
  </si>
  <si>
    <r>
      <rPr>
        <sz val="9"/>
        <rFont val="ＭＳ Ｐゴシック"/>
        <family val="3"/>
        <charset val="128"/>
      </rPr>
      <t>（注）</t>
    </r>
    <rPh sb="1" eb="2">
      <t>チュウ</t>
    </rPh>
    <phoneticPr fontId="36"/>
  </si>
  <si>
    <r>
      <rPr>
        <sz val="14"/>
        <rFont val="ＭＳ Ｐゴシック"/>
        <family val="3"/>
        <charset val="128"/>
      </rPr>
      <t>伸び率</t>
    </r>
    <rPh sb="0" eb="1">
      <t>ノ</t>
    </rPh>
    <rPh sb="2" eb="3">
      <t>リツ</t>
    </rPh>
    <phoneticPr fontId="36"/>
  </si>
  <si>
    <r>
      <rPr>
        <sz val="12"/>
        <rFont val="ＭＳ Ｐゴシック"/>
        <family val="3"/>
        <charset val="128"/>
      </rPr>
      <t>事業予算（純額）</t>
    </r>
    <rPh sb="0" eb="2">
      <t>ジギョウ</t>
    </rPh>
    <rPh sb="2" eb="4">
      <t>ヨサン</t>
    </rPh>
    <rPh sb="5" eb="7">
      <t>ジュンガク</t>
    </rPh>
    <phoneticPr fontId="36"/>
  </si>
  <si>
    <r>
      <rPr>
        <sz val="12"/>
        <rFont val="ＭＳ Ｐゴシック"/>
        <family val="3"/>
        <charset val="128"/>
      </rPr>
      <t>事業規模（総額）</t>
    </r>
    <rPh sb="0" eb="2">
      <t>ジギョウ</t>
    </rPh>
    <rPh sb="2" eb="4">
      <t>キボ</t>
    </rPh>
    <rPh sb="5" eb="7">
      <t>ソウガク</t>
    </rPh>
    <phoneticPr fontId="36"/>
  </si>
  <si>
    <r>
      <rPr>
        <sz val="11"/>
        <rFont val="ＭＳ Ｐゴシック"/>
        <family val="3"/>
        <charset val="128"/>
      </rPr>
      <t>予算額</t>
    </r>
    <rPh sb="0" eb="3">
      <t>ヨサンガク</t>
    </rPh>
    <phoneticPr fontId="36"/>
  </si>
  <si>
    <r>
      <rPr>
        <sz val="9"/>
        <rFont val="ＭＳ Ｐゴシック"/>
        <family val="3"/>
        <charset val="128"/>
      </rPr>
      <t>・本図表において「増減額」および「伸び率」は、百万円未満の単位で計算</t>
    </r>
    <r>
      <rPr>
        <sz val="9"/>
        <rFont val="Arial"/>
        <family val="2"/>
      </rPr>
      <t xml:space="preserve"> </t>
    </r>
    <r>
      <rPr>
        <sz val="9"/>
        <rFont val="ＭＳ Ｐゴシック"/>
        <family val="3"/>
        <charset val="128"/>
      </rPr>
      <t>しているため、表中の数字
　での計算結果と合致しない場合がある。</t>
    </r>
    <rPh sb="23" eb="24">
      <t>ヒャク</t>
    </rPh>
    <rPh sb="24" eb="25">
      <t>マン</t>
    </rPh>
    <rPh sb="56" eb="58">
      <t>ガッチ</t>
    </rPh>
    <rPh sb="61" eb="63">
      <t>バアイ</t>
    </rPh>
    <phoneticPr fontId="36"/>
  </si>
  <si>
    <r>
      <rPr>
        <sz val="12"/>
        <color indexed="8"/>
        <rFont val="ＭＳ Ｐゴシック"/>
        <family val="3"/>
        <charset val="128"/>
      </rPr>
      <t>（２）</t>
    </r>
    <r>
      <rPr>
        <sz val="12"/>
        <color indexed="8"/>
        <rFont val="Arial"/>
        <family val="2"/>
      </rPr>
      <t xml:space="preserve">    </t>
    </r>
    <r>
      <rPr>
        <sz val="12"/>
        <color indexed="8"/>
        <rFont val="ＭＳ Ｐゴシック"/>
        <family val="3"/>
        <charset val="128"/>
      </rPr>
      <t>政府開発援助一般会計予算　（政府全体）</t>
    </r>
    <rPh sb="7" eb="9">
      <t>セイフ</t>
    </rPh>
    <rPh sb="9" eb="11">
      <t>カイハツ</t>
    </rPh>
    <rPh sb="11" eb="13">
      <t>エンジョ</t>
    </rPh>
    <rPh sb="13" eb="15">
      <t>イッパン</t>
    </rPh>
    <rPh sb="15" eb="17">
      <t>カイケイ</t>
    </rPh>
    <rPh sb="17" eb="19">
      <t>ヨサン</t>
    </rPh>
    <rPh sb="21" eb="23">
      <t>セイフ</t>
    </rPh>
    <rPh sb="23" eb="25">
      <t>ゼンタイ</t>
    </rPh>
    <phoneticPr fontId="36"/>
  </si>
  <si>
    <r>
      <rPr>
        <sz val="14"/>
        <rFont val="ＭＳ Ｐゴシック"/>
        <family val="3"/>
        <charset val="128"/>
      </rPr>
      <t>区　　　　分</t>
    </r>
  </si>
  <si>
    <r>
      <t>108</t>
    </r>
    <r>
      <rPr>
        <sz val="14"/>
        <color indexed="8"/>
        <rFont val="ＭＳ Ｐゴシック"/>
        <family val="3"/>
        <charset val="128"/>
      </rPr>
      <t>円</t>
    </r>
    <rPh sb="3" eb="4">
      <t>エン</t>
    </rPh>
    <phoneticPr fontId="36"/>
  </si>
  <si>
    <r>
      <rPr>
        <sz val="12"/>
        <rFont val="ＭＳ Ｐゴシック"/>
        <family val="3"/>
        <charset val="128"/>
      </rPr>
      <t>一般会計予算</t>
    </r>
    <rPh sb="0" eb="2">
      <t>イッパン</t>
    </rPh>
    <rPh sb="2" eb="4">
      <t>カイケイ</t>
    </rPh>
    <rPh sb="4" eb="6">
      <t>ヨサン</t>
    </rPh>
    <phoneticPr fontId="36"/>
  </si>
  <si>
    <r>
      <rPr>
        <sz val="14"/>
        <rFont val="ＭＳ Ｐゴシック"/>
        <family val="3"/>
        <charset val="128"/>
      </rPr>
      <t>増減額</t>
    </r>
    <rPh sb="0" eb="3">
      <t>ゾウゲンガク</t>
    </rPh>
    <phoneticPr fontId="36"/>
  </si>
  <si>
    <r>
      <t>(2)</t>
    </r>
    <r>
      <rPr>
        <sz val="12"/>
        <rFont val="ＭＳ Ｐゴシック"/>
        <family val="3"/>
        <charset val="128"/>
      </rPr>
      <t>　国際開発金融機関</t>
    </r>
    <rPh sb="4" eb="6">
      <t>コクサイ</t>
    </rPh>
    <rPh sb="6" eb="8">
      <t>カイハツ</t>
    </rPh>
    <rPh sb="8" eb="10">
      <t>キンユウ</t>
    </rPh>
    <rPh sb="10" eb="12">
      <t>キカン</t>
    </rPh>
    <phoneticPr fontId="36"/>
  </si>
  <si>
    <r>
      <t>無</t>
    </r>
    <r>
      <rPr>
        <sz val="12"/>
        <rFont val="Arial"/>
        <family val="2"/>
      </rPr>
      <t>償資金協力</t>
    </r>
    <rPh sb="0" eb="2">
      <t>ムショウ</t>
    </rPh>
    <rPh sb="2" eb="4">
      <t>シキン</t>
    </rPh>
    <rPh sb="4" eb="6">
      <t>キョウリョク</t>
    </rPh>
    <phoneticPr fontId="36"/>
  </si>
  <si>
    <r>
      <rPr>
        <sz val="14"/>
        <rFont val="ＭＳ Ｐゴシック"/>
        <family val="3"/>
        <charset val="128"/>
      </rPr>
      <t>予算額</t>
    </r>
    <rPh sb="0" eb="3">
      <t>ヨサンガク</t>
    </rPh>
    <phoneticPr fontId="36"/>
  </si>
  <si>
    <r>
      <rPr>
        <sz val="11"/>
        <color indexed="8"/>
        <rFont val="ＭＳ Ｐゴシック"/>
        <family val="3"/>
        <charset val="128"/>
      </rPr>
      <t>財務省</t>
    </r>
    <rPh sb="0" eb="3">
      <t>ザイムショウ</t>
    </rPh>
    <phoneticPr fontId="36"/>
  </si>
  <si>
    <r>
      <t>I</t>
    </r>
    <r>
      <rPr>
        <sz val="11"/>
        <rFont val="ＭＳ Ｐゴシック"/>
        <family val="3"/>
        <charset val="128"/>
      </rPr>
      <t>　贈　与</t>
    </r>
    <rPh sb="2" eb="3">
      <t>ゾウ</t>
    </rPh>
    <rPh sb="4" eb="5">
      <t>ヨ</t>
    </rPh>
    <phoneticPr fontId="36"/>
  </si>
  <si>
    <r>
      <rPr>
        <sz val="9"/>
        <rFont val="ＭＳ Ｐゴシック"/>
        <family val="3"/>
        <charset val="128"/>
      </rPr>
      <t>・四捨五入の関係上、合計が一致しないことがある。</t>
    </r>
  </si>
  <si>
    <r>
      <rPr>
        <sz val="14"/>
        <rFont val="ＭＳ Ｐゴシック"/>
        <family val="3"/>
        <charset val="128"/>
      </rPr>
      <t>（単位：億円、％）</t>
    </r>
    <rPh sb="1" eb="3">
      <t>タンイ</t>
    </rPh>
    <rPh sb="4" eb="6">
      <t>オクエン</t>
    </rPh>
    <phoneticPr fontId="36"/>
  </si>
  <si>
    <r>
      <rPr>
        <sz val="14"/>
        <color indexed="8"/>
        <rFont val="ＭＳ Ｐゴシック"/>
        <family val="3"/>
        <charset val="128"/>
      </rPr>
      <t>（１）</t>
    </r>
    <r>
      <rPr>
        <sz val="14"/>
        <color indexed="8"/>
        <rFont val="Arial"/>
        <family val="2"/>
      </rPr>
      <t xml:space="preserve">  </t>
    </r>
    <r>
      <rPr>
        <sz val="14"/>
        <color indexed="8"/>
        <rFont val="ＭＳ Ｐゴシック"/>
        <family val="3"/>
        <charset val="128"/>
      </rPr>
      <t>政府開発援助予算の内訳</t>
    </r>
    <rPh sb="5" eb="7">
      <t>セイフ</t>
    </rPh>
    <rPh sb="7" eb="9">
      <t>カイハツ</t>
    </rPh>
    <rPh sb="9" eb="11">
      <t>エンジョ</t>
    </rPh>
    <rPh sb="11" eb="13">
      <t>ヨサン</t>
    </rPh>
    <rPh sb="14" eb="16">
      <t>ウチワケ</t>
    </rPh>
    <phoneticPr fontId="36"/>
  </si>
  <si>
    <r>
      <rPr>
        <sz val="12"/>
        <rFont val="ＭＳ Ｐゴシック"/>
        <family val="3"/>
        <charset val="128"/>
      </rPr>
      <t>区　　　　分</t>
    </r>
    <rPh sb="0" eb="1">
      <t>ク</t>
    </rPh>
    <rPh sb="5" eb="6">
      <t>ブン</t>
    </rPh>
    <phoneticPr fontId="36"/>
  </si>
  <si>
    <r>
      <rPr>
        <sz val="11"/>
        <color indexed="8"/>
        <rFont val="ＭＳ Ｐゴシック"/>
        <family val="3"/>
        <charset val="128"/>
      </rPr>
      <t>総務省</t>
    </r>
    <rPh sb="0" eb="3">
      <t>ソウムショウ</t>
    </rPh>
    <phoneticPr fontId="36"/>
  </si>
  <si>
    <r>
      <t>(3)</t>
    </r>
    <r>
      <rPr>
        <sz val="11"/>
        <rFont val="ＭＳ Ｐゴシック"/>
        <family val="3"/>
        <charset val="128"/>
      </rPr>
      <t>　その他</t>
    </r>
    <r>
      <rPr>
        <vertAlign val="superscript"/>
        <sz val="11"/>
        <rFont val="Arial Unicode MS"/>
      </rPr>
      <t>　</t>
    </r>
    <rPh sb="6" eb="7">
      <t>タ</t>
    </rPh>
    <phoneticPr fontId="36"/>
  </si>
  <si>
    <r>
      <rPr>
        <sz val="11"/>
        <rFont val="ＭＳ Ｐゴシック"/>
        <family val="3"/>
        <charset val="128"/>
      </rPr>
      <t>法務省</t>
    </r>
    <rPh sb="0" eb="3">
      <t>ホウムショウ</t>
    </rPh>
    <phoneticPr fontId="36"/>
  </si>
  <si>
    <r>
      <rPr>
        <sz val="9"/>
        <rFont val="ＭＳ Ｐゴシック"/>
        <family val="3"/>
        <charset val="128"/>
      </rPr>
      <t>・</t>
    </r>
    <r>
      <rPr>
        <sz val="9"/>
        <rFont val="Arial"/>
        <family val="2"/>
      </rPr>
      <t xml:space="preserve"> </t>
    </r>
    <r>
      <rPr>
        <sz val="9"/>
        <rFont val="ＭＳ Ｐゴシック"/>
        <family val="3"/>
        <charset val="128"/>
      </rPr>
      <t>四捨五入の関係上､合計が一致しないことがある。</t>
    </r>
    <rPh sb="2" eb="6">
      <t>シシャゴニュウ</t>
    </rPh>
    <rPh sb="7" eb="10">
      <t>カンケイジョウ</t>
    </rPh>
    <rPh sb="11" eb="13">
      <t>ゴウケイ</t>
    </rPh>
    <rPh sb="14" eb="16">
      <t>イッチ</t>
    </rPh>
    <phoneticPr fontId="36"/>
  </si>
  <si>
    <r>
      <rPr>
        <sz val="11"/>
        <rFont val="ＭＳ Ｐゴシック"/>
        <family val="3"/>
        <charset val="128"/>
      </rPr>
      <t>Ⅱ</t>
    </r>
    <r>
      <rPr>
        <sz val="11"/>
        <rFont val="Arial"/>
        <family val="2"/>
      </rPr>
      <t xml:space="preserve"> </t>
    </r>
    <r>
      <rPr>
        <sz val="11"/>
        <rFont val="ＭＳ Ｐゴシック"/>
        <family val="3"/>
        <charset val="128"/>
      </rPr>
      <t>借　款</t>
    </r>
    <rPh sb="2" eb="3">
      <t>シャク</t>
    </rPh>
    <rPh sb="4" eb="5">
      <t>カン</t>
    </rPh>
    <phoneticPr fontId="36"/>
  </si>
  <si>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rPh sb="1" eb="3">
      <t>ホンズ</t>
    </rPh>
    <rPh sb="3" eb="4">
      <t>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rPh sb="58" eb="60">
      <t>バアイ</t>
    </rPh>
    <phoneticPr fontId="36"/>
  </si>
  <si>
    <r>
      <rPr>
        <sz val="16"/>
        <rFont val="ＭＳ Ｐゴシック"/>
        <family val="3"/>
        <charset val="128"/>
      </rPr>
      <t>（４）</t>
    </r>
    <r>
      <rPr>
        <sz val="16"/>
        <rFont val="Arial"/>
        <family val="2"/>
      </rPr>
      <t xml:space="preserve">   </t>
    </r>
    <r>
      <rPr>
        <sz val="16"/>
        <rFont val="ＭＳ Ｐゴシック"/>
        <family val="3"/>
        <charset val="128"/>
      </rPr>
      <t>政府開発援助事業予算の財源と援助形態別歳出項目</t>
    </r>
    <rPh sb="6" eb="8">
      <t>セイフ</t>
    </rPh>
    <rPh sb="8" eb="10">
      <t>カイハツ</t>
    </rPh>
    <rPh sb="10" eb="12">
      <t>エンジョ</t>
    </rPh>
    <rPh sb="12" eb="14">
      <t>ジギョウ</t>
    </rPh>
    <rPh sb="14" eb="16">
      <t>ヨサン</t>
    </rPh>
    <rPh sb="17" eb="19">
      <t>ザイゲン</t>
    </rPh>
    <rPh sb="20" eb="22">
      <t>エンジョ</t>
    </rPh>
    <rPh sb="22" eb="24">
      <t>ケイタイ</t>
    </rPh>
    <rPh sb="24" eb="25">
      <t>ベツ</t>
    </rPh>
    <rPh sb="25" eb="27">
      <t>サイシュツ</t>
    </rPh>
    <rPh sb="27" eb="29">
      <t>コウモク</t>
    </rPh>
    <phoneticPr fontId="36"/>
  </si>
  <si>
    <r>
      <rPr>
        <sz val="12"/>
        <rFont val="ＭＳ Ｐゴシック"/>
        <family val="3"/>
        <charset val="128"/>
      </rPr>
      <t>Ⅲ</t>
    </r>
    <r>
      <rPr>
        <sz val="12"/>
        <rFont val="Arial"/>
        <family val="2"/>
      </rPr>
      <t xml:space="preserve">  </t>
    </r>
    <r>
      <rPr>
        <sz val="12"/>
        <rFont val="ＭＳ Ｐゴシック"/>
        <family val="3"/>
        <charset val="128"/>
      </rPr>
      <t>計</t>
    </r>
    <rPh sb="3" eb="4">
      <t>ケイ</t>
    </rPh>
    <phoneticPr fontId="36"/>
  </si>
  <si>
    <r>
      <t>(1)</t>
    </r>
    <r>
      <rPr>
        <sz val="12"/>
        <rFont val="ＭＳ Ｐゴシック"/>
        <family val="3"/>
        <charset val="128"/>
      </rPr>
      <t>　国連等諸機関</t>
    </r>
    <rPh sb="4" eb="6">
      <t>コクレン</t>
    </rPh>
    <rPh sb="6" eb="7">
      <t>ナド</t>
    </rPh>
    <rPh sb="7" eb="10">
      <t>ショキカン</t>
    </rPh>
    <phoneticPr fontId="36"/>
  </si>
  <si>
    <r>
      <rPr>
        <sz val="11"/>
        <color indexed="8"/>
        <rFont val="ＭＳ Ｐゴシック"/>
        <family val="3"/>
        <charset val="128"/>
      </rPr>
      <t>計</t>
    </r>
    <rPh sb="0" eb="1">
      <t>ケイ</t>
    </rPh>
    <phoneticPr fontId="36"/>
  </si>
  <si>
    <r>
      <rPr>
        <sz val="12"/>
        <rFont val="ＭＳ Ｐゴシック"/>
        <family val="3"/>
        <charset val="128"/>
      </rPr>
      <t>　　　</t>
    </r>
    <r>
      <rPr>
        <sz val="12"/>
        <rFont val="Arial"/>
        <family val="2"/>
      </rPr>
      <t>JICA</t>
    </r>
    <r>
      <rPr>
        <sz val="12"/>
        <rFont val="ＭＳ Ｐゴシック"/>
        <family val="3"/>
        <charset val="128"/>
      </rPr>
      <t>（有償資金協力部門）</t>
    </r>
    <rPh sb="8" eb="10">
      <t>ユウショウ</t>
    </rPh>
    <rPh sb="10" eb="12">
      <t>シキン</t>
    </rPh>
    <rPh sb="12" eb="14">
      <t>キョウリョク</t>
    </rPh>
    <rPh sb="14" eb="16">
      <t>ブモン</t>
    </rPh>
    <phoneticPr fontId="36"/>
  </si>
  <si>
    <r>
      <rPr>
        <sz val="11"/>
        <rFont val="ＭＳ Ｐゴシック"/>
        <family val="3"/>
        <charset val="128"/>
      </rPr>
      <t>外務省</t>
    </r>
    <rPh sb="0" eb="3">
      <t>ガイムショウ</t>
    </rPh>
    <phoneticPr fontId="36"/>
  </si>
  <si>
    <r>
      <rPr>
        <sz val="12"/>
        <rFont val="ＭＳ Ｐゴシック"/>
        <family val="3"/>
        <charset val="128"/>
      </rPr>
      <t>Ⅱ</t>
    </r>
    <r>
      <rPr>
        <sz val="12"/>
        <rFont val="Arial"/>
        <family val="2"/>
      </rPr>
      <t xml:space="preserve">  </t>
    </r>
    <r>
      <rPr>
        <sz val="12"/>
        <rFont val="ＭＳ Ｐゴシック"/>
        <family val="3"/>
        <charset val="128"/>
      </rPr>
      <t>借　款</t>
    </r>
    <rPh sb="3" eb="4">
      <t>シャク</t>
    </rPh>
    <rPh sb="5" eb="6">
      <t>カン</t>
    </rPh>
    <phoneticPr fontId="36"/>
  </si>
  <si>
    <r>
      <rPr>
        <sz val="11"/>
        <rFont val="ＭＳ Ｐゴシック"/>
        <family val="3"/>
        <charset val="128"/>
      </rPr>
      <t>　　　　　　純　額</t>
    </r>
    <rPh sb="6" eb="7">
      <t>ジュン</t>
    </rPh>
    <rPh sb="8" eb="9">
      <t>ガク</t>
    </rPh>
    <phoneticPr fontId="36"/>
  </si>
  <si>
    <r>
      <t>(1)</t>
    </r>
    <r>
      <rPr>
        <sz val="12"/>
        <rFont val="ＭＳ Ｐゴシック"/>
        <family val="3"/>
        <charset val="128"/>
      </rPr>
      <t>　経済開発等援助</t>
    </r>
  </si>
  <si>
    <r>
      <rPr>
        <sz val="12"/>
        <rFont val="ＭＳ Ｐゴシック"/>
        <family val="3"/>
        <charset val="128"/>
      </rPr>
      <t>　２．国際機関への出資・拠出</t>
    </r>
    <rPh sb="3" eb="5">
      <t>コクサイ</t>
    </rPh>
    <rPh sb="5" eb="7">
      <t>キカン</t>
    </rPh>
    <rPh sb="9" eb="11">
      <t>シュッシ</t>
    </rPh>
    <rPh sb="12" eb="14">
      <t>キョシュツ</t>
    </rPh>
    <phoneticPr fontId="36"/>
  </si>
  <si>
    <r>
      <rPr>
        <sz val="11"/>
        <color indexed="8"/>
        <rFont val="ＭＳ Ｐゴシック"/>
        <family val="3"/>
        <charset val="128"/>
      </rPr>
      <t>法務省</t>
    </r>
    <rPh sb="0" eb="3">
      <t>ホウムショウ</t>
    </rPh>
    <phoneticPr fontId="36"/>
  </si>
  <si>
    <r>
      <rPr>
        <sz val="14"/>
        <rFont val="ＭＳ Ｐゴシック"/>
        <family val="3"/>
        <charset val="128"/>
      </rPr>
      <t>（３）</t>
    </r>
    <r>
      <rPr>
        <sz val="14"/>
        <rFont val="Arial"/>
        <family val="2"/>
      </rPr>
      <t xml:space="preserve"> </t>
    </r>
    <r>
      <rPr>
        <sz val="14"/>
        <color indexed="8"/>
        <rFont val="Arial"/>
        <family val="2"/>
      </rPr>
      <t xml:space="preserve">   </t>
    </r>
    <r>
      <rPr>
        <sz val="14"/>
        <color indexed="8"/>
        <rFont val="ＭＳ Ｐゴシック"/>
        <family val="3"/>
        <charset val="128"/>
      </rPr>
      <t>政府開発援助事業予算</t>
    </r>
    <r>
      <rPr>
        <sz val="14"/>
        <rFont val="ＭＳ Ｐゴシック"/>
        <family val="3"/>
        <charset val="128"/>
      </rPr>
      <t>（区分ごと）</t>
    </r>
    <r>
      <rPr>
        <sz val="14"/>
        <color indexed="8"/>
        <rFont val="ＭＳ Ｐゴシック"/>
        <family val="3"/>
        <charset val="128"/>
      </rPr>
      <t>内訳（政府全体）</t>
    </r>
    <rPh sb="7" eb="9">
      <t>セイフ</t>
    </rPh>
    <rPh sb="9" eb="11">
      <t>カイハツ</t>
    </rPh>
    <rPh sb="11" eb="13">
      <t>エンジョ</t>
    </rPh>
    <rPh sb="13" eb="15">
      <t>ジギョウ</t>
    </rPh>
    <rPh sb="15" eb="17">
      <t>ヨサン</t>
    </rPh>
    <rPh sb="18" eb="20">
      <t>クブン</t>
    </rPh>
    <rPh sb="23" eb="25">
      <t>ウチワケ</t>
    </rPh>
    <rPh sb="26" eb="28">
      <t>セイフ</t>
    </rPh>
    <rPh sb="28" eb="30">
      <t>ゼンタイ</t>
    </rPh>
    <phoneticPr fontId="36"/>
  </si>
  <si>
    <r>
      <t>(2)</t>
    </r>
    <r>
      <rPr>
        <sz val="12"/>
        <color indexed="10"/>
        <rFont val="ＭＳ Ｐゴシック"/>
        <family val="3"/>
        <charset val="128"/>
      </rPr>
      <t>　</t>
    </r>
    <r>
      <rPr>
        <sz val="12"/>
        <rFont val="ＭＳ Ｐゴシック"/>
        <family val="3"/>
        <charset val="128"/>
      </rPr>
      <t>技術協力</t>
    </r>
    <r>
      <rPr>
        <strike/>
        <u val="double"/>
        <sz val="12"/>
        <color indexed="10"/>
        <rFont val="Arial"/>
        <family val="2"/>
      </rPr>
      <t xml:space="preserve"> </t>
    </r>
    <rPh sb="4" eb="6">
      <t>ギジュツ</t>
    </rPh>
    <rPh sb="6" eb="8">
      <t>キョウリョク</t>
    </rPh>
    <phoneticPr fontId="36"/>
  </si>
  <si>
    <r>
      <t xml:space="preserve">  1. </t>
    </r>
    <r>
      <rPr>
        <sz val="12"/>
        <rFont val="ＭＳ Ｐゴシック"/>
        <family val="3"/>
        <charset val="128"/>
      </rPr>
      <t>二国間贈与</t>
    </r>
    <rPh sb="5" eb="6">
      <t>ニ</t>
    </rPh>
    <rPh sb="6" eb="8">
      <t>コクカン</t>
    </rPh>
    <rPh sb="8" eb="10">
      <t>ゾウヨ</t>
    </rPh>
    <phoneticPr fontId="36"/>
  </si>
  <si>
    <r>
      <t>I</t>
    </r>
    <r>
      <rPr>
        <sz val="12"/>
        <rFont val="ＭＳ Ｐゴシック"/>
        <family val="3"/>
        <charset val="128"/>
      </rPr>
      <t>　贈　　与</t>
    </r>
    <rPh sb="2" eb="3">
      <t>ゾウ</t>
    </rPh>
    <rPh sb="5" eb="6">
      <t>ヨ</t>
    </rPh>
    <phoneticPr fontId="36"/>
  </si>
  <si>
    <r>
      <rPr>
        <sz val="11"/>
        <rFont val="ＭＳ Ｐゴシック"/>
        <family val="3"/>
        <charset val="128"/>
      </rPr>
      <t>環境省</t>
    </r>
    <rPh sb="0" eb="3">
      <t>カンキョウショウ</t>
    </rPh>
    <phoneticPr fontId="36"/>
  </si>
  <si>
    <r>
      <rPr>
        <sz val="9"/>
        <rFont val="ＭＳ Ｐゴシック"/>
        <family val="3"/>
        <charset val="128"/>
      </rPr>
      <t>・</t>
    </r>
    <r>
      <rPr>
        <sz val="9"/>
        <rFont val="Arial"/>
        <family val="2"/>
      </rPr>
      <t xml:space="preserve"> </t>
    </r>
    <r>
      <rPr>
        <sz val="9"/>
        <rFont val="ＭＳ Ｐゴシック"/>
        <family val="3"/>
        <charset val="128"/>
      </rPr>
      <t>四捨五入の関係上、合計が一致しないことがある。</t>
    </r>
  </si>
  <si>
    <r>
      <rPr>
        <sz val="11"/>
        <rFont val="ＭＳ Ｐゴシック"/>
        <family val="3"/>
        <charset val="128"/>
      </rPr>
      <t>金融庁</t>
    </r>
    <rPh sb="0" eb="3">
      <t>キンユウチョウ</t>
    </rPh>
    <phoneticPr fontId="36"/>
  </si>
  <si>
    <r>
      <rPr>
        <sz val="9"/>
        <rFont val="ＭＳ Ｐゴシック"/>
        <family val="3"/>
        <charset val="128"/>
      </rPr>
      <t>・本図表において「増減額」および「伸び率」は、</t>
    </r>
    <r>
      <rPr>
        <sz val="9"/>
        <rFont val="Arial"/>
        <family val="2"/>
      </rPr>
      <t>1</t>
    </r>
    <r>
      <rPr>
        <sz val="9"/>
        <rFont val="ＭＳ Ｐゴシック"/>
        <family val="3"/>
        <charset val="128"/>
      </rPr>
      <t>億円未満の単位で計算しているため、表中の数字での計算結果と合致しない場合がある。</t>
    </r>
  </si>
  <si>
    <r>
      <t>(2)</t>
    </r>
    <r>
      <rPr>
        <sz val="11"/>
        <rFont val="ＭＳ Ｐゴシック"/>
        <family val="3"/>
        <charset val="128"/>
      </rPr>
      <t>　技術協力</t>
    </r>
    <rPh sb="4" eb="6">
      <t>ギジュツ</t>
    </rPh>
    <rPh sb="6" eb="8">
      <t>キョウリョク</t>
    </rPh>
    <phoneticPr fontId="36"/>
  </si>
  <si>
    <r>
      <rPr>
        <sz val="11"/>
        <rFont val="ＭＳ Ｐゴシック"/>
        <family val="3"/>
        <charset val="128"/>
      </rPr>
      <t>Ⅲ　計（事業規模）</t>
    </r>
    <rPh sb="2" eb="3">
      <t>ケイ</t>
    </rPh>
    <rPh sb="4" eb="6">
      <t>ジギョウ</t>
    </rPh>
    <rPh sb="6" eb="8">
      <t>キボ</t>
    </rPh>
    <phoneticPr fontId="36"/>
  </si>
  <si>
    <r>
      <t>(2)</t>
    </r>
    <r>
      <rPr>
        <sz val="11"/>
        <rFont val="ＭＳ Ｐゴシック"/>
        <family val="3"/>
        <charset val="128"/>
      </rPr>
      <t>　その他</t>
    </r>
    <rPh sb="6" eb="7">
      <t>タ</t>
    </rPh>
    <phoneticPr fontId="36"/>
  </si>
  <si>
    <r>
      <t>(1)</t>
    </r>
    <r>
      <rPr>
        <sz val="11"/>
        <rFont val="ＭＳ Ｐゴシック"/>
        <family val="3"/>
        <charset val="128"/>
      </rPr>
      <t>　</t>
    </r>
    <r>
      <rPr>
        <sz val="11"/>
        <rFont val="Arial"/>
        <family val="2"/>
      </rPr>
      <t>JICA</t>
    </r>
    <r>
      <rPr>
        <sz val="11"/>
        <rFont val="ＭＳ Ｐゴシック"/>
        <family val="3"/>
        <charset val="128"/>
      </rPr>
      <t>（有償資金協力部門）</t>
    </r>
    <rPh sb="9" eb="11">
      <t>ユウショウ</t>
    </rPh>
    <rPh sb="11" eb="13">
      <t>シキン</t>
    </rPh>
    <rPh sb="13" eb="15">
      <t>キョウリョク</t>
    </rPh>
    <rPh sb="15" eb="17">
      <t>ブモン</t>
    </rPh>
    <phoneticPr fontId="36"/>
  </si>
  <si>
    <r>
      <rPr>
        <sz val="11"/>
        <color indexed="8"/>
        <rFont val="ＭＳ Ｐゴシック"/>
        <family val="3"/>
        <charset val="128"/>
      </rPr>
      <t>厚生労働省</t>
    </r>
    <rPh sb="0" eb="2">
      <t>コウセイ</t>
    </rPh>
    <rPh sb="2" eb="5">
      <t>ロウドウショウ</t>
    </rPh>
    <phoneticPr fontId="36"/>
  </si>
  <si>
    <r>
      <t>(2)</t>
    </r>
    <r>
      <rPr>
        <sz val="11"/>
        <color indexed="8"/>
        <rFont val="ＭＳ Ｐゴシック"/>
        <family val="3"/>
        <charset val="128"/>
      </rPr>
      <t>　国際開発金融機関</t>
    </r>
    <rPh sb="4" eb="6">
      <t>コクサイ</t>
    </rPh>
    <rPh sb="6" eb="8">
      <t>カイハツ</t>
    </rPh>
    <rPh sb="8" eb="10">
      <t>キンユウ</t>
    </rPh>
    <rPh sb="10" eb="12">
      <t>キカン</t>
    </rPh>
    <phoneticPr fontId="36"/>
  </si>
  <si>
    <r>
      <t>(1)</t>
    </r>
    <r>
      <rPr>
        <sz val="11"/>
        <rFont val="ＭＳ Ｐゴシック"/>
        <family val="3"/>
        <charset val="128"/>
      </rPr>
      <t>　国連等諸機関</t>
    </r>
    <rPh sb="4" eb="6">
      <t>コクレン</t>
    </rPh>
    <rPh sb="6" eb="7">
      <t>ナド</t>
    </rPh>
    <rPh sb="7" eb="10">
      <t>ショキカン</t>
    </rPh>
    <phoneticPr fontId="36"/>
  </si>
  <si>
    <r>
      <rPr>
        <sz val="11"/>
        <rFont val="ＭＳ Ｐゴシック"/>
        <family val="3"/>
        <charset val="128"/>
      </rPr>
      <t>２．国際機関への出資・拠出</t>
    </r>
    <rPh sb="2" eb="4">
      <t>コクサイ</t>
    </rPh>
    <rPh sb="4" eb="6">
      <t>キカン</t>
    </rPh>
    <rPh sb="8" eb="10">
      <t>シュッシ</t>
    </rPh>
    <rPh sb="11" eb="13">
      <t>キョシュツ</t>
    </rPh>
    <phoneticPr fontId="36"/>
  </si>
  <si>
    <r>
      <t>(1)</t>
    </r>
    <r>
      <rPr>
        <sz val="11"/>
        <rFont val="ＭＳ Ｐゴシック"/>
        <family val="3"/>
        <charset val="128"/>
      </rPr>
      <t>　経済開発等援助</t>
    </r>
    <rPh sb="4" eb="6">
      <t>ケイザイ</t>
    </rPh>
    <rPh sb="6" eb="8">
      <t>カイハツ</t>
    </rPh>
    <rPh sb="8" eb="9">
      <t>ナド</t>
    </rPh>
    <rPh sb="9" eb="11">
      <t>エンジョ</t>
    </rPh>
    <phoneticPr fontId="36"/>
  </si>
  <si>
    <r>
      <rPr>
        <sz val="11"/>
        <rFont val="ＭＳ Ｐゴシック"/>
        <family val="3"/>
        <charset val="128"/>
      </rPr>
      <t>　</t>
    </r>
    <r>
      <rPr>
        <sz val="11"/>
        <rFont val="Arial"/>
        <family val="2"/>
      </rPr>
      <t>1</t>
    </r>
    <r>
      <rPr>
        <sz val="11"/>
        <rFont val="ＭＳ Ｐゴシック"/>
        <family val="3"/>
        <charset val="128"/>
      </rPr>
      <t>．二国間贈与</t>
    </r>
    <rPh sb="3" eb="4">
      <t>ニ</t>
    </rPh>
    <rPh sb="4" eb="6">
      <t>コクカン</t>
    </rPh>
    <rPh sb="6" eb="8">
      <t>ゾウヨ</t>
    </rPh>
    <phoneticPr fontId="36"/>
  </si>
  <si>
    <r>
      <rPr>
        <sz val="11"/>
        <rFont val="ＭＳ Ｐゴシック"/>
        <family val="3"/>
        <charset val="128"/>
      </rPr>
      <t>（単位：億円、％）</t>
    </r>
    <rPh sb="1" eb="3">
      <t>タンイ</t>
    </rPh>
    <rPh sb="4" eb="6">
      <t>オクエン</t>
    </rPh>
    <phoneticPr fontId="36"/>
  </si>
  <si>
    <r>
      <t>2022</t>
    </r>
    <r>
      <rPr>
        <sz val="24"/>
        <rFont val="ＭＳ Ｐゴシック"/>
        <family val="3"/>
        <charset val="128"/>
      </rPr>
      <t>年度事業予算</t>
    </r>
    <rPh sb="4" eb="6">
      <t>ネンド</t>
    </rPh>
    <rPh sb="6" eb="8">
      <t>ジギョウ</t>
    </rPh>
    <rPh sb="8" eb="10">
      <t>ヨサン</t>
    </rPh>
    <phoneticPr fontId="36"/>
  </si>
  <si>
    <r>
      <rPr>
        <sz val="11"/>
        <color indexed="8"/>
        <rFont val="ＭＳ Ｐゴシック"/>
        <family val="3"/>
        <charset val="128"/>
      </rPr>
      <t>環境省</t>
    </r>
    <rPh sb="0" eb="3">
      <t>カンキョウショウ</t>
    </rPh>
    <phoneticPr fontId="36"/>
  </si>
  <si>
    <r>
      <rPr>
        <sz val="11"/>
        <rFont val="ＭＳ Ｐゴシック"/>
        <family val="3"/>
        <charset val="128"/>
      </rPr>
      <t>伸び率</t>
    </r>
    <rPh sb="0" eb="1">
      <t>ノ</t>
    </rPh>
    <rPh sb="2" eb="3">
      <t>リツ</t>
    </rPh>
    <phoneticPr fontId="36"/>
  </si>
  <si>
    <r>
      <rPr>
        <sz val="11"/>
        <color indexed="8"/>
        <rFont val="ＭＳ Ｐゴシック"/>
        <family val="3"/>
        <charset val="128"/>
      </rPr>
      <t>金融庁</t>
    </r>
    <rPh sb="0" eb="3">
      <t>キンユウチョウ</t>
    </rPh>
    <phoneticPr fontId="36"/>
  </si>
  <si>
    <r>
      <rPr>
        <sz val="11"/>
        <color indexed="8"/>
        <rFont val="ＭＳ Ｐゴシック"/>
        <family val="3"/>
        <charset val="128"/>
      </rPr>
      <t>（単位：百万円、％）</t>
    </r>
    <rPh sb="1" eb="3">
      <t>タンイ</t>
    </rPh>
    <rPh sb="4" eb="5">
      <t>ヒャク</t>
    </rPh>
    <rPh sb="5" eb="7">
      <t>マンエン</t>
    </rPh>
    <phoneticPr fontId="36"/>
  </si>
  <si>
    <t>（６）　省庁別政府開発援助予算推移（事業予算）</t>
  </si>
  <si>
    <r>
      <rPr>
        <sz val="11"/>
        <rFont val="ＭＳ Ｐゴシック"/>
        <family val="3"/>
        <charset val="128"/>
      </rPr>
      <t>区分</t>
    </r>
    <rPh sb="0" eb="2">
      <t>クブン</t>
    </rPh>
    <phoneticPr fontId="36"/>
  </si>
  <si>
    <r>
      <rPr>
        <sz val="11"/>
        <rFont val="ＭＳ Ｐゴシック"/>
        <family val="3"/>
        <charset val="128"/>
      </rPr>
      <t>増減額</t>
    </r>
    <rPh sb="0" eb="3">
      <t>ゾウゲンガク</t>
    </rPh>
    <phoneticPr fontId="36"/>
  </si>
  <si>
    <r>
      <rPr>
        <sz val="11"/>
        <color indexed="8"/>
        <rFont val="ＭＳ Ｐゴシック"/>
        <family val="3"/>
        <charset val="128"/>
      </rPr>
      <t>農林水産省</t>
    </r>
    <rPh sb="0" eb="2">
      <t>ノウリン</t>
    </rPh>
    <rPh sb="2" eb="5">
      <t>スイサンショウ</t>
    </rPh>
    <phoneticPr fontId="36"/>
  </si>
  <si>
    <r>
      <rPr>
        <sz val="14"/>
        <rFont val="ＭＳ Ｐゴシック"/>
        <family val="3"/>
        <charset val="128"/>
      </rPr>
      <t>区　　分</t>
    </r>
    <rPh sb="0" eb="1">
      <t>ク</t>
    </rPh>
    <rPh sb="3" eb="4">
      <t>ブン</t>
    </rPh>
    <phoneticPr fontId="36"/>
  </si>
  <si>
    <r>
      <rPr>
        <sz val="11"/>
        <color indexed="8"/>
        <rFont val="ＭＳ Ｐゴシック"/>
        <family val="3"/>
        <charset val="128"/>
      </rPr>
      <t>国土交通省</t>
    </r>
    <rPh sb="0" eb="2">
      <t>コクド</t>
    </rPh>
    <rPh sb="2" eb="5">
      <t>コウツウショウ</t>
    </rPh>
    <phoneticPr fontId="36"/>
  </si>
  <si>
    <r>
      <rPr>
        <sz val="11"/>
        <color indexed="8"/>
        <rFont val="ＭＳ Ｐゴシック"/>
        <family val="3"/>
        <charset val="128"/>
      </rPr>
      <t>経済産業省</t>
    </r>
    <rPh sb="0" eb="2">
      <t>ケイザイ</t>
    </rPh>
    <rPh sb="2" eb="5">
      <t>サンギョウショウ</t>
    </rPh>
    <phoneticPr fontId="36"/>
  </si>
  <si>
    <r>
      <rPr>
        <sz val="11"/>
        <color indexed="8"/>
        <rFont val="ＭＳ Ｐゴシック"/>
        <family val="3"/>
        <charset val="128"/>
      </rPr>
      <t>文部科学省</t>
    </r>
    <rPh sb="0" eb="2">
      <t>モンブ</t>
    </rPh>
    <rPh sb="2" eb="5">
      <t>カガクショウ</t>
    </rPh>
    <phoneticPr fontId="36"/>
  </si>
  <si>
    <t>その他</t>
    <rPh sb="2" eb="3">
      <t>タ</t>
    </rPh>
    <phoneticPr fontId="36"/>
  </si>
  <si>
    <r>
      <rPr>
        <sz val="11"/>
        <color indexed="8"/>
        <rFont val="ＭＳ Ｐゴシック"/>
        <family val="3"/>
        <charset val="128"/>
      </rPr>
      <t>警察庁</t>
    </r>
    <rPh sb="0" eb="3">
      <t>ケイサツチョウ</t>
    </rPh>
    <phoneticPr fontId="36"/>
  </si>
  <si>
    <r>
      <rPr>
        <sz val="11"/>
        <rFont val="ＭＳ Ｐゴシック"/>
        <family val="3"/>
        <charset val="128"/>
      </rPr>
      <t>伸び率</t>
    </r>
  </si>
  <si>
    <r>
      <rPr>
        <sz val="12"/>
        <color indexed="8"/>
        <rFont val="ＭＳ Ｐゴシック"/>
        <family val="3"/>
        <charset val="128"/>
      </rPr>
      <t>（５）</t>
    </r>
    <r>
      <rPr>
        <sz val="12"/>
        <color indexed="8"/>
        <rFont val="Arial"/>
        <family val="2"/>
      </rPr>
      <t xml:space="preserve">   </t>
    </r>
    <r>
      <rPr>
        <sz val="12"/>
        <color indexed="8"/>
        <rFont val="ＭＳ Ｐゴシック"/>
        <family val="3"/>
        <charset val="128"/>
      </rPr>
      <t>省庁別政府開発援助予算推移（一般会計予算）</t>
    </r>
    <rPh sb="6" eb="8">
      <t>ショウチョウ</t>
    </rPh>
    <rPh sb="8" eb="9">
      <t>ベツ</t>
    </rPh>
    <rPh sb="9" eb="11">
      <t>セイフ</t>
    </rPh>
    <rPh sb="11" eb="13">
      <t>カイハツ</t>
    </rPh>
    <rPh sb="13" eb="15">
      <t>エンジョ</t>
    </rPh>
    <rPh sb="15" eb="17">
      <t>ヨサン</t>
    </rPh>
    <rPh sb="17" eb="19">
      <t>スイイ</t>
    </rPh>
    <rPh sb="20" eb="22">
      <t>イッパン</t>
    </rPh>
    <rPh sb="22" eb="24">
      <t>カイケイ</t>
    </rPh>
    <rPh sb="24" eb="26">
      <t>ヨサン</t>
    </rPh>
    <phoneticPr fontId="36"/>
  </si>
  <si>
    <r>
      <t>技</t>
    </r>
    <r>
      <rPr>
        <sz val="12"/>
        <rFont val="Arial"/>
        <family val="2"/>
      </rPr>
      <t>術協力</t>
    </r>
    <rPh sb="0" eb="2">
      <t>ギジュツ</t>
    </rPh>
    <rPh sb="2" eb="4">
      <t>キョウリョク</t>
    </rPh>
    <phoneticPr fontId="36"/>
  </si>
  <si>
    <t>・四捨五入の関係上、合計が一致しないことがある。</t>
  </si>
  <si>
    <t>・本図表において「増減額」および「伸び率」は、百万円未満の単位で計算しているため、表中の数字
　での計算結果と合致しない場合がある。</t>
  </si>
  <si>
    <t>（注）</t>
    <rPh sb="1" eb="2">
      <t>チュウ</t>
    </rPh>
    <phoneticPr fontId="36"/>
  </si>
  <si>
    <r>
      <rPr>
        <sz val="11"/>
        <rFont val="ＭＳ Ｐゴシック"/>
        <family val="3"/>
        <charset val="128"/>
      </rPr>
      <t>純　額　　</t>
    </r>
    <rPh sb="0" eb="1">
      <t>ジュン</t>
    </rPh>
    <rPh sb="2" eb="3">
      <t>ガク</t>
    </rPh>
    <phoneticPr fontId="36"/>
  </si>
  <si>
    <r>
      <rPr>
        <sz val="11"/>
        <rFont val="ＭＳ Ｐゴシック"/>
        <family val="3"/>
        <charset val="128"/>
      </rPr>
      <t>　　（参考）回収金</t>
    </r>
    <rPh sb="3" eb="5">
      <t>サンコウ</t>
    </rPh>
    <rPh sb="6" eb="9">
      <t>カイシュウキン</t>
    </rPh>
    <phoneticPr fontId="36"/>
  </si>
  <si>
    <r>
      <rPr>
        <sz val="11"/>
        <rFont val="ＭＳ Ｐゴシック"/>
        <family val="3"/>
        <charset val="128"/>
      </rPr>
      <t>警察庁</t>
    </r>
    <rPh sb="0" eb="3">
      <t>ケイサツチョウ</t>
    </rPh>
    <phoneticPr fontId="36"/>
  </si>
  <si>
    <r>
      <rPr>
        <sz val="11"/>
        <rFont val="ＭＳ Ｐゴシック"/>
        <family val="3"/>
        <charset val="128"/>
      </rPr>
      <t>計（事業規模）</t>
    </r>
    <rPh sb="0" eb="1">
      <t>ケイ</t>
    </rPh>
    <rPh sb="2" eb="4">
      <t>ジギョウ</t>
    </rPh>
    <rPh sb="4" eb="6">
      <t>キボ</t>
    </rPh>
    <phoneticPr fontId="36"/>
  </si>
  <si>
    <r>
      <rPr>
        <sz val="11"/>
        <rFont val="ＭＳ Ｐゴシック"/>
        <family val="3"/>
        <charset val="128"/>
      </rPr>
      <t>国土交通省</t>
    </r>
    <rPh sb="0" eb="2">
      <t>コクド</t>
    </rPh>
    <rPh sb="2" eb="5">
      <t>コウツウショウ</t>
    </rPh>
    <phoneticPr fontId="36"/>
  </si>
  <si>
    <r>
      <rPr>
        <sz val="11"/>
        <rFont val="ＭＳ Ｐゴシック"/>
        <family val="3"/>
        <charset val="128"/>
      </rPr>
      <t>経済産業省</t>
    </r>
    <rPh sb="0" eb="2">
      <t>ケイザイ</t>
    </rPh>
    <rPh sb="2" eb="5">
      <t>サンギョウショウ</t>
    </rPh>
    <phoneticPr fontId="36"/>
  </si>
  <si>
    <r>
      <rPr>
        <sz val="11"/>
        <rFont val="ＭＳ Ｐゴシック"/>
        <family val="3"/>
        <charset val="128"/>
      </rPr>
      <t>農林水産省</t>
    </r>
    <rPh sb="0" eb="2">
      <t>ノウリン</t>
    </rPh>
    <rPh sb="2" eb="5">
      <t>スイサンショウ</t>
    </rPh>
    <phoneticPr fontId="36"/>
  </si>
  <si>
    <r>
      <rPr>
        <sz val="11"/>
        <rFont val="ＭＳ Ｐゴシック"/>
        <family val="3"/>
        <charset val="128"/>
      </rPr>
      <t>厚生労働省</t>
    </r>
    <rPh sb="0" eb="2">
      <t>コウセイ</t>
    </rPh>
    <rPh sb="2" eb="5">
      <t>ロウドウショウ</t>
    </rPh>
    <phoneticPr fontId="36"/>
  </si>
  <si>
    <r>
      <rPr>
        <sz val="11"/>
        <rFont val="ＭＳ Ｐゴシック"/>
        <family val="3"/>
        <charset val="128"/>
      </rPr>
      <t>文部科学省</t>
    </r>
    <rPh sb="0" eb="2">
      <t>モンブ</t>
    </rPh>
    <rPh sb="2" eb="5">
      <t>カガクショウ</t>
    </rPh>
    <phoneticPr fontId="36"/>
  </si>
  <si>
    <r>
      <rPr>
        <sz val="11"/>
        <rFont val="ＭＳ Ｐゴシック"/>
        <family val="3"/>
        <charset val="128"/>
      </rPr>
      <t>財務省</t>
    </r>
    <rPh sb="0" eb="3">
      <t>ザイムショウ</t>
    </rPh>
    <phoneticPr fontId="36"/>
  </si>
  <si>
    <r>
      <rPr>
        <sz val="11"/>
        <rFont val="ＭＳ Ｐゴシック"/>
        <family val="3"/>
        <charset val="128"/>
      </rPr>
      <t>総務省</t>
    </r>
    <rPh sb="0" eb="3">
      <t>ソウムショウ</t>
    </rPh>
    <phoneticPr fontId="36"/>
  </si>
  <si>
    <t>区分</t>
    <rPh sb="0" eb="2">
      <t>クブン</t>
    </rPh>
    <phoneticPr fontId="36"/>
  </si>
  <si>
    <t>（単位：百万円、％）</t>
    <rPh sb="1" eb="3">
      <t>タンイ</t>
    </rPh>
    <rPh sb="4" eb="6">
      <t>ヒャクマン</t>
    </rPh>
    <rPh sb="6" eb="7">
      <t>エン</t>
    </rPh>
    <phoneticPr fontId="36"/>
  </si>
  <si>
    <t>-</t>
  </si>
  <si>
    <r>
      <t>国</t>
    </r>
    <r>
      <rPr>
        <sz val="11"/>
        <rFont val="Arial"/>
        <family val="2"/>
      </rPr>
      <t>連等諸機関</t>
    </r>
    <rPh sb="0" eb="2">
      <t>コクレン</t>
    </rPh>
    <rPh sb="2" eb="3">
      <t>ナド</t>
    </rPh>
    <rPh sb="3" eb="6">
      <t>ショキカン</t>
    </rPh>
    <phoneticPr fontId="36"/>
  </si>
  <si>
    <t>（注）各々の計数において億円未満を四捨五入している。</t>
    <rPh sb="1" eb="2">
      <t>チュウ</t>
    </rPh>
    <rPh sb="3" eb="5">
      <t>オノオノ</t>
    </rPh>
    <rPh sb="6" eb="8">
      <t>ケイスウ</t>
    </rPh>
    <rPh sb="12" eb="14">
      <t>オクエン</t>
    </rPh>
    <rPh sb="14" eb="16">
      <t>ミマン</t>
    </rPh>
    <rPh sb="17" eb="21">
      <t>シシャゴニュウ</t>
    </rPh>
    <phoneticPr fontId="6"/>
  </si>
  <si>
    <r>
      <t>(3)</t>
    </r>
    <r>
      <rPr>
        <sz val="12"/>
        <rFont val="ＭＳ Ｐゴシック"/>
        <family val="3"/>
        <charset val="128"/>
      </rPr>
      <t>　その他</t>
    </r>
    <r>
      <rPr>
        <vertAlign val="superscript"/>
        <sz val="11"/>
        <rFont val="ＭＳ Ｐゴシック"/>
        <family val="3"/>
        <charset val="128"/>
      </rPr>
      <t>　</t>
    </r>
    <rPh sb="6" eb="7">
      <t>タ</t>
    </rPh>
    <phoneticPr fontId="36"/>
  </si>
  <si>
    <t xml:space="preserve">-  </t>
  </si>
  <si>
    <t xml:space="preserve">- </t>
  </si>
  <si>
    <r>
      <t>形</t>
    </r>
    <r>
      <rPr>
        <sz val="12"/>
        <rFont val="Arial"/>
        <family val="2"/>
      </rPr>
      <t>態別歳出項目</t>
    </r>
    <rPh sb="0" eb="2">
      <t>ケイタイ</t>
    </rPh>
    <rPh sb="2" eb="3">
      <t>ベツ</t>
    </rPh>
    <rPh sb="3" eb="5">
      <t>サイシュツ</t>
    </rPh>
    <rPh sb="5" eb="7">
      <t>コウモク</t>
    </rPh>
    <phoneticPr fontId="36"/>
  </si>
  <si>
    <r>
      <t>（</t>
    </r>
    <r>
      <rPr>
        <sz val="11"/>
        <rFont val="Arial"/>
        <family val="2"/>
      </rPr>
      <t>分担金・拠出金）</t>
    </r>
    <rPh sb="1" eb="4">
      <t>ブンタンキン</t>
    </rPh>
    <rPh sb="5" eb="8">
      <t>キョシュツキン</t>
    </rPh>
    <phoneticPr fontId="36"/>
  </si>
  <si>
    <r>
      <t>国</t>
    </r>
    <r>
      <rPr>
        <sz val="11"/>
        <rFont val="Arial"/>
        <family val="2"/>
      </rPr>
      <t>際開発金融機関</t>
    </r>
  </si>
  <si>
    <r>
      <rPr>
        <sz val="12"/>
        <rFont val="Arial"/>
        <family val="2"/>
      </rPr>
      <t xml:space="preserve"> </t>
    </r>
    <r>
      <rPr>
        <sz val="12"/>
        <rFont val="ＭＳ Ｐゴシック"/>
        <family val="3"/>
        <charset val="128"/>
      </rPr>
      <t>財</t>
    </r>
    <r>
      <rPr>
        <sz val="12"/>
        <rFont val="Arial"/>
        <family val="2"/>
      </rPr>
      <t xml:space="preserve">        </t>
    </r>
    <r>
      <rPr>
        <sz val="12"/>
        <rFont val="ＭＳ Ｐゴシック"/>
        <family val="3"/>
        <charset val="128"/>
      </rPr>
      <t>源</t>
    </r>
    <rPh sb="1" eb="2">
      <t>ザイ</t>
    </rPh>
    <rPh sb="10" eb="11">
      <t>ミナモト</t>
    </rPh>
    <phoneticPr fontId="36"/>
  </si>
  <si>
    <r>
      <t>一</t>
    </r>
    <r>
      <rPr>
        <sz val="11"/>
        <rFont val="Arial"/>
        <family val="2"/>
      </rPr>
      <t>般会計</t>
    </r>
    <rPh sb="0" eb="2">
      <t>イッパン</t>
    </rPh>
    <rPh sb="2" eb="4">
      <t>カイケイ</t>
    </rPh>
    <phoneticPr fontId="36"/>
  </si>
  <si>
    <r>
      <t>出</t>
    </r>
    <r>
      <rPr>
        <sz val="11"/>
        <rFont val="Arial"/>
        <family val="2"/>
      </rPr>
      <t>資・拠出国債</t>
    </r>
    <rPh sb="0" eb="2">
      <t>シュッシ</t>
    </rPh>
    <rPh sb="3" eb="5">
      <t>キョシュツ</t>
    </rPh>
    <rPh sb="5" eb="7">
      <t>コクサイ</t>
    </rPh>
    <phoneticPr fontId="36"/>
  </si>
  <si>
    <r>
      <t>財</t>
    </r>
    <r>
      <rPr>
        <sz val="11"/>
        <rFont val="Arial"/>
        <family val="2"/>
      </rPr>
      <t>政投融資等</t>
    </r>
    <rPh sb="0" eb="2">
      <t>ザイセイ</t>
    </rPh>
    <rPh sb="2" eb="5">
      <t>トウユウシ</t>
    </rPh>
    <rPh sb="5" eb="6">
      <t>ナド</t>
    </rPh>
    <phoneticPr fontId="36"/>
  </si>
  <si>
    <r>
      <t>2,823</t>
    </r>
    <r>
      <rPr>
        <sz val="11"/>
        <rFont val="ＭＳ Ｐゴシック"/>
        <family val="3"/>
        <charset val="128"/>
      </rPr>
      <t>億円</t>
    </r>
    <rPh sb="5" eb="6">
      <t>オク</t>
    </rPh>
    <rPh sb="6" eb="7">
      <t>エン</t>
    </rPh>
    <phoneticPr fontId="36"/>
  </si>
  <si>
    <r>
      <t>外</t>
    </r>
    <r>
      <rPr>
        <sz val="11"/>
        <rFont val="Arial"/>
        <family val="2"/>
      </rPr>
      <t>務省</t>
    </r>
    <rPh sb="0" eb="3">
      <t>ガイムショウ</t>
    </rPh>
    <phoneticPr fontId="36"/>
  </si>
  <si>
    <r>
      <t>2022</t>
    </r>
    <r>
      <rPr>
        <sz val="14"/>
        <rFont val="ＭＳ Ｐゴシック"/>
        <family val="3"/>
        <charset val="128"/>
      </rPr>
      <t>年度</t>
    </r>
    <rPh sb="4" eb="6">
      <t>ネンド</t>
    </rPh>
    <phoneticPr fontId="36"/>
  </si>
  <si>
    <r>
      <t>2022</t>
    </r>
    <r>
      <rPr>
        <sz val="11"/>
        <rFont val="ＭＳ Ｐゴシック"/>
        <family val="3"/>
        <charset val="128"/>
      </rPr>
      <t>年度</t>
    </r>
    <rPh sb="4" eb="6">
      <t>ネンド</t>
    </rPh>
    <phoneticPr fontId="36"/>
  </si>
  <si>
    <r>
      <rPr>
        <sz val="11"/>
        <rFont val="ＭＳ Ｐゴシック"/>
        <family val="3"/>
        <charset val="128"/>
      </rPr>
      <t>特別会計</t>
    </r>
    <r>
      <rPr>
        <sz val="11"/>
        <rFont val="Arial"/>
        <family val="2"/>
      </rPr>
      <t xml:space="preserve">
 10</t>
    </r>
    <r>
      <rPr>
        <sz val="11"/>
        <rFont val="ＭＳ Ｐゴシック"/>
        <family val="3"/>
        <charset val="128"/>
      </rPr>
      <t>億円</t>
    </r>
    <r>
      <rPr>
        <sz val="11"/>
        <rFont val="Arial"/>
        <family val="2"/>
      </rPr>
      <t xml:space="preserve">
(+0.7</t>
    </r>
    <r>
      <rPr>
        <sz val="11"/>
        <rFont val="ＭＳ Ｐゴシック"/>
        <family val="3"/>
        <charset val="128"/>
      </rPr>
      <t>％</t>
    </r>
    <r>
      <rPr>
        <sz val="11"/>
        <rFont val="Arial"/>
        <family val="2"/>
      </rPr>
      <t>)</t>
    </r>
    <rPh sb="0" eb="2">
      <t>トクベツ</t>
    </rPh>
    <rPh sb="2" eb="4">
      <t>カイケイ</t>
    </rPh>
    <rPh sb="8" eb="9">
      <t>オク</t>
    </rPh>
    <rPh sb="9" eb="10">
      <t>エン</t>
    </rPh>
    <phoneticPr fontId="36"/>
  </si>
  <si>
    <r>
      <t>4,428</t>
    </r>
    <r>
      <rPr>
        <sz val="11"/>
        <rFont val="ＭＳ Ｐゴシック"/>
        <family val="3"/>
        <charset val="128"/>
      </rPr>
      <t>億円</t>
    </r>
    <rPh sb="5" eb="6">
      <t>オク</t>
    </rPh>
    <rPh sb="6" eb="7">
      <t>エン</t>
    </rPh>
    <phoneticPr fontId="36"/>
  </si>
  <si>
    <r>
      <t>11</t>
    </r>
    <r>
      <rPr>
        <sz val="11"/>
        <rFont val="ＭＳ Ｐゴシック"/>
        <family val="3"/>
        <charset val="128"/>
      </rPr>
      <t>省庁計</t>
    </r>
    <rPh sb="2" eb="4">
      <t>ショウチョウ</t>
    </rPh>
    <rPh sb="4" eb="5">
      <t>ケイ</t>
    </rPh>
    <phoneticPr fontId="36"/>
  </si>
  <si>
    <r>
      <t>1,183</t>
    </r>
    <r>
      <rPr>
        <sz val="11"/>
        <rFont val="ＭＳ Ｐゴシック"/>
        <family val="3"/>
        <charset val="128"/>
      </rPr>
      <t>億円</t>
    </r>
    <rPh sb="5" eb="6">
      <t>オク</t>
    </rPh>
    <rPh sb="6" eb="7">
      <t>エン</t>
    </rPh>
    <phoneticPr fontId="36"/>
  </si>
  <si>
    <r>
      <t>1,633</t>
    </r>
    <r>
      <rPr>
        <sz val="11"/>
        <rFont val="ＭＳ Ｐゴシック"/>
        <family val="3"/>
        <charset val="128"/>
      </rPr>
      <t>億円</t>
    </r>
    <rPh sb="5" eb="6">
      <t>オク</t>
    </rPh>
    <rPh sb="6" eb="7">
      <t>エン</t>
    </rPh>
    <phoneticPr fontId="36"/>
  </si>
  <si>
    <r>
      <t>3,134</t>
    </r>
    <r>
      <rPr>
        <sz val="11"/>
        <rFont val="ＭＳ Ｐゴシック"/>
        <family val="3"/>
        <charset val="128"/>
      </rPr>
      <t>億円</t>
    </r>
    <rPh sb="5" eb="6">
      <t>オク</t>
    </rPh>
    <rPh sb="6" eb="7">
      <t>エン</t>
    </rPh>
    <phoneticPr fontId="36"/>
  </si>
  <si>
    <r>
      <t>1,163</t>
    </r>
    <r>
      <rPr>
        <sz val="11"/>
        <rFont val="ＭＳ Ｐゴシック"/>
        <family val="3"/>
        <charset val="128"/>
      </rPr>
      <t>億円（</t>
    </r>
    <r>
      <rPr>
        <sz val="11"/>
        <rFont val="Arial"/>
        <family val="2"/>
      </rPr>
      <t>+0.2</t>
    </r>
    <r>
      <rPr>
        <sz val="11"/>
        <rFont val="ＭＳ Ｐゴシック"/>
        <family val="3"/>
        <charset val="128"/>
      </rPr>
      <t>％）</t>
    </r>
    <rPh sb="5" eb="6">
      <t>オク</t>
    </rPh>
    <rPh sb="6" eb="7">
      <t>エン</t>
    </rPh>
    <phoneticPr fontId="36"/>
  </si>
  <si>
    <r>
      <t>2,683</t>
    </r>
    <r>
      <rPr>
        <sz val="11"/>
        <rFont val="ＭＳ Ｐゴシック"/>
        <family val="3"/>
        <charset val="128"/>
      </rPr>
      <t>億円</t>
    </r>
    <rPh sb="5" eb="6">
      <t>オク</t>
    </rPh>
    <rPh sb="6" eb="7">
      <t>エン</t>
    </rPh>
    <phoneticPr fontId="36"/>
  </si>
  <si>
    <r>
      <rPr>
        <sz val="14"/>
        <rFont val="ＭＳ Ｐゴシック"/>
        <family val="3"/>
        <charset val="128"/>
      </rPr>
      <t>総額</t>
    </r>
    <r>
      <rPr>
        <sz val="14"/>
        <rFont val="Arial"/>
        <family val="2"/>
      </rPr>
      <t xml:space="preserve"> 2</t>
    </r>
    <r>
      <rPr>
        <sz val="14"/>
        <rFont val="ＭＳ Ｐゴシック"/>
        <family val="3"/>
        <charset val="128"/>
      </rPr>
      <t>兆</t>
    </r>
    <r>
      <rPr>
        <sz val="14"/>
        <rFont val="Arial"/>
        <family val="2"/>
      </rPr>
      <t>2,890</t>
    </r>
    <r>
      <rPr>
        <sz val="14"/>
        <rFont val="ＭＳ Ｐゴシック"/>
        <family val="3"/>
        <charset val="128"/>
      </rPr>
      <t>億円（</t>
    </r>
    <r>
      <rPr>
        <sz val="14"/>
        <rFont val="Arial"/>
        <family val="2"/>
      </rPr>
      <t>-5.1</t>
    </r>
    <r>
      <rPr>
        <sz val="14"/>
        <rFont val="ＭＳ Ｐゴシック"/>
        <family val="3"/>
        <charset val="128"/>
      </rPr>
      <t>％</t>
    </r>
    <r>
      <rPr>
        <sz val="14"/>
        <rFont val="Arial"/>
        <family val="2"/>
      </rPr>
      <t xml:space="preserve"> </t>
    </r>
    <r>
      <rPr>
        <sz val="14"/>
        <rFont val="ＭＳ Ｐゴシック"/>
        <family val="3"/>
        <charset val="128"/>
      </rPr>
      <t>）</t>
    </r>
    <rPh sb="0" eb="2">
      <t>ソウガク</t>
    </rPh>
    <rPh sb="4" eb="5">
      <t>チョウ</t>
    </rPh>
    <rPh sb="10" eb="11">
      <t>オク</t>
    </rPh>
    <phoneticPr fontId="36"/>
  </si>
  <si>
    <r>
      <t xml:space="preserve"> </t>
    </r>
    <r>
      <rPr>
        <sz val="12"/>
        <rFont val="ＭＳ Ｐゴシック"/>
        <family val="3"/>
        <charset val="128"/>
      </rPr>
      <t>回収金</t>
    </r>
    <r>
      <rPr>
        <sz val="12"/>
        <rFont val="Arial"/>
        <family val="2"/>
      </rPr>
      <t xml:space="preserve">      7,154</t>
    </r>
    <r>
      <rPr>
        <sz val="12"/>
        <rFont val="ＭＳ Ｐゴシック"/>
        <family val="3"/>
        <charset val="128"/>
      </rPr>
      <t>億円</t>
    </r>
    <rPh sb="15" eb="16">
      <t>オク</t>
    </rPh>
    <phoneticPr fontId="6"/>
  </si>
  <si>
    <t>（拠出金・拠出国債）</t>
    <rPh sb="1" eb="4">
      <t>キョシュツキン</t>
    </rPh>
    <rPh sb="5" eb="7">
      <t>キョシュツ</t>
    </rPh>
    <rPh sb="7" eb="9">
      <t>コクサイ</t>
    </rPh>
    <phoneticPr fontId="36"/>
  </si>
  <si>
    <t>借款</t>
    <rPh sb="0" eb="2">
      <t>シャッカン</t>
    </rPh>
    <phoneticPr fontId="36"/>
  </si>
  <si>
    <r>
      <t>１．</t>
    </r>
    <r>
      <rPr>
        <b/>
        <sz val="18"/>
        <rFont val="Arial"/>
        <family val="2"/>
      </rPr>
      <t xml:space="preserve">  2023</t>
    </r>
    <r>
      <rPr>
        <b/>
        <sz val="18"/>
        <rFont val="ＭＳ Ｐゴシック"/>
        <family val="3"/>
        <charset val="128"/>
      </rPr>
      <t>年度政府開発援助予算</t>
    </r>
    <r>
      <rPr>
        <b/>
        <sz val="18"/>
        <rFont val="Arial"/>
        <family val="2"/>
      </rPr>
      <t>(</t>
    </r>
    <r>
      <rPr>
        <b/>
        <sz val="18"/>
        <rFont val="ＭＳ Ｐゴシック"/>
        <family val="3"/>
        <charset val="128"/>
      </rPr>
      <t>当初予算）</t>
    </r>
    <rPh sb="8" eb="10">
      <t>ネンド</t>
    </rPh>
    <rPh sb="10" eb="12">
      <t>セイフ</t>
    </rPh>
    <rPh sb="12" eb="14">
      <t>カイハツ</t>
    </rPh>
    <rPh sb="14" eb="16">
      <t>エンジョ</t>
    </rPh>
    <rPh sb="16" eb="18">
      <t>ヨサン</t>
    </rPh>
    <rPh sb="19" eb="21">
      <t>トウショ</t>
    </rPh>
    <rPh sb="21" eb="23">
      <t>ヨサン</t>
    </rPh>
    <phoneticPr fontId="36"/>
  </si>
  <si>
    <r>
      <t>2023</t>
    </r>
    <r>
      <rPr>
        <sz val="14"/>
        <rFont val="ＭＳ Ｐゴシック"/>
        <family val="3"/>
        <charset val="128"/>
      </rPr>
      <t>年度</t>
    </r>
    <rPh sb="4" eb="6">
      <t>ネンド</t>
    </rPh>
    <phoneticPr fontId="36"/>
  </si>
  <si>
    <r>
      <t>2023</t>
    </r>
    <r>
      <rPr>
        <sz val="24"/>
        <rFont val="ＭＳ Ｐゴシック"/>
        <family val="3"/>
        <charset val="128"/>
      </rPr>
      <t>年度事業予算</t>
    </r>
    <rPh sb="4" eb="6">
      <t>ネンド</t>
    </rPh>
    <rPh sb="6" eb="8">
      <t>ジギョウ</t>
    </rPh>
    <rPh sb="8" eb="10">
      <t>ヨサン</t>
    </rPh>
    <phoneticPr fontId="36"/>
  </si>
  <si>
    <t>（+0.1%）</t>
    <phoneticPr fontId="36"/>
  </si>
  <si>
    <r>
      <rPr>
        <sz val="11"/>
        <rFont val="ＭＳ Ｐゴシック"/>
        <family val="3"/>
        <charset val="128"/>
      </rPr>
      <t>（</t>
    </r>
    <r>
      <rPr>
        <sz val="11"/>
        <rFont val="Arial"/>
        <family val="2"/>
      </rPr>
      <t>-2.6</t>
    </r>
    <r>
      <rPr>
        <sz val="11"/>
        <rFont val="ＭＳ Ｐゴシック"/>
        <family val="3"/>
        <charset val="128"/>
      </rPr>
      <t>％）</t>
    </r>
    <phoneticPr fontId="6"/>
  </si>
  <si>
    <r>
      <t>10</t>
    </r>
    <r>
      <rPr>
        <sz val="11"/>
        <rFont val="ＭＳ Ｐゴシック"/>
        <family val="3"/>
        <charset val="128"/>
      </rPr>
      <t>億円（</t>
    </r>
    <r>
      <rPr>
        <sz val="11"/>
        <rFont val="ＭＳ Ｐゴシック"/>
        <family val="2"/>
        <charset val="128"/>
      </rPr>
      <t>前年同</t>
    </r>
    <r>
      <rPr>
        <sz val="11"/>
        <rFont val="ＭＳ Ｐゴシック"/>
        <family val="3"/>
        <charset val="128"/>
      </rPr>
      <t>）</t>
    </r>
    <rPh sb="2" eb="3">
      <t>オク</t>
    </rPh>
    <rPh sb="3" eb="4">
      <t>エン</t>
    </rPh>
    <rPh sb="5" eb="7">
      <t>ゼンネン</t>
    </rPh>
    <rPh sb="7" eb="8">
      <t>ドウ</t>
    </rPh>
    <phoneticPr fontId="36"/>
  </si>
  <si>
    <t>（-11.5％）</t>
    <phoneticPr fontId="6"/>
  </si>
  <si>
    <r>
      <t>1</t>
    </r>
    <r>
      <rPr>
        <sz val="11"/>
        <rFont val="ＭＳ Ｐゴシック"/>
        <family val="3"/>
        <charset val="128"/>
      </rPr>
      <t>兆4</t>
    </r>
    <r>
      <rPr>
        <sz val="11"/>
        <rFont val="Arial"/>
        <family val="2"/>
      </rPr>
      <t>,268</t>
    </r>
    <r>
      <rPr>
        <sz val="11"/>
        <rFont val="ＭＳ Ｐゴシック"/>
        <family val="3"/>
        <charset val="128"/>
      </rPr>
      <t>億円</t>
    </r>
    <rPh sb="1" eb="2">
      <t>チョウ</t>
    </rPh>
    <rPh sb="7" eb="8">
      <t>オク</t>
    </rPh>
    <rPh sb="8" eb="9">
      <t>エン</t>
    </rPh>
    <phoneticPr fontId="36"/>
  </si>
  <si>
    <t>（-5.3％）</t>
    <phoneticPr fontId="6"/>
  </si>
  <si>
    <r>
      <t xml:space="preserve"> </t>
    </r>
    <r>
      <rPr>
        <sz val="12"/>
        <rFont val="ＭＳ Ｐゴシック"/>
        <family val="3"/>
        <charset val="128"/>
      </rPr>
      <t>純　額</t>
    </r>
    <r>
      <rPr>
        <sz val="12"/>
        <rFont val="Arial"/>
        <family val="2"/>
      </rPr>
      <t xml:space="preserve"> </t>
    </r>
    <r>
      <rPr>
        <sz val="12"/>
        <rFont val="ＭＳ Ｐゴシック"/>
        <family val="3"/>
        <charset val="128"/>
      </rPr>
      <t>　</t>
    </r>
    <r>
      <rPr>
        <sz val="12"/>
        <rFont val="Arial"/>
        <family val="2"/>
      </rPr>
      <t xml:space="preserve">    1</t>
    </r>
    <r>
      <rPr>
        <sz val="12"/>
        <rFont val="ＭＳ Ｐゴシック"/>
        <family val="3"/>
        <charset val="128"/>
      </rPr>
      <t>兆5</t>
    </r>
    <r>
      <rPr>
        <sz val="12"/>
        <rFont val="Arial"/>
        <family val="2"/>
      </rPr>
      <t>,736</t>
    </r>
    <r>
      <rPr>
        <sz val="12"/>
        <rFont val="ＭＳ Ｐゴシック"/>
        <family val="3"/>
        <charset val="128"/>
      </rPr>
      <t>億円（-9.3％</t>
    </r>
    <r>
      <rPr>
        <sz val="12"/>
        <rFont val="Arial"/>
        <family val="2"/>
      </rPr>
      <t xml:space="preserve"> </t>
    </r>
    <r>
      <rPr>
        <sz val="12"/>
        <rFont val="ＭＳ Ｐゴシック"/>
        <family val="3"/>
        <charset val="128"/>
      </rPr>
      <t>）</t>
    </r>
    <rPh sb="11" eb="12">
      <t>チョウ</t>
    </rPh>
    <rPh sb="17" eb="18">
      <t>オク</t>
    </rPh>
    <phoneticPr fontId="6"/>
  </si>
  <si>
    <r>
      <rPr>
        <sz val="11"/>
        <rFont val="ＭＳ Ｐゴシック"/>
        <family val="3"/>
        <charset val="128"/>
      </rPr>
      <t>（-</t>
    </r>
    <r>
      <rPr>
        <sz val="11"/>
        <rFont val="Arial"/>
        <family val="2"/>
      </rPr>
      <t>1.2</t>
    </r>
    <r>
      <rPr>
        <sz val="11"/>
        <rFont val="ＭＳ Ｐゴシック"/>
        <family val="3"/>
        <charset val="128"/>
      </rPr>
      <t>％）</t>
    </r>
    <phoneticPr fontId="6"/>
  </si>
  <si>
    <r>
      <t>5,612</t>
    </r>
    <r>
      <rPr>
        <sz val="10.5"/>
        <rFont val="ＭＳ Ｐゴシック"/>
        <family val="3"/>
        <charset val="128"/>
      </rPr>
      <t>億円</t>
    </r>
    <rPh sb="5" eb="6">
      <t>オク</t>
    </rPh>
    <rPh sb="6" eb="7">
      <t>エン</t>
    </rPh>
    <phoneticPr fontId="36"/>
  </si>
  <si>
    <r>
      <rPr>
        <sz val="11"/>
        <rFont val="ＭＳ Ｐゴシック"/>
        <family val="3"/>
        <charset val="128"/>
      </rPr>
      <t>（-</t>
    </r>
    <r>
      <rPr>
        <sz val="11"/>
        <rFont val="Arial"/>
        <family val="2"/>
      </rPr>
      <t>1.6</t>
    </r>
    <r>
      <rPr>
        <sz val="11"/>
        <rFont val="ＭＳ Ｐゴシック"/>
        <family val="3"/>
        <charset val="128"/>
      </rPr>
      <t>％）</t>
    </r>
    <phoneticPr fontId="6"/>
  </si>
  <si>
    <r>
      <rPr>
        <sz val="11"/>
        <rFont val="ＭＳ Ｐゴシック"/>
        <family val="3"/>
        <charset val="128"/>
      </rPr>
      <t>（</t>
    </r>
    <r>
      <rPr>
        <sz val="11"/>
        <rFont val="Arial"/>
        <family val="2"/>
      </rPr>
      <t>+0.2</t>
    </r>
    <r>
      <rPr>
        <sz val="11"/>
        <rFont val="ＭＳ Ｐゴシック"/>
        <family val="3"/>
        <charset val="128"/>
      </rPr>
      <t>％）</t>
    </r>
    <phoneticPr fontId="6"/>
  </si>
  <si>
    <r>
      <rPr>
        <sz val="11"/>
        <rFont val="ＭＳ Ｐゴシック"/>
        <family val="3"/>
        <charset val="128"/>
      </rPr>
      <t>（-</t>
    </r>
    <r>
      <rPr>
        <sz val="11"/>
        <rFont val="Arial"/>
        <family val="2"/>
      </rPr>
      <t>10.9</t>
    </r>
    <r>
      <rPr>
        <sz val="11"/>
        <rFont val="ＭＳ Ｐゴシック"/>
        <family val="3"/>
        <charset val="128"/>
      </rPr>
      <t>％）</t>
    </r>
    <phoneticPr fontId="6"/>
  </si>
  <si>
    <r>
      <t>1</t>
    </r>
    <r>
      <rPr>
        <sz val="11"/>
        <rFont val="ＭＳ Ｐゴシック"/>
        <family val="3"/>
        <charset val="128"/>
      </rPr>
      <t>兆4</t>
    </r>
    <r>
      <rPr>
        <sz val="11"/>
        <rFont val="Arial"/>
        <family val="2"/>
      </rPr>
      <t>,446</t>
    </r>
    <r>
      <rPr>
        <sz val="11"/>
        <rFont val="ＭＳ Ｐゴシック"/>
        <family val="3"/>
        <charset val="128"/>
      </rPr>
      <t>億円</t>
    </r>
    <rPh sb="1" eb="2">
      <t>チョウ</t>
    </rPh>
    <rPh sb="7" eb="8">
      <t>オク</t>
    </rPh>
    <rPh sb="8" eb="9">
      <t>エン</t>
    </rPh>
    <phoneticPr fontId="36"/>
  </si>
  <si>
    <r>
      <rPr>
        <sz val="11"/>
        <rFont val="ＭＳ Ｐゴシック"/>
        <family val="3"/>
        <charset val="128"/>
      </rPr>
      <t>（-5.4％）</t>
    </r>
    <phoneticPr fontId="6"/>
  </si>
  <si>
    <r>
      <t>2022</t>
    </r>
    <r>
      <rPr>
        <sz val="11"/>
        <rFont val="ＭＳ Ｐゴシック"/>
        <family val="3"/>
        <charset val="128"/>
      </rPr>
      <t>年度</t>
    </r>
    <rPh sb="4" eb="5">
      <t>ネン</t>
    </rPh>
    <rPh sb="5" eb="6">
      <t>ド</t>
    </rPh>
    <phoneticPr fontId="36"/>
  </si>
  <si>
    <r>
      <t>2023</t>
    </r>
    <r>
      <rPr>
        <sz val="11"/>
        <rFont val="ＭＳ Ｐゴシック"/>
        <family val="3"/>
        <charset val="128"/>
      </rPr>
      <t>年度</t>
    </r>
    <rPh sb="4" eb="6">
      <t>ネンド</t>
    </rPh>
    <phoneticPr fontId="36"/>
  </si>
  <si>
    <r>
      <rPr>
        <sz val="14"/>
        <color rgb="FF000000"/>
        <rFont val="Arial"/>
        <family val="2"/>
      </rPr>
      <t>137</t>
    </r>
    <r>
      <rPr>
        <sz val="14"/>
        <color indexed="8"/>
        <rFont val="ＭＳ Ｐゴシック"/>
        <family val="3"/>
        <charset val="128"/>
      </rPr>
      <t>円</t>
    </r>
    <phoneticPr fontId="36"/>
  </si>
  <si>
    <t>内閣本府</t>
    <rPh sb="0" eb="2">
      <t>ナイカク</t>
    </rPh>
    <rPh sb="2" eb="4">
      <t>ホンプ</t>
    </rPh>
    <phoneticPr fontId="6"/>
  </si>
  <si>
    <t>-</t>
    <phoneticPr fontId="6"/>
  </si>
  <si>
    <t>皆増</t>
    <rPh sb="0" eb="1">
      <t>ミナ</t>
    </rPh>
    <rPh sb="1" eb="2">
      <t>ゾウ</t>
    </rPh>
    <phoneticPr fontId="6"/>
  </si>
  <si>
    <t>-</t>
    <phoneticPr fontId="36"/>
  </si>
  <si>
    <t>皆増</t>
    <rPh sb="0" eb="1">
      <t>ミナ</t>
    </rPh>
    <rPh sb="1" eb="2">
      <t>ゾウ</t>
    </rPh>
    <phoneticPr fontId="36"/>
  </si>
  <si>
    <t>5,709億円</t>
    <rPh sb="5" eb="6">
      <t>オク</t>
    </rPh>
    <rPh sb="6" eb="7">
      <t>エン</t>
    </rPh>
    <phoneticPr fontId="36"/>
  </si>
  <si>
    <r>
      <t>（+1.7</t>
    </r>
    <r>
      <rPr>
        <sz val="11"/>
        <rFont val="ＭＳ Ｐゴシック"/>
        <family val="3"/>
        <charset val="128"/>
      </rPr>
      <t>％）</t>
    </r>
    <phoneticPr fontId="6"/>
  </si>
  <si>
    <r>
      <rPr>
        <sz val="14"/>
        <rFont val="ＭＳ Ｐゴシック"/>
        <family val="3"/>
        <charset val="128"/>
      </rPr>
      <t>総額</t>
    </r>
    <r>
      <rPr>
        <sz val="14"/>
        <rFont val="Arial"/>
        <family val="2"/>
      </rPr>
      <t>2</t>
    </r>
    <r>
      <rPr>
        <sz val="14"/>
        <rFont val="ＭＳ Ｐゴシック"/>
        <family val="3"/>
        <charset val="128"/>
      </rPr>
      <t>兆</t>
    </r>
    <r>
      <rPr>
        <sz val="14"/>
        <rFont val="Arial"/>
        <family val="3"/>
      </rPr>
      <t>7,533</t>
    </r>
    <r>
      <rPr>
        <sz val="14"/>
        <rFont val="ＭＳ Ｐゴシック"/>
        <family val="3"/>
        <charset val="128"/>
      </rPr>
      <t>億円（</t>
    </r>
    <r>
      <rPr>
        <sz val="14"/>
        <rFont val="Arial"/>
        <family val="3"/>
      </rPr>
      <t>+20.3</t>
    </r>
    <r>
      <rPr>
        <sz val="14"/>
        <rFont val="ＭＳ Ｐゴシック"/>
        <family val="3"/>
        <charset val="128"/>
      </rPr>
      <t>％</t>
    </r>
    <r>
      <rPr>
        <sz val="14"/>
        <rFont val="Arial"/>
        <family val="2"/>
      </rPr>
      <t xml:space="preserve"> </t>
    </r>
    <r>
      <rPr>
        <sz val="14"/>
        <rFont val="ＭＳ Ｐゴシック"/>
        <family val="3"/>
        <charset val="128"/>
      </rPr>
      <t>）</t>
    </r>
    <rPh sb="0" eb="2">
      <t>ソウガク</t>
    </rPh>
    <rPh sb="3" eb="4">
      <t>チョウ</t>
    </rPh>
    <rPh sb="9" eb="10">
      <t>オク</t>
    </rPh>
    <phoneticPr fontId="36"/>
  </si>
  <si>
    <r>
      <rPr>
        <sz val="11"/>
        <rFont val="ＭＳ Ｐゴシック"/>
        <family val="3"/>
        <charset val="128"/>
      </rPr>
      <t>特別会計</t>
    </r>
    <r>
      <rPr>
        <sz val="11"/>
        <rFont val="Arial"/>
        <family val="2"/>
      </rPr>
      <t xml:space="preserve">
 11</t>
    </r>
    <r>
      <rPr>
        <sz val="11"/>
        <rFont val="ＭＳ Ｐゴシック"/>
        <family val="3"/>
        <charset val="128"/>
      </rPr>
      <t>億円</t>
    </r>
    <r>
      <rPr>
        <sz val="11"/>
        <rFont val="Arial"/>
        <family val="2"/>
      </rPr>
      <t xml:space="preserve">
(+9.9</t>
    </r>
    <r>
      <rPr>
        <sz val="11"/>
        <rFont val="ＭＳ Ｐゴシック"/>
        <family val="3"/>
        <charset val="128"/>
      </rPr>
      <t>％</t>
    </r>
    <r>
      <rPr>
        <sz val="11"/>
        <rFont val="Arial"/>
        <family val="2"/>
      </rPr>
      <t>)</t>
    </r>
    <rPh sb="0" eb="2">
      <t>トクベツ</t>
    </rPh>
    <rPh sb="2" eb="4">
      <t>カイケイ</t>
    </rPh>
    <rPh sb="8" eb="9">
      <t>オク</t>
    </rPh>
    <rPh sb="9" eb="10">
      <t>エン</t>
    </rPh>
    <phoneticPr fontId="36"/>
  </si>
  <si>
    <t>2,646億円</t>
    <rPh sb="5" eb="6">
      <t>オク</t>
    </rPh>
    <rPh sb="6" eb="7">
      <t>エン</t>
    </rPh>
    <phoneticPr fontId="36"/>
  </si>
  <si>
    <r>
      <rPr>
        <sz val="11"/>
        <rFont val="ＭＳ Ｐゴシック"/>
        <family val="3"/>
        <charset val="128"/>
      </rPr>
      <t>（</t>
    </r>
    <r>
      <rPr>
        <sz val="11"/>
        <rFont val="Arial"/>
        <family val="3"/>
      </rPr>
      <t>-6.2</t>
    </r>
    <r>
      <rPr>
        <sz val="11"/>
        <rFont val="ＭＳ Ｐゴシック"/>
        <family val="3"/>
        <charset val="128"/>
      </rPr>
      <t>％）</t>
    </r>
    <phoneticPr fontId="6"/>
  </si>
  <si>
    <t>1兆9,166億円</t>
    <rPh sb="1" eb="2">
      <t>チョウ</t>
    </rPh>
    <rPh sb="7" eb="8">
      <t>オク</t>
    </rPh>
    <rPh sb="8" eb="9">
      <t>エン</t>
    </rPh>
    <phoneticPr fontId="36"/>
  </si>
  <si>
    <r>
      <rPr>
        <sz val="11"/>
        <rFont val="ＭＳ Ｐゴシック"/>
        <family val="3"/>
        <charset val="128"/>
      </rPr>
      <t>（</t>
    </r>
    <r>
      <rPr>
        <sz val="11"/>
        <rFont val="Arial"/>
        <family val="3"/>
      </rPr>
      <t>+32.7</t>
    </r>
    <r>
      <rPr>
        <sz val="11"/>
        <rFont val="ＭＳ Ｐゴシック"/>
        <family val="3"/>
        <charset val="128"/>
      </rPr>
      <t>％）</t>
    </r>
    <phoneticPr fontId="6"/>
  </si>
  <si>
    <r>
      <t xml:space="preserve"> </t>
    </r>
    <r>
      <rPr>
        <sz val="12"/>
        <rFont val="ＭＳ Ｐゴシック"/>
        <family val="3"/>
        <charset val="128"/>
      </rPr>
      <t>純　額</t>
    </r>
    <r>
      <rPr>
        <sz val="12"/>
        <rFont val="Arial"/>
        <family val="2"/>
      </rPr>
      <t xml:space="preserve"> </t>
    </r>
    <r>
      <rPr>
        <sz val="12"/>
        <rFont val="ＭＳ Ｐゴシック"/>
        <family val="3"/>
        <charset val="128"/>
      </rPr>
      <t>　</t>
    </r>
    <r>
      <rPr>
        <sz val="12"/>
        <rFont val="Arial"/>
        <family val="2"/>
      </rPr>
      <t xml:space="preserve">    2</t>
    </r>
    <r>
      <rPr>
        <sz val="12"/>
        <rFont val="ＭＳ Ｐゴシック"/>
        <family val="3"/>
        <charset val="128"/>
      </rPr>
      <t>兆</t>
    </r>
    <r>
      <rPr>
        <sz val="12"/>
        <rFont val="Arial"/>
        <family val="3"/>
      </rPr>
      <t>415</t>
    </r>
    <r>
      <rPr>
        <sz val="12"/>
        <rFont val="ＭＳ Ｐゴシック"/>
        <family val="3"/>
        <charset val="128"/>
      </rPr>
      <t>億円（+29.7％</t>
    </r>
    <r>
      <rPr>
        <sz val="12"/>
        <rFont val="Arial"/>
        <family val="2"/>
      </rPr>
      <t xml:space="preserve"> </t>
    </r>
    <r>
      <rPr>
        <sz val="12"/>
        <rFont val="ＭＳ Ｐゴシック"/>
        <family val="3"/>
        <charset val="128"/>
      </rPr>
      <t>）</t>
    </r>
    <rPh sb="11" eb="12">
      <t>チョウ</t>
    </rPh>
    <rPh sb="15" eb="16">
      <t>オク</t>
    </rPh>
    <phoneticPr fontId="6"/>
  </si>
  <si>
    <r>
      <t xml:space="preserve"> </t>
    </r>
    <r>
      <rPr>
        <sz val="12"/>
        <rFont val="ＭＳ Ｐゴシック"/>
        <family val="3"/>
        <charset val="128"/>
      </rPr>
      <t>回収金</t>
    </r>
    <r>
      <rPr>
        <sz val="12"/>
        <rFont val="Arial"/>
        <family val="2"/>
      </rPr>
      <t xml:space="preserve">     7,118</t>
    </r>
    <r>
      <rPr>
        <sz val="12"/>
        <rFont val="ＭＳ Ｐゴシック"/>
        <family val="3"/>
        <charset val="128"/>
      </rPr>
      <t>億円</t>
    </r>
    <rPh sb="14" eb="15">
      <t>オク</t>
    </rPh>
    <phoneticPr fontId="6"/>
  </si>
  <si>
    <t>1,634億円</t>
    <rPh sb="5" eb="6">
      <t>オク</t>
    </rPh>
    <rPh sb="6" eb="7">
      <t>エン</t>
    </rPh>
    <phoneticPr fontId="36"/>
  </si>
  <si>
    <t>（+0.1％）</t>
    <phoneticPr fontId="6"/>
  </si>
  <si>
    <t>3,234億円</t>
    <rPh sb="5" eb="6">
      <t>オク</t>
    </rPh>
    <rPh sb="6" eb="7">
      <t>エン</t>
    </rPh>
    <phoneticPr fontId="36"/>
  </si>
  <si>
    <t>（+3.2％）</t>
    <phoneticPr fontId="6"/>
  </si>
  <si>
    <t>10億円（前年同）</t>
    <rPh sb="2" eb="3">
      <t>オク</t>
    </rPh>
    <rPh sb="3" eb="4">
      <t>エン</t>
    </rPh>
    <phoneticPr fontId="36"/>
  </si>
  <si>
    <t>1,070億円（-8.0％）</t>
    <rPh sb="5" eb="6">
      <t>オク</t>
    </rPh>
    <rPh sb="6" eb="7">
      <t>エン</t>
    </rPh>
    <phoneticPr fontId="36"/>
  </si>
  <si>
    <t>2,580億円</t>
    <rPh sb="5" eb="6">
      <t>オク</t>
    </rPh>
    <rPh sb="6" eb="7">
      <t>エン</t>
    </rPh>
    <phoneticPr fontId="36"/>
  </si>
  <si>
    <t>（-3.8％）</t>
    <phoneticPr fontId="6"/>
  </si>
  <si>
    <t>1兆9,005億円</t>
    <rPh sb="1" eb="2">
      <t>チョウ</t>
    </rPh>
    <rPh sb="7" eb="8">
      <t>オク</t>
    </rPh>
    <rPh sb="8" eb="9">
      <t>エン</t>
    </rPh>
    <phoneticPr fontId="36"/>
  </si>
  <si>
    <t>（+33.2％）</t>
    <phoneticPr fontId="6"/>
  </si>
  <si>
    <t>4,428億円</t>
    <rPh sb="5" eb="6">
      <t>オク</t>
    </rPh>
    <rPh sb="6" eb="7">
      <t>エン</t>
    </rPh>
    <phoneticPr fontId="36"/>
  </si>
  <si>
    <t>1,281億円</t>
    <rPh sb="5" eb="6">
      <t>オク</t>
    </rPh>
    <rPh sb="6" eb="7">
      <t>エン</t>
    </rPh>
    <phoneticPr fontId="36"/>
  </si>
  <si>
    <t>（+8.2％）</t>
    <phoneticPr fontId="6"/>
  </si>
  <si>
    <t>（+0.0％）</t>
    <phoneticPr fontId="6"/>
  </si>
  <si>
    <t>12省庁計</t>
    <rPh sb="2" eb="4">
      <t>ショウチョウ</t>
    </rPh>
    <rPh sb="4" eb="5">
      <t>ケイ</t>
    </rPh>
    <phoneticPr fontId="36"/>
  </si>
  <si>
    <t>137円</t>
  </si>
  <si>
    <r>
      <t>2022</t>
    </r>
    <r>
      <rPr>
        <sz val="11"/>
        <rFont val="ＭＳ Ｐゴシック"/>
        <family val="3"/>
        <charset val="128"/>
        <scheme val="minor"/>
      </rPr>
      <t>年度</t>
    </r>
    <rPh sb="4" eb="6">
      <t>ネンド</t>
    </rPh>
    <phoneticPr fontId="36"/>
  </si>
  <si>
    <r>
      <t>2023</t>
    </r>
    <r>
      <rPr>
        <sz val="11"/>
        <rFont val="ＭＳ Ｐゴシック"/>
        <family val="3"/>
        <charset val="128"/>
        <scheme val="minor"/>
      </rPr>
      <t>年度</t>
    </r>
    <rPh sb="4" eb="6">
      <t>ネンド</t>
    </rPh>
    <phoneticPr fontId="36"/>
  </si>
  <si>
    <r>
      <rPr>
        <sz val="11"/>
        <rFont val="ＭＳ Ｐゴシック"/>
        <family val="3"/>
        <charset val="128"/>
        <scheme val="minor"/>
      </rPr>
      <t>予算額</t>
    </r>
    <rPh sb="0" eb="3">
      <t>ヨサンガク</t>
    </rPh>
    <phoneticPr fontId="36"/>
  </si>
  <si>
    <r>
      <rPr>
        <sz val="11"/>
        <rFont val="ＭＳ Ｐゴシック"/>
        <family val="3"/>
        <charset val="128"/>
        <scheme val="minor"/>
      </rPr>
      <t>増減額</t>
    </r>
    <rPh sb="0" eb="3">
      <t>ゾウゲンガク</t>
    </rPh>
    <phoneticPr fontId="36"/>
  </si>
  <si>
    <r>
      <rPr>
        <sz val="11"/>
        <rFont val="ＭＳ Ｐゴシック"/>
        <family val="3"/>
        <charset val="128"/>
        <scheme val="minor"/>
      </rPr>
      <t>伸び率</t>
    </r>
    <rPh sb="0" eb="1">
      <t>ノ</t>
    </rPh>
    <rPh sb="2" eb="3">
      <t>リツ</t>
    </rPh>
    <phoneticPr fontId="36"/>
  </si>
  <si>
    <r>
      <rPr>
        <sz val="11"/>
        <rFont val="ＭＳ Ｐゴシック"/>
        <family val="3"/>
        <charset val="128"/>
        <scheme val="minor"/>
      </rPr>
      <t>一般会計予算</t>
    </r>
    <rPh sb="0" eb="2">
      <t>イッパン</t>
    </rPh>
    <rPh sb="2" eb="4">
      <t>カイケイ</t>
    </rPh>
    <rPh sb="4" eb="6">
      <t>ヨサン</t>
    </rPh>
    <phoneticPr fontId="36"/>
  </si>
  <si>
    <r>
      <t>108</t>
    </r>
    <r>
      <rPr>
        <sz val="11"/>
        <color indexed="8"/>
        <rFont val="ＭＳ Ｐゴシック"/>
        <family val="3"/>
        <charset val="128"/>
        <scheme val="minor"/>
      </rPr>
      <t>円</t>
    </r>
    <rPh sb="3" eb="4">
      <t>エン</t>
    </rPh>
    <phoneticPr fontId="36"/>
  </si>
  <si>
    <r>
      <rPr>
        <sz val="11"/>
        <rFont val="ＭＳ Ｐゴシック"/>
        <family val="3"/>
        <charset val="128"/>
        <scheme val="minor"/>
      </rPr>
      <t>・本図表において「増減額」および「伸び率」は､1億円未満の単位で計算しているため、表中の数字での計算結果と合致しない場合がある。</t>
    </r>
    <rPh sb="1" eb="2">
      <t>ホン</t>
    </rPh>
    <rPh sb="2" eb="4">
      <t>ズヒョウ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phoneticPr fontId="36"/>
  </si>
  <si>
    <t>億円</t>
  </si>
  <si>
    <t>%</t>
  </si>
  <si>
    <t>区分</t>
  </si>
  <si>
    <r>
      <rPr>
        <sz val="11"/>
        <rFont val="ＭＳ Ｐゴシック"/>
        <family val="3"/>
        <charset val="128"/>
        <scheme val="minor"/>
      </rPr>
      <t>・本図表において「増減額」および「伸び率」は､1億円未満の単位で計算しているため､表中の数字での計算結果と合致しない場合がある。</t>
    </r>
    <rPh sb="1" eb="3">
      <t>ホンズ</t>
    </rPh>
    <rPh sb="3" eb="4">
      <t>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rPh sb="58" eb="60">
      <t>バアイ</t>
    </rPh>
    <phoneticPr fontId="36"/>
  </si>
  <si>
    <t>区分</t>
    <rPh sb="0" eb="1">
      <t>ク</t>
    </rPh>
    <rPh sb="1" eb="2">
      <t>ブン</t>
    </rPh>
    <phoneticPr fontId="36"/>
  </si>
  <si>
    <t>I贈与</t>
    <rPh sb="1" eb="2">
      <t>ゾウ</t>
    </rPh>
    <rPh sb="2" eb="3">
      <t>ヨ</t>
    </rPh>
    <phoneticPr fontId="36"/>
  </si>
  <si>
    <t>1.二国間贈与</t>
    <rPh sb="2" eb="3">
      <t>ニ</t>
    </rPh>
    <rPh sb="3" eb="5">
      <t>コクカン</t>
    </rPh>
    <rPh sb="5" eb="7">
      <t>ゾウヨ</t>
    </rPh>
    <phoneticPr fontId="36"/>
  </si>
  <si>
    <t>(1)経済開発等援助</t>
  </si>
  <si>
    <t>(2)技術協力</t>
    <rPh sb="3" eb="5">
      <t>ギジュツ</t>
    </rPh>
    <rPh sb="5" eb="7">
      <t>キョウリョク</t>
    </rPh>
    <phoneticPr fontId="36"/>
  </si>
  <si>
    <t>(3)その他</t>
    <rPh sb="5" eb="6">
      <t>タ</t>
    </rPh>
    <phoneticPr fontId="36"/>
  </si>
  <si>
    <t>２．国際機関への出資・拠出</t>
    <rPh sb="2" eb="4">
      <t>コクサイ</t>
    </rPh>
    <rPh sb="4" eb="6">
      <t>キカン</t>
    </rPh>
    <rPh sb="8" eb="10">
      <t>シュッシ</t>
    </rPh>
    <rPh sb="11" eb="13">
      <t>キョシュツ</t>
    </rPh>
    <phoneticPr fontId="36"/>
  </si>
  <si>
    <t>(1)国連等諸機関</t>
    <rPh sb="3" eb="5">
      <t>コクレン</t>
    </rPh>
    <rPh sb="5" eb="6">
      <t>ナド</t>
    </rPh>
    <rPh sb="6" eb="9">
      <t>ショキカン</t>
    </rPh>
    <phoneticPr fontId="36"/>
  </si>
  <si>
    <t>(2)国際開発金融機関</t>
    <rPh sb="3" eb="5">
      <t>コクサイ</t>
    </rPh>
    <rPh sb="5" eb="7">
      <t>カイハツ</t>
    </rPh>
    <rPh sb="7" eb="9">
      <t>キンユウ</t>
    </rPh>
    <rPh sb="9" eb="11">
      <t>キカン</t>
    </rPh>
    <phoneticPr fontId="36"/>
  </si>
  <si>
    <t>Ⅱ借款</t>
    <rPh sb="1" eb="2">
      <t>シャク</t>
    </rPh>
    <rPh sb="2" eb="3">
      <t>カン</t>
    </rPh>
    <phoneticPr fontId="36"/>
  </si>
  <si>
    <t>Ⅲ計</t>
    <rPh sb="1" eb="2">
      <t>ケイ</t>
    </rPh>
    <phoneticPr fontId="36"/>
  </si>
  <si>
    <t>・四捨五入の関係上､合計が一致しないことがある。</t>
    <rPh sb="1" eb="5">
      <t>シシャゴニュウ</t>
    </rPh>
    <rPh sb="6" eb="9">
      <t>カンケイジョウ</t>
    </rPh>
    <rPh sb="10" eb="12">
      <t>ゴウケイ</t>
    </rPh>
    <rPh sb="13" eb="15">
      <t>イッチ</t>
    </rPh>
    <phoneticPr fontId="36"/>
  </si>
  <si>
    <t>***</t>
  </si>
  <si>
    <t>・本図表において「増減額」および「伸び率」は、1億円未満の単位で計算しているため、表中の数字での計算結果と合致しない場合がある。</t>
  </si>
  <si>
    <r>
      <rPr>
        <sz val="11"/>
        <rFont val="ＭＳ Ｐゴシック"/>
        <family val="3"/>
        <charset val="128"/>
        <scheme val="minor"/>
      </rPr>
      <t>２．国際機関への出資・拠出</t>
    </r>
    <rPh sb="2" eb="4">
      <t>コクサイ</t>
    </rPh>
    <rPh sb="4" eb="6">
      <t>キカン</t>
    </rPh>
    <rPh sb="8" eb="10">
      <t>シュッシ</t>
    </rPh>
    <rPh sb="11" eb="13">
      <t>キョシュツ</t>
    </rPh>
    <phoneticPr fontId="36"/>
  </si>
  <si>
    <t>%</t>
    <phoneticPr fontId="64"/>
  </si>
  <si>
    <t>1．二国間贈与</t>
    <rPh sb="2" eb="3">
      <t>ニ</t>
    </rPh>
    <rPh sb="3" eb="5">
      <t>コクカン</t>
    </rPh>
    <rPh sb="5" eb="7">
      <t>ゾウヨ</t>
    </rPh>
    <phoneticPr fontId="36"/>
  </si>
  <si>
    <t>(1)経済開発等援助</t>
    <rPh sb="3" eb="5">
      <t>ケイザイ</t>
    </rPh>
    <rPh sb="5" eb="7">
      <t>カイハツ</t>
    </rPh>
    <rPh sb="7" eb="8">
      <t>ナド</t>
    </rPh>
    <rPh sb="8" eb="10">
      <t>エンジョ</t>
    </rPh>
    <phoneticPr fontId="36"/>
  </si>
  <si>
    <t>(2)その他</t>
    <rPh sb="5" eb="6">
      <t>タ</t>
    </rPh>
    <phoneticPr fontId="36"/>
  </si>
  <si>
    <t>純額</t>
    <rPh sb="0" eb="1">
      <t>ジュン</t>
    </rPh>
    <rPh sb="1" eb="2">
      <t>ガク</t>
    </rPh>
    <phoneticPr fontId="36"/>
  </si>
  <si>
    <t>伸び率</t>
  </si>
  <si>
    <t>百万円</t>
  </si>
  <si>
    <t>百万円</t>
    <phoneticPr fontId="64"/>
  </si>
  <si>
    <t>・本図表において「増減額」および「伸び率」は、百万円未満の単位で計算しているため、表中の数字
での計算結果と合致しない場合がある。</t>
  </si>
  <si>
    <t>・本図表において「増減額」および「伸び率」は、百万円未満の単位で計算しているため、表中の数字
での計算結果と合致しない場合がある。</t>
    <rPh sb="23" eb="24">
      <t>ヒャク</t>
    </rPh>
    <rPh sb="24" eb="25">
      <t>マン</t>
    </rPh>
    <rPh sb="54" eb="56">
      <t>ガッチ</t>
    </rPh>
    <rPh sb="59" eb="61">
      <t>バアイ</t>
    </rPh>
    <phoneticPr fontId="36"/>
  </si>
  <si>
    <t>(６)省庁別政府開発援助予算推移(事業予算)</t>
  </si>
  <si>
    <t>計(事業規模)</t>
    <rPh sb="0" eb="1">
      <t>ケイ</t>
    </rPh>
    <rPh sb="2" eb="4">
      <t>ジギョウ</t>
    </rPh>
    <rPh sb="4" eb="6">
      <t>キボ</t>
    </rPh>
    <phoneticPr fontId="36"/>
  </si>
  <si>
    <t>(参考)回収金</t>
    <rPh sb="1" eb="3">
      <t>サンコウ</t>
    </rPh>
    <rPh sb="4" eb="7">
      <t>カイシュウキン</t>
    </rPh>
    <phoneticPr fontId="36"/>
  </si>
  <si>
    <t>(注)</t>
    <rPh sb="1" eb="2">
      <t>チュウ</t>
    </rPh>
    <phoneticPr fontId="36"/>
  </si>
  <si>
    <t>(５)省庁別政府開発援助予算推移(一般会計予算)</t>
    <rPh sb="3" eb="5">
      <t>ショウチョウ</t>
    </rPh>
    <rPh sb="5" eb="6">
      <t>ベツ</t>
    </rPh>
    <rPh sb="6" eb="8">
      <t>セイフ</t>
    </rPh>
    <rPh sb="8" eb="10">
      <t>カイハツ</t>
    </rPh>
    <rPh sb="10" eb="12">
      <t>エンジョ</t>
    </rPh>
    <rPh sb="12" eb="14">
      <t>ヨサン</t>
    </rPh>
    <rPh sb="14" eb="16">
      <t>スイイ</t>
    </rPh>
    <rPh sb="17" eb="19">
      <t>イッパン</t>
    </rPh>
    <rPh sb="19" eb="21">
      <t>カイケイ</t>
    </rPh>
    <rPh sb="21" eb="23">
      <t>ヨサン</t>
    </rPh>
    <phoneticPr fontId="36"/>
  </si>
  <si>
    <t>(３)政府開発援助事業予算(区分ごと)内訳(政府全体)</t>
    <rPh sb="3" eb="5">
      <t>セイフ</t>
    </rPh>
    <rPh sb="5" eb="7">
      <t>カイハツ</t>
    </rPh>
    <rPh sb="7" eb="9">
      <t>エンジョ</t>
    </rPh>
    <rPh sb="9" eb="11">
      <t>ジギョウ</t>
    </rPh>
    <rPh sb="11" eb="13">
      <t>ヨサン</t>
    </rPh>
    <rPh sb="14" eb="16">
      <t>クブン</t>
    </rPh>
    <rPh sb="19" eb="21">
      <t>ウチワケ</t>
    </rPh>
    <rPh sb="22" eb="24">
      <t>セイフ</t>
    </rPh>
    <rPh sb="24" eb="26">
      <t>ゼンタイ</t>
    </rPh>
    <phoneticPr fontId="36"/>
  </si>
  <si>
    <t>(1)JICA(有償資金協力部門)</t>
    <rPh sb="8" eb="10">
      <t>ユウショウ</t>
    </rPh>
    <rPh sb="10" eb="12">
      <t>シキン</t>
    </rPh>
    <rPh sb="12" eb="14">
      <t>キョウリョク</t>
    </rPh>
    <rPh sb="14" eb="16">
      <t>ブモン</t>
    </rPh>
    <phoneticPr fontId="36"/>
  </si>
  <si>
    <t>Ⅲ計(事業規模)</t>
    <rPh sb="1" eb="2">
      <t>ケイ</t>
    </rPh>
    <rPh sb="3" eb="5">
      <t>ジギョウ</t>
    </rPh>
    <rPh sb="5" eb="7">
      <t>キボ</t>
    </rPh>
    <phoneticPr fontId="36"/>
  </si>
  <si>
    <t>(２)政府開発援助一般会計予算(政府全体)</t>
    <rPh sb="3" eb="5">
      <t>セイフ</t>
    </rPh>
    <rPh sb="5" eb="7">
      <t>カイハツ</t>
    </rPh>
    <rPh sb="7" eb="9">
      <t>エンジョ</t>
    </rPh>
    <rPh sb="9" eb="11">
      <t>イッパン</t>
    </rPh>
    <rPh sb="11" eb="13">
      <t>カイケイ</t>
    </rPh>
    <rPh sb="13" eb="15">
      <t>ヨサン</t>
    </rPh>
    <rPh sb="16" eb="18">
      <t>セイフ</t>
    </rPh>
    <rPh sb="18" eb="20">
      <t>ゼンタイ</t>
    </rPh>
    <phoneticPr fontId="36"/>
  </si>
  <si>
    <t>JICA(有償資金協力部門)</t>
    <rPh sb="5" eb="7">
      <t>ユウショウ</t>
    </rPh>
    <rPh sb="7" eb="9">
      <t>シキン</t>
    </rPh>
    <rPh sb="9" eb="11">
      <t>キョウリョク</t>
    </rPh>
    <rPh sb="11" eb="13">
      <t>ブモン</t>
    </rPh>
    <phoneticPr fontId="36"/>
  </si>
  <si>
    <t>１．2023年度政府開発援助予算(当初予算)</t>
    <rPh sb="6" eb="8">
      <t>ネンド</t>
    </rPh>
    <rPh sb="8" eb="10">
      <t>セイフ</t>
    </rPh>
    <rPh sb="10" eb="12">
      <t>カイハツ</t>
    </rPh>
    <rPh sb="12" eb="14">
      <t>エンジョ</t>
    </rPh>
    <rPh sb="14" eb="16">
      <t>ヨサン</t>
    </rPh>
    <rPh sb="17" eb="19">
      <t>トウショ</t>
    </rPh>
    <rPh sb="19" eb="21">
      <t>ヨサン</t>
    </rPh>
    <phoneticPr fontId="36"/>
  </si>
  <si>
    <t>(１)政府開発援助予算の内訳</t>
    <rPh sb="3" eb="5">
      <t>セイフ</t>
    </rPh>
    <rPh sb="5" eb="7">
      <t>カイハツ</t>
    </rPh>
    <rPh sb="7" eb="9">
      <t>エンジョ</t>
    </rPh>
    <rPh sb="9" eb="11">
      <t>ヨサン</t>
    </rPh>
    <rPh sb="12" eb="14">
      <t>ウチワケ</t>
    </rPh>
    <phoneticPr fontId="36"/>
  </si>
  <si>
    <t>事業予算(純額)</t>
    <rPh sb="0" eb="2">
      <t>ジギョウ</t>
    </rPh>
    <rPh sb="2" eb="4">
      <t>ヨサン</t>
    </rPh>
    <rPh sb="5" eb="7">
      <t>ジュンガク</t>
    </rPh>
    <phoneticPr fontId="36"/>
  </si>
  <si>
    <t>事業規模(総額)</t>
    <rPh sb="0" eb="2">
      <t>ジギョウ</t>
    </rPh>
    <rPh sb="2" eb="4">
      <t>キボ</t>
    </rPh>
    <rPh sb="5" eb="7">
      <t>ソウガク</t>
    </rPh>
    <phoneticPr fontId="36"/>
  </si>
  <si>
    <t>(参考)円／ドル・レート</t>
    <rPh sb="1" eb="3">
      <t>サンコウ</t>
    </rPh>
    <rPh sb="4" eb="5">
      <t>エン</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</si>
</sst>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0.0;&quot;▲ &quot;#,##0.0"/>
    <numFmt numFmtId="178" formatCode="#,##0.0_ "/>
    <numFmt numFmtId="179" formatCode="#,##0;&quot;▲ &quot;#,##0"/>
    <numFmt numFmtId="180" formatCode="#,##0_ "/>
    <numFmt numFmtId="181" formatCode="#,##0_ ;[Red]\-#,##0\ "/>
    <numFmt numFmtId="182" formatCode="0.0_ "/>
    <numFmt numFmtId="183" formatCode="0_ "/>
    <numFmt numFmtId="184" formatCode="#,##0.0;[Red]\-#,##0.0"/>
    <numFmt numFmtId="185" formatCode="#,##0.0"/>
  </numFmts>
  <fonts count="70">
    <font>
      <sz val="11"/>
      <color theme="1"/>
      <name val="ＭＳ Ｐ明朝"/>
      <family val="1"/>
    </font>
    <font>
      <sz val="11"/>
      <name val="ＭＳ Ｐゴシック"/>
      <family val="3"/>
    </font>
    <font>
      <sz val="14"/>
      <name val="明朝"/>
      <family val="1"/>
    </font>
    <font>
      <sz val="11"/>
      <name val="ＭＳ ゴシック"/>
      <family val="3"/>
    </font>
    <font>
      <sz val="14"/>
      <name val="ＭＳ ゴシック"/>
      <family val="3"/>
    </font>
    <font>
      <sz val="11"/>
      <color theme="1"/>
      <name val="ＭＳ Ｐゴシック"/>
      <family val="2"/>
      <scheme val="minor"/>
    </font>
    <font>
      <sz val="6"/>
      <name val="ＭＳ Ｐ明朝"/>
      <family val="1"/>
    </font>
    <font>
      <sz val="11"/>
      <name val="Arial"/>
      <family val="2"/>
    </font>
    <font>
      <b/>
      <sz val="18"/>
      <name val="Arial"/>
      <family val="2"/>
    </font>
    <font>
      <b/>
      <sz val="14"/>
      <name val="Arial"/>
      <family val="2"/>
    </font>
    <font>
      <sz val="14"/>
      <name val="Arial"/>
      <family val="2"/>
    </font>
    <font>
      <b/>
      <sz val="20"/>
      <name val="ＭＳ Ｐゴシック"/>
      <family val="3"/>
    </font>
    <font>
      <b/>
      <sz val="18"/>
      <name val="ＭＳ Ｐゴシック"/>
      <family val="3"/>
    </font>
    <font>
      <sz val="14"/>
      <color indexed="8"/>
      <name val="Arial"/>
      <family val="2"/>
    </font>
    <font>
      <sz val="12"/>
      <name val="Arial"/>
      <family val="2"/>
    </font>
    <font>
      <sz val="9"/>
      <name val="Arial"/>
      <family val="2"/>
    </font>
    <font>
      <sz val="10"/>
      <name val="Arial"/>
      <family val="2"/>
    </font>
    <font>
      <b/>
      <sz val="20"/>
      <name val="Arial"/>
      <family val="2"/>
    </font>
    <font>
      <sz val="14"/>
      <color theme="1"/>
      <name val="Arial"/>
      <family val="2"/>
    </font>
    <font>
      <sz val="10"/>
      <color theme="1"/>
      <name val="Arial"/>
      <family val="2"/>
    </font>
    <font>
      <sz val="11"/>
      <color theme="1"/>
      <name val="Arial"/>
      <family val="2"/>
    </font>
    <font>
      <sz val="18"/>
      <name val="Arial"/>
      <family val="2"/>
    </font>
    <font>
      <sz val="12"/>
      <color indexed="8"/>
      <name val="Arial"/>
      <family val="2"/>
    </font>
    <font>
      <sz val="12"/>
      <color theme="1"/>
      <name val="Arial"/>
      <family val="2"/>
    </font>
    <font>
      <sz val="9"/>
      <color theme="1"/>
      <name val="Arial"/>
      <family val="2"/>
    </font>
    <font>
      <sz val="11"/>
      <color indexed="8"/>
      <name val="Arial"/>
      <family val="2"/>
    </font>
    <font>
      <strike/>
      <u val="double"/>
      <sz val="11"/>
      <name val="Arial"/>
      <family val="2"/>
    </font>
    <font>
      <b/>
      <sz val="11"/>
      <name val="Arial"/>
      <family val="2"/>
    </font>
    <font>
      <sz val="24"/>
      <name val="Arial"/>
      <family val="2"/>
    </font>
    <font>
      <sz val="16"/>
      <name val="Arial"/>
      <family val="2"/>
    </font>
    <font>
      <sz val="10.5"/>
      <name val="Arial"/>
      <family val="2"/>
    </font>
    <font>
      <sz val="11"/>
      <color rgb="FFFF0000"/>
      <name val="Arial"/>
      <family val="2"/>
    </font>
    <font>
      <sz val="9"/>
      <color theme="0"/>
      <name val="Arial"/>
      <family val="2"/>
    </font>
    <font>
      <u/>
      <sz val="14"/>
      <name val="Arial"/>
      <family val="2"/>
    </font>
    <font>
      <sz val="10"/>
      <color rgb="FFFF0000"/>
      <name val="Arial"/>
      <family val="2"/>
    </font>
    <font>
      <b/>
      <sz val="10"/>
      <color rgb="FFFF0000"/>
      <name val="Arial"/>
      <family val="2"/>
    </font>
    <font>
      <sz val="6"/>
      <name val="ＭＳ Ｐゴシック"/>
      <family val="3"/>
    </font>
    <font>
      <sz val="12"/>
      <name val="ＭＳ Ｐゴシック"/>
      <family val="3"/>
    </font>
    <font>
      <sz val="9"/>
      <name val="ＭＳ Ｐゴシック"/>
      <family val="3"/>
    </font>
    <font>
      <u/>
      <sz val="11"/>
      <name val="ＭＳ Ｐゴシック"/>
      <family val="3"/>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2"/>
      <color indexed="8"/>
      <name val="ＭＳ Ｐゴシック"/>
      <family val="3"/>
      <charset val="128"/>
    </font>
    <font>
      <sz val="14"/>
      <color indexed="8"/>
      <name val="ＭＳ Ｐゴシック"/>
      <family val="3"/>
      <charset val="128"/>
    </font>
    <font>
      <sz val="11"/>
      <color indexed="8"/>
      <name val="ＭＳ Ｐゴシック"/>
      <family val="3"/>
      <charset val="128"/>
    </font>
    <font>
      <sz val="10.5"/>
      <name val="ＭＳ Ｐゴシック"/>
      <family val="3"/>
      <charset val="128"/>
    </font>
    <font>
      <vertAlign val="superscript"/>
      <sz val="11"/>
      <name val="Arial Unicode MS"/>
    </font>
    <font>
      <sz val="16"/>
      <name val="ＭＳ Ｐゴシック"/>
      <family val="3"/>
      <charset val="128"/>
    </font>
    <font>
      <sz val="12"/>
      <color indexed="10"/>
      <name val="ＭＳ Ｐゴシック"/>
      <family val="3"/>
      <charset val="128"/>
    </font>
    <font>
      <strike/>
      <u val="double"/>
      <sz val="12"/>
      <color indexed="10"/>
      <name val="Arial"/>
      <family val="2"/>
    </font>
    <font>
      <sz val="24"/>
      <name val="ＭＳ Ｐゴシック"/>
      <family val="3"/>
      <charset val="128"/>
    </font>
    <font>
      <b/>
      <sz val="18"/>
      <name val="ＭＳ Ｐゴシック"/>
      <family val="3"/>
      <charset val="128"/>
    </font>
    <font>
      <vertAlign val="superscript"/>
      <sz val="11"/>
      <name val="ＭＳ Ｐゴシック"/>
      <family val="3"/>
      <charset val="128"/>
    </font>
    <font>
      <sz val="14"/>
      <name val="Arial"/>
      <family val="3"/>
      <charset val="128"/>
    </font>
    <font>
      <sz val="11"/>
      <name val="Arial"/>
      <family val="3"/>
      <charset val="128"/>
    </font>
    <font>
      <sz val="11"/>
      <name val="ＭＳ Ｐゴシック"/>
      <family val="2"/>
      <charset val="128"/>
    </font>
    <font>
      <sz val="11"/>
      <color theme="1"/>
      <name val="ＭＳ Ｐ明朝"/>
      <family val="1"/>
    </font>
    <font>
      <sz val="14"/>
      <color rgb="FF000000"/>
      <name val="Arial"/>
      <family val="2"/>
    </font>
    <font>
      <sz val="14"/>
      <color indexed="8"/>
      <name val="ＭＳ Ｐゴシック"/>
      <family val="2"/>
      <charset val="128"/>
    </font>
    <font>
      <sz val="14"/>
      <name val="Arial"/>
      <family val="3"/>
    </font>
    <font>
      <sz val="11"/>
      <name val="Arial"/>
      <family val="3"/>
    </font>
    <font>
      <sz val="12"/>
      <name val="Arial"/>
      <family val="3"/>
    </font>
    <font>
      <sz val="6"/>
      <name val="ＭＳ Ｐ明朝"/>
      <family val="1"/>
      <charset val="128"/>
    </font>
    <font>
      <sz val="11"/>
      <color theme="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1"/>
      <color theme="1"/>
      <name val="ＭＳ Ｐゴシック"/>
      <family val="3"/>
      <charset val="128"/>
      <scheme val="major"/>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xf numFmtId="0" fontId="4" fillId="0" borderId="0"/>
    <xf numFmtId="0" fontId="5" fillId="0" borderId="0">
      <alignment vertical="center"/>
    </xf>
    <xf numFmtId="0" fontId="5" fillId="0" borderId="0">
      <alignment vertical="center"/>
    </xf>
    <xf numFmtId="0" fontId="1" fillId="0" borderId="0">
      <alignment vertical="center"/>
    </xf>
    <xf numFmtId="176" fontId="1" fillId="0" borderId="0" applyFont="0" applyFill="0" applyBorder="0" applyAlignment="0" applyProtection="0">
      <alignment vertical="center"/>
    </xf>
    <xf numFmtId="38" fontId="58" fillId="0" borderId="0" applyFont="0" applyFill="0" applyBorder="0" applyAlignment="0" applyProtection="0">
      <alignment vertical="center"/>
    </xf>
  </cellStyleXfs>
  <cellXfs count="374">
    <xf numFmtId="0" fontId="0" fillId="0" borderId="0" xfId="0">
      <alignment vertical="center"/>
    </xf>
    <xf numFmtId="0" fontId="7" fillId="0" borderId="0" xfId="5" applyFont="1">
      <alignment vertical="center"/>
    </xf>
    <xf numFmtId="183" fontId="7" fillId="0" borderId="0" xfId="5" applyNumberFormat="1" applyFont="1">
      <alignment vertical="center"/>
    </xf>
    <xf numFmtId="182" fontId="7" fillId="0" borderId="0" xfId="5" applyNumberFormat="1" applyFont="1">
      <alignment vertical="center"/>
    </xf>
    <xf numFmtId="0" fontId="8" fillId="0" borderId="0" xfId="5" applyFont="1">
      <alignment vertical="center"/>
    </xf>
    <xf numFmtId="0" fontId="9" fillId="0" borderId="0" xfId="5" applyFont="1">
      <alignment vertical="center"/>
    </xf>
    <xf numFmtId="0" fontId="10" fillId="0" borderId="0" xfId="5" applyFont="1">
      <alignment vertical="center"/>
    </xf>
    <xf numFmtId="0" fontId="11" fillId="0" borderId="0" xfId="11" applyFont="1" applyAlignment="1">
      <alignment vertical="center"/>
    </xf>
    <xf numFmtId="0" fontId="12" fillId="0" borderId="0" xfId="11" applyFont="1" applyAlignment="1">
      <alignment vertical="center"/>
    </xf>
    <xf numFmtId="0" fontId="14" fillId="0" borderId="0" xfId="11" applyFont="1">
      <alignment vertical="center"/>
    </xf>
    <xf numFmtId="0" fontId="14" fillId="0" borderId="2" xfId="11" applyFont="1" applyBorder="1">
      <alignment vertical="center"/>
    </xf>
    <xf numFmtId="0" fontId="14" fillId="2" borderId="3" xfId="11" applyFont="1" applyFill="1" applyBorder="1">
      <alignment vertical="center"/>
    </xf>
    <xf numFmtId="0" fontId="15" fillId="0" borderId="0" xfId="11" applyFont="1" applyBorder="1" applyAlignment="1">
      <alignment horizontal="left" vertical="center"/>
    </xf>
    <xf numFmtId="0" fontId="15" fillId="0" borderId="0" xfId="11" applyFont="1" applyFill="1" applyBorder="1" applyAlignment="1">
      <alignment vertical="center"/>
    </xf>
    <xf numFmtId="0" fontId="16" fillId="0" borderId="0" xfId="11" applyFont="1">
      <alignment vertical="center"/>
    </xf>
    <xf numFmtId="179" fontId="17" fillId="0" borderId="0" xfId="11" applyNumberFormat="1" applyFont="1">
      <alignment vertical="center"/>
    </xf>
    <xf numFmtId="179" fontId="8" fillId="0" borderId="0" xfId="11" applyNumberFormat="1" applyFont="1">
      <alignment vertical="center"/>
    </xf>
    <xf numFmtId="179" fontId="10" fillId="0" borderId="0" xfId="11" applyNumberFormat="1" applyFont="1">
      <alignment vertical="center"/>
    </xf>
    <xf numFmtId="179" fontId="10" fillId="2" borderId="5" xfId="11" applyNumberFormat="1" applyFont="1" applyFill="1" applyBorder="1" applyAlignment="1">
      <alignment horizontal="center" vertical="center"/>
    </xf>
    <xf numFmtId="181" fontId="10" fillId="0" borderId="5" xfId="11" applyNumberFormat="1" applyFont="1" applyFill="1" applyBorder="1" applyAlignment="1">
      <alignment vertical="center"/>
    </xf>
    <xf numFmtId="179" fontId="10" fillId="0" borderId="0" xfId="11" applyNumberFormat="1" applyFont="1" applyBorder="1" applyAlignment="1">
      <alignment vertical="center"/>
    </xf>
    <xf numFmtId="179" fontId="19" fillId="0" borderId="0" xfId="11" applyNumberFormat="1" applyFont="1" applyFill="1">
      <alignment vertical="center"/>
    </xf>
    <xf numFmtId="179" fontId="16" fillId="0" borderId="0" xfId="11" applyNumberFormat="1" applyFont="1">
      <alignment vertical="center"/>
    </xf>
    <xf numFmtId="179" fontId="7" fillId="0" borderId="0" xfId="11" applyNumberFormat="1" applyFont="1">
      <alignment vertical="center"/>
    </xf>
    <xf numFmtId="183" fontId="17" fillId="0" borderId="0" xfId="11" applyNumberFormat="1" applyFont="1">
      <alignment vertical="center"/>
    </xf>
    <xf numFmtId="183" fontId="8" fillId="0" borderId="0" xfId="11" applyNumberFormat="1" applyFont="1">
      <alignment vertical="center"/>
    </xf>
    <xf numFmtId="183" fontId="10" fillId="0" borderId="0" xfId="11" applyNumberFormat="1" applyFont="1">
      <alignment vertical="center"/>
    </xf>
    <xf numFmtId="183" fontId="10" fillId="2" borderId="7" xfId="11" applyNumberFormat="1" applyFont="1" applyFill="1" applyBorder="1" applyAlignment="1">
      <alignment horizontal="center" vertical="center"/>
    </xf>
    <xf numFmtId="180" fontId="10" fillId="0" borderId="7" xfId="11" applyNumberFormat="1" applyFont="1" applyBorder="1" applyAlignment="1">
      <alignment vertical="center"/>
    </xf>
    <xf numFmtId="183" fontId="10" fillId="0" borderId="0" xfId="11" applyNumberFormat="1" applyFont="1" applyBorder="1" applyAlignment="1">
      <alignment vertical="center"/>
    </xf>
    <xf numFmtId="183" fontId="20" fillId="0" borderId="0" xfId="11" applyNumberFormat="1" applyFont="1" applyFill="1">
      <alignment vertical="center"/>
    </xf>
    <xf numFmtId="183" fontId="16" fillId="0" borderId="0" xfId="11" applyNumberFormat="1" applyFont="1">
      <alignment vertical="center"/>
    </xf>
    <xf numFmtId="182" fontId="17" fillId="0" borderId="0" xfId="11" applyNumberFormat="1" applyFont="1">
      <alignment vertical="center"/>
    </xf>
    <xf numFmtId="182" fontId="8" fillId="0" borderId="0" xfId="11" applyNumberFormat="1" applyFont="1">
      <alignment vertical="center"/>
    </xf>
    <xf numFmtId="182" fontId="10" fillId="0" borderId="0" xfId="11" applyNumberFormat="1" applyFont="1">
      <alignment vertical="center"/>
    </xf>
    <xf numFmtId="182" fontId="10" fillId="2" borderId="9" xfId="11" applyNumberFormat="1" applyFont="1" applyFill="1" applyBorder="1" applyAlignment="1">
      <alignment horizontal="center" vertical="center"/>
    </xf>
    <xf numFmtId="178" fontId="10" fillId="0" borderId="9" xfId="11" applyNumberFormat="1" applyFont="1" applyBorder="1" applyAlignment="1">
      <alignment vertical="center"/>
    </xf>
    <xf numFmtId="177" fontId="10" fillId="0" borderId="0" xfId="11" applyNumberFormat="1" applyFont="1" applyBorder="1" applyAlignment="1">
      <alignment vertical="center"/>
    </xf>
    <xf numFmtId="177" fontId="20" fillId="0" borderId="0" xfId="11" applyNumberFormat="1" applyFont="1" applyFill="1">
      <alignment vertical="center"/>
    </xf>
    <xf numFmtId="182" fontId="16" fillId="0" borderId="0" xfId="11" applyNumberFormat="1" applyFont="1">
      <alignment vertical="center"/>
    </xf>
    <xf numFmtId="0" fontId="17" fillId="0" borderId="0" xfId="11" applyFont="1">
      <alignment vertical="center"/>
    </xf>
    <xf numFmtId="0" fontId="21" fillId="0" borderId="0" xfId="11" applyFont="1">
      <alignment vertical="center"/>
    </xf>
    <xf numFmtId="0" fontId="20" fillId="0" borderId="0" xfId="11" applyFont="1" applyFill="1">
      <alignment vertical="center"/>
    </xf>
    <xf numFmtId="183" fontId="21" fillId="0" borderId="0" xfId="11" applyNumberFormat="1" applyFont="1">
      <alignment vertical="center"/>
    </xf>
    <xf numFmtId="180" fontId="18" fillId="0" borderId="7" xfId="11" applyNumberFormat="1" applyFont="1" applyBorder="1" applyAlignment="1">
      <alignment vertical="center"/>
    </xf>
    <xf numFmtId="182" fontId="21" fillId="0" borderId="0" xfId="5" applyNumberFormat="1" applyFont="1">
      <alignment vertical="center"/>
    </xf>
    <xf numFmtId="182" fontId="10" fillId="0" borderId="0" xfId="11" applyNumberFormat="1" applyFont="1" applyAlignment="1">
      <alignment horizontal="right"/>
    </xf>
    <xf numFmtId="182" fontId="20" fillId="0" borderId="0" xfId="5" applyNumberFormat="1" applyFont="1" applyFill="1">
      <alignment vertical="center"/>
    </xf>
    <xf numFmtId="0" fontId="15" fillId="0" borderId="0" xfId="5" applyFont="1">
      <alignment vertical="center"/>
    </xf>
    <xf numFmtId="0" fontId="22" fillId="0" borderId="0" xfId="11" applyFont="1" applyFill="1">
      <alignment vertical="center"/>
    </xf>
    <xf numFmtId="0" fontId="14" fillId="0" borderId="13" xfId="11" applyFont="1" applyBorder="1">
      <alignment vertical="center"/>
    </xf>
    <xf numFmtId="0" fontId="14" fillId="0" borderId="15" xfId="11" applyFont="1" applyBorder="1">
      <alignment vertical="center"/>
    </xf>
    <xf numFmtId="0" fontId="15" fillId="3" borderId="19" xfId="5" applyFont="1" applyFill="1" applyBorder="1" applyAlignment="1">
      <alignment vertical="center"/>
    </xf>
    <xf numFmtId="0" fontId="15" fillId="0" borderId="0" xfId="5" applyFont="1" applyFill="1" applyAlignment="1">
      <alignment vertical="center"/>
    </xf>
    <xf numFmtId="0" fontId="7" fillId="3" borderId="0" xfId="5" applyFont="1" applyFill="1" applyAlignment="1">
      <alignment vertical="center"/>
    </xf>
    <xf numFmtId="0" fontId="7" fillId="3" borderId="0" xfId="5" applyFont="1" applyFill="1">
      <alignment vertical="center"/>
    </xf>
    <xf numFmtId="0" fontId="23" fillId="0" borderId="0" xfId="11" applyFont="1" applyFill="1">
      <alignment vertical="center"/>
    </xf>
    <xf numFmtId="0" fontId="14" fillId="0" borderId="21" xfId="11" applyFont="1" applyBorder="1">
      <alignment vertical="center"/>
    </xf>
    <xf numFmtId="0" fontId="14" fillId="0" borderId="23" xfId="11" applyFont="1" applyBorder="1">
      <alignment vertical="center"/>
    </xf>
    <xf numFmtId="0" fontId="16" fillId="3" borderId="19" xfId="11" applyFont="1" applyFill="1" applyBorder="1" applyAlignment="1">
      <alignment horizontal="center" vertical="center"/>
    </xf>
    <xf numFmtId="0" fontId="14" fillId="0" borderId="30" xfId="11" applyFont="1" applyBorder="1">
      <alignment vertical="center"/>
    </xf>
    <xf numFmtId="0" fontId="14" fillId="0" borderId="31" xfId="11" applyFont="1" applyBorder="1">
      <alignment vertical="center"/>
    </xf>
    <xf numFmtId="179" fontId="10" fillId="2" borderId="3" xfId="11" applyNumberFormat="1" applyFont="1" applyFill="1" applyBorder="1" applyAlignment="1">
      <alignment horizontal="center" vertical="center"/>
    </xf>
    <xf numFmtId="181" fontId="10" fillId="0" borderId="35" xfId="11" applyNumberFormat="1" applyFont="1" applyFill="1" applyBorder="1" applyAlignment="1">
      <alignment horizontal="right"/>
    </xf>
    <xf numFmtId="181" fontId="10" fillId="0" borderId="14" xfId="11" applyNumberFormat="1" applyFont="1" applyFill="1" applyBorder="1" applyAlignment="1">
      <alignment vertical="center"/>
    </xf>
    <xf numFmtId="181" fontId="10" fillId="0" borderId="36" xfId="11" applyNumberFormat="1" applyFont="1" applyFill="1" applyBorder="1" applyAlignment="1">
      <alignment vertical="center"/>
    </xf>
    <xf numFmtId="181" fontId="10" fillId="0" borderId="16" xfId="11" applyNumberFormat="1" applyFont="1" applyFill="1" applyBorder="1" applyAlignment="1">
      <alignment vertical="center"/>
    </xf>
    <xf numFmtId="181" fontId="10" fillId="2" borderId="37" xfId="11" applyNumberFormat="1" applyFont="1" applyFill="1" applyBorder="1" applyAlignment="1">
      <alignment vertical="center"/>
    </xf>
    <xf numFmtId="179" fontId="16" fillId="3" borderId="19" xfId="5" applyNumberFormat="1" applyFont="1" applyFill="1" applyBorder="1" applyAlignment="1">
      <alignment vertical="center"/>
    </xf>
    <xf numFmtId="179" fontId="24" fillId="0" borderId="0" xfId="5" applyNumberFormat="1" applyFont="1" applyFill="1" applyBorder="1" applyAlignment="1">
      <alignment vertical="center"/>
    </xf>
    <xf numFmtId="179" fontId="24" fillId="0" borderId="0" xfId="5" applyNumberFormat="1" applyFont="1" applyFill="1" applyAlignment="1">
      <alignment vertical="center"/>
    </xf>
    <xf numFmtId="179" fontId="15" fillId="0" borderId="0" xfId="5" applyNumberFormat="1" applyFont="1" applyFill="1" applyAlignment="1">
      <alignment vertical="center"/>
    </xf>
    <xf numFmtId="179" fontId="10" fillId="2" borderId="39" xfId="11" applyNumberFormat="1" applyFont="1" applyFill="1" applyBorder="1" applyAlignment="1">
      <alignment horizontal="center" vertical="center"/>
    </xf>
    <xf numFmtId="180" fontId="10" fillId="0" borderId="40" xfId="11" applyNumberFormat="1" applyFont="1" applyBorder="1" applyAlignment="1">
      <alignment vertical="center"/>
    </xf>
    <xf numFmtId="180" fontId="10" fillId="0" borderId="22" xfId="11" applyNumberFormat="1" applyFont="1" applyBorder="1" applyAlignment="1">
      <alignment vertical="center"/>
    </xf>
    <xf numFmtId="180" fontId="10" fillId="0" borderId="22" xfId="11" quotePrefix="1" applyNumberFormat="1" applyFont="1" applyBorder="1" applyAlignment="1">
      <alignment horizontal="right" vertical="center"/>
    </xf>
    <xf numFmtId="180" fontId="10" fillId="0" borderId="41" xfId="11" applyNumberFormat="1" applyFont="1" applyBorder="1" applyAlignment="1">
      <alignment vertical="center"/>
    </xf>
    <xf numFmtId="180" fontId="10" fillId="0" borderId="25" xfId="11" applyNumberFormat="1" applyFont="1" applyBorder="1" applyAlignment="1">
      <alignment vertical="center"/>
    </xf>
    <xf numFmtId="180" fontId="10" fillId="2" borderId="42" xfId="11" applyNumberFormat="1" applyFont="1" applyFill="1" applyBorder="1" applyAlignment="1">
      <alignment vertical="center"/>
    </xf>
    <xf numFmtId="183" fontId="7" fillId="3" borderId="19" xfId="5" applyNumberFormat="1" applyFont="1" applyFill="1" applyBorder="1" applyAlignment="1">
      <alignment vertical="center"/>
    </xf>
    <xf numFmtId="183" fontId="24" fillId="0" borderId="0" xfId="5" applyNumberFormat="1" applyFont="1" applyFill="1" applyBorder="1" applyAlignment="1">
      <alignment vertical="center"/>
    </xf>
    <xf numFmtId="183" fontId="24" fillId="0" borderId="0" xfId="5" applyNumberFormat="1" applyFont="1" applyFill="1" applyAlignment="1">
      <alignment vertical="center"/>
    </xf>
    <xf numFmtId="183" fontId="15" fillId="0" borderId="0" xfId="5" applyNumberFormat="1" applyFont="1" applyFill="1" applyAlignment="1">
      <alignment vertical="center"/>
    </xf>
    <xf numFmtId="180" fontId="15" fillId="0" borderId="0" xfId="5" applyNumberFormat="1" applyFont="1" applyFill="1" applyAlignment="1">
      <alignment vertical="center"/>
    </xf>
    <xf numFmtId="183" fontId="7" fillId="3" borderId="0" xfId="5" applyNumberFormat="1" applyFont="1" applyFill="1" applyAlignment="1">
      <alignment vertical="center"/>
    </xf>
    <xf numFmtId="183" fontId="7" fillId="3" borderId="0" xfId="5" applyNumberFormat="1" applyFont="1" applyFill="1">
      <alignment vertical="center"/>
    </xf>
    <xf numFmtId="179" fontId="10" fillId="2" borderId="44" xfId="11" applyNumberFormat="1" applyFont="1" applyFill="1" applyBorder="1" applyAlignment="1">
      <alignment horizontal="center" vertical="center"/>
    </xf>
    <xf numFmtId="178" fontId="10" fillId="0" borderId="45" xfId="11" applyNumberFormat="1" applyFont="1" applyBorder="1" applyAlignment="1">
      <alignment vertical="center"/>
    </xf>
    <xf numFmtId="178" fontId="10" fillId="0" borderId="30" xfId="11" applyNumberFormat="1" applyFont="1" applyBorder="1" applyAlignment="1">
      <alignment vertical="center"/>
    </xf>
    <xf numFmtId="178" fontId="10" fillId="0" borderId="30" xfId="11" quotePrefix="1" applyNumberFormat="1" applyFont="1" applyBorder="1" applyAlignment="1">
      <alignment horizontal="right" vertical="center"/>
    </xf>
    <xf numFmtId="178" fontId="10" fillId="0" borderId="30" xfId="11" applyNumberFormat="1" applyFont="1" applyBorder="1" applyAlignment="1">
      <alignment horizontal="right" vertical="center"/>
    </xf>
    <xf numFmtId="178" fontId="10" fillId="0" borderId="31" xfId="11" applyNumberFormat="1" applyFont="1" applyBorder="1" applyAlignment="1">
      <alignment vertical="center"/>
    </xf>
    <xf numFmtId="178" fontId="10" fillId="2" borderId="46" xfId="11" applyNumberFormat="1" applyFont="1" applyFill="1" applyBorder="1" applyAlignment="1">
      <alignment vertical="center"/>
    </xf>
    <xf numFmtId="0" fontId="20" fillId="0" borderId="19" xfId="5" applyFont="1" applyBorder="1">
      <alignment vertical="center"/>
    </xf>
    <xf numFmtId="0" fontId="24" fillId="0" borderId="0" xfId="5" applyFont="1" applyFill="1" applyBorder="1">
      <alignment vertical="center"/>
    </xf>
    <xf numFmtId="0" fontId="24" fillId="0" borderId="0" xfId="5" applyFont="1" applyFill="1">
      <alignment vertical="center"/>
    </xf>
    <xf numFmtId="179" fontId="7" fillId="0" borderId="0" xfId="11" applyNumberFormat="1" applyFont="1" applyBorder="1" applyAlignment="1">
      <alignment horizontal="right"/>
    </xf>
    <xf numFmtId="179" fontId="10" fillId="0" borderId="0" xfId="11" applyNumberFormat="1" applyFont="1" applyAlignment="1">
      <alignment horizontal="right"/>
    </xf>
    <xf numFmtId="0" fontId="14" fillId="0" borderId="0" xfId="11" applyFont="1" applyBorder="1">
      <alignment vertical="center"/>
    </xf>
    <xf numFmtId="0" fontId="13" fillId="0" borderId="0" xfId="5" applyFont="1" applyFill="1">
      <alignment vertical="center"/>
    </xf>
    <xf numFmtId="0" fontId="7" fillId="0" borderId="13" xfId="11" applyFont="1" applyFill="1" applyBorder="1" applyAlignment="1">
      <alignment horizontal="left" vertical="center"/>
    </xf>
    <xf numFmtId="0" fontId="7" fillId="0" borderId="13" xfId="11" applyFont="1" applyBorder="1">
      <alignment vertical="center"/>
    </xf>
    <xf numFmtId="0" fontId="7" fillId="2" borderId="18" xfId="11" applyFont="1" applyFill="1" applyBorder="1">
      <alignment vertical="center"/>
    </xf>
    <xf numFmtId="0" fontId="7" fillId="2" borderId="11" xfId="11" applyFont="1" applyFill="1" applyBorder="1">
      <alignment vertical="center"/>
    </xf>
    <xf numFmtId="0" fontId="7" fillId="2" borderId="12" xfId="11" applyFont="1" applyFill="1" applyBorder="1" applyAlignment="1">
      <alignment horizontal="centerContinuous" vertical="center"/>
    </xf>
    <xf numFmtId="0" fontId="15" fillId="3" borderId="0" xfId="11" applyFont="1" applyFill="1">
      <alignment vertical="center"/>
    </xf>
    <xf numFmtId="0" fontId="7" fillId="0" borderId="0" xfId="11" applyFont="1" applyFill="1" applyBorder="1" applyAlignment="1">
      <alignment horizontal="left" vertical="center"/>
    </xf>
    <xf numFmtId="0" fontId="7" fillId="0" borderId="0" xfId="11" applyFont="1" applyBorder="1">
      <alignment vertical="center"/>
    </xf>
    <xf numFmtId="0" fontId="25" fillId="0" borderId="0" xfId="11" applyFont="1" applyBorder="1">
      <alignment vertical="center"/>
    </xf>
    <xf numFmtId="0" fontId="7" fillId="2" borderId="26" xfId="11" applyFont="1" applyFill="1" applyBorder="1">
      <alignment vertical="center"/>
    </xf>
    <xf numFmtId="0" fontId="16" fillId="3" borderId="0" xfId="11" applyFont="1" applyFill="1" applyAlignment="1">
      <alignment horizontal="left" vertical="center" wrapText="1"/>
    </xf>
    <xf numFmtId="0" fontId="26" fillId="0" borderId="0" xfId="11" applyFont="1" applyBorder="1" applyAlignment="1">
      <alignment horizontal="left" vertical="center"/>
    </xf>
    <xf numFmtId="0" fontId="7" fillId="2" borderId="34" xfId="11" applyFont="1" applyFill="1" applyBorder="1">
      <alignment vertical="center"/>
    </xf>
    <xf numFmtId="179" fontId="7" fillId="2" borderId="3" xfId="11" applyNumberFormat="1" applyFont="1" applyFill="1" applyBorder="1" applyAlignment="1">
      <alignment horizontal="center" vertical="center"/>
    </xf>
    <xf numFmtId="180" fontId="10" fillId="0" borderId="35" xfId="11" applyNumberFormat="1" applyFont="1" applyFill="1" applyBorder="1" applyAlignment="1">
      <alignment horizontal="right" vertical="center"/>
    </xf>
    <xf numFmtId="180" fontId="10" fillId="0" borderId="14" xfId="11" applyNumberFormat="1" applyFont="1" applyBorder="1" applyAlignment="1">
      <alignment vertical="center"/>
    </xf>
    <xf numFmtId="180" fontId="10" fillId="0" borderId="36" xfId="11" applyNumberFormat="1" applyFont="1" applyBorder="1" applyAlignment="1">
      <alignment vertical="center"/>
    </xf>
    <xf numFmtId="180" fontId="10" fillId="0" borderId="16" xfId="11" applyNumberFormat="1" applyFont="1" applyBorder="1" applyAlignment="1">
      <alignment vertical="center"/>
    </xf>
    <xf numFmtId="180" fontId="10" fillId="2" borderId="49" xfId="11" applyNumberFormat="1" applyFont="1" applyFill="1" applyBorder="1" applyAlignment="1">
      <alignment vertical="center"/>
    </xf>
    <xf numFmtId="180" fontId="10" fillId="2" borderId="35" xfId="11" applyNumberFormat="1" applyFont="1" applyFill="1" applyBorder="1" applyAlignment="1">
      <alignment vertical="center"/>
    </xf>
    <xf numFmtId="180" fontId="10" fillId="2" borderId="17" xfId="11" applyNumberFormat="1" applyFont="1" applyFill="1" applyBorder="1" applyAlignment="1">
      <alignment vertical="center"/>
    </xf>
    <xf numFmtId="179" fontId="7" fillId="2" borderId="50" xfId="11" applyNumberFormat="1" applyFont="1" applyFill="1" applyBorder="1" applyAlignment="1">
      <alignment horizontal="center" vertical="center"/>
    </xf>
    <xf numFmtId="180" fontId="10" fillId="0" borderId="49" xfId="11" applyNumberFormat="1" applyFont="1" applyBorder="1" applyAlignment="1">
      <alignment vertical="center"/>
    </xf>
    <xf numFmtId="180" fontId="10" fillId="0" borderId="21" xfId="11" applyNumberFormat="1" applyFont="1" applyBorder="1" applyAlignment="1">
      <alignment vertical="center"/>
    </xf>
    <xf numFmtId="180" fontId="10" fillId="0" borderId="21" xfId="11" quotePrefix="1" applyNumberFormat="1" applyFont="1" applyBorder="1" applyAlignment="1">
      <alignment horizontal="right" vertical="center"/>
    </xf>
    <xf numFmtId="180" fontId="10" fillId="0" borderId="23" xfId="11" applyNumberFormat="1" applyFont="1" applyBorder="1" applyAlignment="1">
      <alignment vertical="center"/>
    </xf>
    <xf numFmtId="180" fontId="10" fillId="2" borderId="40" xfId="11" quotePrefix="1" applyNumberFormat="1" applyFont="1" applyFill="1" applyBorder="1" applyAlignment="1">
      <alignment horizontal="center" vertical="center"/>
    </xf>
    <xf numFmtId="180" fontId="10" fillId="2" borderId="25" xfId="11" applyNumberFormat="1" applyFont="1" applyFill="1" applyBorder="1" applyAlignment="1">
      <alignment vertical="center"/>
    </xf>
    <xf numFmtId="183" fontId="16" fillId="0" borderId="0" xfId="11" applyNumberFormat="1" applyFont="1" applyAlignment="1">
      <alignment horizontal="left" vertical="center" wrapText="1"/>
    </xf>
    <xf numFmtId="179" fontId="7" fillId="2" borderId="44" xfId="11" applyNumberFormat="1" applyFont="1" applyFill="1" applyBorder="1" applyAlignment="1">
      <alignment horizontal="center" vertical="center"/>
    </xf>
    <xf numFmtId="182" fontId="10" fillId="0" borderId="45" xfId="11" applyNumberFormat="1" applyFont="1" applyBorder="1" applyAlignment="1">
      <alignment vertical="center"/>
    </xf>
    <xf numFmtId="182" fontId="10" fillId="0" borderId="30" xfId="11" applyNumberFormat="1" applyFont="1" applyBorder="1" applyAlignment="1">
      <alignment vertical="center"/>
    </xf>
    <xf numFmtId="182" fontId="10" fillId="0" borderId="30" xfId="11" quotePrefix="1" applyNumberFormat="1" applyFont="1" applyBorder="1" applyAlignment="1">
      <alignment horizontal="right" vertical="center"/>
    </xf>
    <xf numFmtId="182" fontId="10" fillId="0" borderId="31" xfId="11" applyNumberFormat="1" applyFont="1" applyBorder="1" applyAlignment="1">
      <alignment vertical="center"/>
    </xf>
    <xf numFmtId="182" fontId="10" fillId="2" borderId="27" xfId="11" applyNumberFormat="1" applyFont="1" applyFill="1" applyBorder="1" applyAlignment="1">
      <alignment vertical="center"/>
    </xf>
    <xf numFmtId="182" fontId="10" fillId="2" borderId="27" xfId="11" quotePrefix="1" applyNumberFormat="1" applyFont="1" applyFill="1" applyBorder="1" applyAlignment="1">
      <alignment horizontal="center" vertical="center"/>
    </xf>
    <xf numFmtId="182" fontId="10" fillId="2" borderId="28" xfId="11" applyNumberFormat="1" applyFont="1" applyFill="1" applyBorder="1" applyAlignment="1">
      <alignment vertical="center"/>
    </xf>
    <xf numFmtId="182" fontId="16" fillId="0" borderId="0" xfId="11" applyNumberFormat="1" applyFont="1" applyAlignment="1">
      <alignment horizontal="left" vertical="center" wrapText="1"/>
    </xf>
    <xf numFmtId="0" fontId="16" fillId="0" borderId="0" xfId="11" applyFont="1" applyAlignment="1">
      <alignment horizontal="left" vertical="center" wrapText="1"/>
    </xf>
    <xf numFmtId="0" fontId="7" fillId="0" borderId="0" xfId="5" applyFont="1" applyAlignment="1">
      <alignment horizontal="right" vertical="center"/>
    </xf>
    <xf numFmtId="0" fontId="27" fillId="0" borderId="0" xfId="6" applyFont="1"/>
    <xf numFmtId="0" fontId="27" fillId="0" borderId="0" xfId="6" applyFont="1" applyAlignment="1">
      <alignment vertical="center"/>
    </xf>
    <xf numFmtId="0" fontId="7" fillId="0" borderId="0" xfId="6" applyFont="1"/>
    <xf numFmtId="179" fontId="7" fillId="0" borderId="0" xfId="6" applyNumberFormat="1" applyFont="1" applyFill="1"/>
    <xf numFmtId="0" fontId="7" fillId="0" borderId="0" xfId="6" applyFont="1" applyAlignment="1">
      <alignment vertical="center"/>
    </xf>
    <xf numFmtId="179" fontId="15" fillId="0" borderId="0" xfId="6" applyNumberFormat="1" applyFont="1" applyFill="1" applyAlignment="1"/>
    <xf numFmtId="179" fontId="14" fillId="0" borderId="0" xfId="6" applyNumberFormat="1" applyFont="1" applyFill="1" applyAlignment="1"/>
    <xf numFmtId="0" fontId="14" fillId="0" borderId="0" xfId="6" applyFont="1" applyFill="1" applyAlignment="1">
      <alignment horizontal="center"/>
    </xf>
    <xf numFmtId="176" fontId="29" fillId="0" borderId="0" xfId="12" applyFont="1" applyFill="1" applyBorder="1" applyAlignment="1"/>
    <xf numFmtId="179" fontId="14" fillId="0" borderId="20" xfId="6" applyNumberFormat="1" applyFont="1" applyFill="1" applyBorder="1" applyAlignment="1">
      <alignment horizontal="center" vertical="center"/>
    </xf>
    <xf numFmtId="179" fontId="7" fillId="0" borderId="51" xfId="6" applyNumberFormat="1" applyFont="1" applyFill="1" applyBorder="1" applyAlignment="1">
      <alignment horizontal="center"/>
    </xf>
    <xf numFmtId="179" fontId="14" fillId="0" borderId="52" xfId="6" applyNumberFormat="1" applyFont="1" applyFill="1" applyBorder="1" applyAlignment="1">
      <alignment horizontal="center"/>
    </xf>
    <xf numFmtId="179" fontId="7" fillId="0" borderId="52" xfId="6" applyNumberFormat="1" applyFont="1" applyFill="1" applyBorder="1" applyAlignment="1">
      <alignment horizontal="center"/>
    </xf>
    <xf numFmtId="179" fontId="1" fillId="0" borderId="53" xfId="6" applyNumberFormat="1" applyFont="1" applyFill="1" applyBorder="1" applyAlignment="1">
      <alignment horizontal="center"/>
    </xf>
    <xf numFmtId="179" fontId="7" fillId="0" borderId="53" xfId="6" applyNumberFormat="1" applyFont="1" applyFill="1" applyBorder="1" applyAlignment="1">
      <alignment horizontal="center"/>
    </xf>
    <xf numFmtId="179" fontId="14" fillId="0" borderId="52" xfId="6" applyNumberFormat="1" applyFont="1" applyFill="1" applyBorder="1" applyAlignment="1">
      <alignment horizontal="center" vertical="center"/>
    </xf>
    <xf numFmtId="179" fontId="7" fillId="0" borderId="53" xfId="6" applyNumberFormat="1" applyFont="1" applyFill="1" applyBorder="1" applyAlignment="1">
      <alignment horizontal="center" vertical="center"/>
    </xf>
    <xf numFmtId="179" fontId="15" fillId="0" borderId="52" xfId="6" applyNumberFormat="1" applyFont="1" applyFill="1" applyBorder="1" applyAlignment="1">
      <alignment horizontal="center"/>
    </xf>
    <xf numFmtId="179" fontId="7" fillId="0" borderId="52" xfId="6" applyNumberFormat="1" applyFont="1" applyFill="1" applyBorder="1" applyAlignment="1">
      <alignment vertical="center" wrapText="1"/>
    </xf>
    <xf numFmtId="179" fontId="14" fillId="0" borderId="0" xfId="6" applyNumberFormat="1" applyFont="1" applyFill="1" applyAlignment="1">
      <alignment horizontal="center"/>
    </xf>
    <xf numFmtId="179" fontId="7" fillId="0" borderId="0" xfId="6" applyNumberFormat="1" applyFont="1" applyFill="1" applyAlignment="1">
      <alignment vertical="center"/>
    </xf>
    <xf numFmtId="179" fontId="7" fillId="0" borderId="11" xfId="6" applyNumberFormat="1" applyFont="1" applyFill="1" applyBorder="1" applyAlignment="1">
      <alignment horizontal="center"/>
    </xf>
    <xf numFmtId="179" fontId="7" fillId="0" borderId="13" xfId="6" applyNumberFormat="1" applyFont="1" applyFill="1" applyBorder="1"/>
    <xf numFmtId="179" fontId="7" fillId="0" borderId="13" xfId="6" applyNumberFormat="1" applyFont="1" applyFill="1" applyBorder="1" applyAlignment="1">
      <alignment horizontal="center"/>
    </xf>
    <xf numFmtId="179" fontId="30" fillId="0" borderId="13" xfId="6" applyNumberFormat="1" applyFont="1" applyFill="1" applyBorder="1" applyAlignment="1">
      <alignment horizontal="center"/>
    </xf>
    <xf numFmtId="179" fontId="14" fillId="0" borderId="51" xfId="6" applyNumberFormat="1" applyFont="1" applyFill="1" applyBorder="1" applyAlignment="1"/>
    <xf numFmtId="179" fontId="14" fillId="0" borderId="52" xfId="6" applyNumberFormat="1" applyFont="1" applyFill="1" applyBorder="1" applyAlignment="1"/>
    <xf numFmtId="179" fontId="7" fillId="0" borderId="52" xfId="6" applyNumberFormat="1" applyFont="1" applyFill="1" applyBorder="1" applyAlignment="1">
      <alignment horizontal="center" shrinkToFit="1"/>
    </xf>
    <xf numFmtId="179" fontId="14" fillId="0" borderId="0" xfId="6" applyNumberFormat="1" applyFont="1" applyFill="1" applyBorder="1" applyAlignment="1">
      <alignment horizontal="center" vertical="center"/>
    </xf>
    <xf numFmtId="179" fontId="7" fillId="0" borderId="52" xfId="6" applyNumberFormat="1" applyFont="1" applyFill="1" applyBorder="1" applyAlignment="1">
      <alignment horizontal="center" vertical="center" wrapText="1"/>
    </xf>
    <xf numFmtId="179" fontId="7" fillId="0" borderId="52" xfId="6" quotePrefix="1" applyNumberFormat="1" applyFont="1" applyFill="1" applyBorder="1" applyAlignment="1">
      <alignment horizontal="center"/>
    </xf>
    <xf numFmtId="176" fontId="29" fillId="0" borderId="0" xfId="12" applyFont="1" applyAlignment="1"/>
    <xf numFmtId="179" fontId="1" fillId="0" borderId="13" xfId="6" applyNumberFormat="1" applyFont="1" applyFill="1" applyBorder="1" applyAlignment="1">
      <alignment horizontal="center"/>
    </xf>
    <xf numFmtId="179" fontId="7" fillId="0" borderId="0" xfId="6" applyNumberFormat="1" applyFont="1" applyFill="1" applyAlignment="1">
      <alignment horizontal="right"/>
    </xf>
    <xf numFmtId="38" fontId="7" fillId="0" borderId="0" xfId="4" applyFont="1">
      <alignment vertical="center"/>
    </xf>
    <xf numFmtId="177" fontId="7" fillId="0" borderId="0" xfId="4" applyNumberFormat="1" applyFont="1">
      <alignment vertical="center"/>
    </xf>
    <xf numFmtId="0" fontId="27" fillId="0" borderId="0" xfId="5" applyFont="1">
      <alignment vertical="center"/>
    </xf>
    <xf numFmtId="0" fontId="20" fillId="0" borderId="36" xfId="5" applyFont="1" applyFill="1" applyBorder="1">
      <alignment vertical="center"/>
    </xf>
    <xf numFmtId="0" fontId="20" fillId="0" borderId="2" xfId="5" applyFont="1" applyFill="1" applyBorder="1">
      <alignment vertical="center"/>
    </xf>
    <xf numFmtId="0" fontId="7" fillId="0" borderId="2" xfId="5" applyFont="1" applyFill="1" applyBorder="1">
      <alignment vertical="center"/>
    </xf>
    <xf numFmtId="0" fontId="20" fillId="0" borderId="2" xfId="5" applyFont="1" applyFill="1" applyBorder="1" applyAlignment="1">
      <alignment vertical="center"/>
    </xf>
    <xf numFmtId="0" fontId="20" fillId="2" borderId="17" xfId="5" applyFont="1" applyFill="1" applyBorder="1" applyAlignment="1">
      <alignment horizontal="center" vertical="center"/>
    </xf>
    <xf numFmtId="38" fontId="7" fillId="2" borderId="38" xfId="4" applyFont="1" applyFill="1" applyBorder="1" applyAlignment="1">
      <alignment horizontal="center" vertical="center"/>
    </xf>
    <xf numFmtId="38" fontId="7" fillId="2" borderId="7" xfId="4" applyFont="1" applyFill="1" applyBorder="1" applyAlignment="1">
      <alignment horizontal="center" vertical="center"/>
    </xf>
    <xf numFmtId="181" fontId="7" fillId="0" borderId="41" xfId="4" applyNumberFormat="1" applyFont="1" applyFill="1" applyBorder="1">
      <alignment vertical="center"/>
    </xf>
    <xf numFmtId="181" fontId="7" fillId="0" borderId="7" xfId="4" applyNumberFormat="1" applyFont="1" applyFill="1" applyBorder="1" applyAlignment="1">
      <alignment vertical="center"/>
    </xf>
    <xf numFmtId="181" fontId="7" fillId="0" borderId="7" xfId="4" applyNumberFormat="1" applyFont="1" applyFill="1" applyBorder="1">
      <alignment vertical="center"/>
    </xf>
    <xf numFmtId="181" fontId="7" fillId="2" borderId="25" xfId="4" applyNumberFormat="1" applyFont="1" applyFill="1" applyBorder="1">
      <alignment vertical="center"/>
    </xf>
    <xf numFmtId="38" fontId="7" fillId="0" borderId="0" xfId="4" applyFont="1" applyBorder="1">
      <alignment vertical="center"/>
    </xf>
    <xf numFmtId="38" fontId="15" fillId="0" borderId="0" xfId="4" applyFont="1" applyFill="1">
      <alignment vertical="center"/>
    </xf>
    <xf numFmtId="38" fontId="31" fillId="0" borderId="0" xfId="4" applyFont="1">
      <alignment vertical="center"/>
    </xf>
    <xf numFmtId="38" fontId="32" fillId="0" borderId="0" xfId="4" applyFont="1">
      <alignment vertical="center"/>
    </xf>
    <xf numFmtId="179" fontId="20" fillId="0" borderId="0" xfId="4" applyNumberFormat="1" applyFont="1">
      <alignment vertical="center"/>
    </xf>
    <xf numFmtId="179" fontId="7" fillId="2" borderId="7" xfId="4" applyNumberFormat="1" applyFont="1" applyFill="1" applyBorder="1" applyAlignment="1">
      <alignment horizontal="center" vertical="center"/>
    </xf>
    <xf numFmtId="179" fontId="15" fillId="0" borderId="0" xfId="4" applyNumberFormat="1" applyFont="1" applyFill="1">
      <alignment vertical="center"/>
    </xf>
    <xf numFmtId="179" fontId="31" fillId="0" borderId="0" xfId="4" applyNumberFormat="1" applyFont="1">
      <alignment vertical="center"/>
    </xf>
    <xf numFmtId="177" fontId="20" fillId="0" borderId="0" xfId="4" applyNumberFormat="1" applyFont="1" applyAlignment="1">
      <alignment horizontal="right" vertical="center"/>
    </xf>
    <xf numFmtId="177" fontId="7" fillId="2" borderId="9" xfId="4" applyNumberFormat="1" applyFont="1" applyFill="1" applyBorder="1" applyAlignment="1">
      <alignment horizontal="center" vertical="center"/>
    </xf>
    <xf numFmtId="177" fontId="15" fillId="0" borderId="0" xfId="4" applyNumberFormat="1" applyFont="1" applyFill="1">
      <alignment vertical="center"/>
    </xf>
    <xf numFmtId="177" fontId="31" fillId="0" borderId="0" xfId="4" applyNumberFormat="1" applyFont="1">
      <alignment vertical="center"/>
    </xf>
    <xf numFmtId="0" fontId="31" fillId="0" borderId="0" xfId="5" applyFont="1">
      <alignment vertical="center"/>
    </xf>
    <xf numFmtId="0" fontId="19" fillId="0" borderId="0" xfId="5" applyFont="1" applyFill="1">
      <alignment vertical="center"/>
    </xf>
    <xf numFmtId="0" fontId="33" fillId="0" borderId="0" xfId="5" applyFont="1" applyFill="1">
      <alignment vertical="center"/>
    </xf>
    <xf numFmtId="0" fontId="34" fillId="0" borderId="0" xfId="5" applyFont="1" applyFill="1">
      <alignment vertical="center"/>
    </xf>
    <xf numFmtId="0" fontId="35" fillId="0" borderId="0" xfId="5" applyFont="1" applyFill="1">
      <alignment vertical="center"/>
    </xf>
    <xf numFmtId="0" fontId="37" fillId="0" borderId="0" xfId="5" applyFont="1" applyFill="1">
      <alignment vertical="center"/>
    </xf>
    <xf numFmtId="0" fontId="7" fillId="2" borderId="55" xfId="5" applyFont="1" applyFill="1" applyBorder="1" applyAlignment="1">
      <alignment horizontal="center" vertical="center"/>
    </xf>
    <xf numFmtId="0" fontId="7" fillId="0" borderId="56" xfId="5" applyFont="1" applyFill="1" applyBorder="1">
      <alignment vertical="center"/>
    </xf>
    <xf numFmtId="0" fontId="7" fillId="0" borderId="55" xfId="5" applyFont="1" applyFill="1" applyBorder="1">
      <alignment vertical="center"/>
    </xf>
    <xf numFmtId="0" fontId="7" fillId="2" borderId="52" xfId="5" applyFont="1" applyFill="1" applyBorder="1" applyAlignment="1">
      <alignment horizontal="center" vertical="center"/>
    </xf>
    <xf numFmtId="0" fontId="7" fillId="2" borderId="52" xfId="5" applyFont="1" applyFill="1" applyBorder="1">
      <alignment vertical="center"/>
    </xf>
    <xf numFmtId="0" fontId="7" fillId="2" borderId="53" xfId="5" applyFont="1" applyFill="1" applyBorder="1" applyAlignment="1">
      <alignment horizontal="center" vertical="center"/>
    </xf>
    <xf numFmtId="0" fontId="38" fillId="0" borderId="0" xfId="5" applyFont="1" applyFill="1" applyBorder="1" applyAlignment="1">
      <alignment horizontal="left" vertical="center"/>
    </xf>
    <xf numFmtId="0" fontId="38" fillId="0" borderId="0" xfId="5" applyFont="1" applyFill="1">
      <alignment vertical="center"/>
    </xf>
    <xf numFmtId="0" fontId="7" fillId="2" borderId="54" xfId="5" applyFont="1" applyFill="1" applyBorder="1" applyAlignment="1">
      <alignment horizontal="center" vertical="center"/>
    </xf>
    <xf numFmtId="180" fontId="7" fillId="0" borderId="36" xfId="4" applyNumberFormat="1" applyFont="1" applyFill="1" applyBorder="1">
      <alignment vertical="center"/>
    </xf>
    <xf numFmtId="180" fontId="7" fillId="0" borderId="2" xfId="4" applyNumberFormat="1" applyFont="1" applyFill="1" applyBorder="1">
      <alignment vertical="center"/>
    </xf>
    <xf numFmtId="180" fontId="7" fillId="2" borderId="16" xfId="4" applyNumberFormat="1" applyFont="1" applyFill="1" applyBorder="1">
      <alignment vertical="center"/>
    </xf>
    <xf numFmtId="180" fontId="7" fillId="2" borderId="14" xfId="4" applyNumberFormat="1" applyFont="1" applyFill="1" applyBorder="1" applyAlignment="1">
      <alignment horizontal="right" vertical="center"/>
    </xf>
    <xf numFmtId="180" fontId="7" fillId="2" borderId="17" xfId="4" applyNumberFormat="1" applyFont="1" applyFill="1" applyBorder="1">
      <alignment vertical="center"/>
    </xf>
    <xf numFmtId="179" fontId="7" fillId="0" borderId="0" xfId="4" applyNumberFormat="1" applyFont="1" applyFill="1" applyBorder="1">
      <alignment vertical="center"/>
    </xf>
    <xf numFmtId="38" fontId="1" fillId="0" borderId="0" xfId="4" applyFont="1">
      <alignment vertical="center"/>
    </xf>
    <xf numFmtId="0" fontId="7" fillId="2" borderId="2" xfId="5" applyFont="1" applyFill="1" applyBorder="1" applyAlignment="1">
      <alignment horizontal="center" vertical="center"/>
    </xf>
    <xf numFmtId="180" fontId="7" fillId="0" borderId="0" xfId="4" applyNumberFormat="1" applyFont="1" applyFill="1" applyBorder="1">
      <alignment vertical="center"/>
    </xf>
    <xf numFmtId="180" fontId="7" fillId="0" borderId="0" xfId="5" applyNumberFormat="1" applyFont="1">
      <alignment vertical="center"/>
    </xf>
    <xf numFmtId="0" fontId="7" fillId="2" borderId="7" xfId="5" applyFont="1" applyFill="1" applyBorder="1" applyAlignment="1">
      <alignment horizontal="center" vertical="center"/>
    </xf>
    <xf numFmtId="180" fontId="7" fillId="0" borderId="0" xfId="5" applyNumberFormat="1" applyFont="1" applyFill="1" applyBorder="1" applyAlignment="1">
      <alignment horizontal="right" vertical="center"/>
    </xf>
    <xf numFmtId="179" fontId="1" fillId="0" borderId="0" xfId="4" applyNumberFormat="1" applyFont="1">
      <alignment vertical="center"/>
    </xf>
    <xf numFmtId="178" fontId="7" fillId="0" borderId="0" xfId="5" applyNumberFormat="1" applyFont="1">
      <alignment vertical="center"/>
    </xf>
    <xf numFmtId="0" fontId="1" fillId="0" borderId="0" xfId="5" applyFont="1" applyAlignment="1">
      <alignment horizontal="right" vertical="center"/>
    </xf>
    <xf numFmtId="0" fontId="7" fillId="2" borderId="9" xfId="5" applyFont="1" applyFill="1" applyBorder="1" applyAlignment="1">
      <alignment horizontal="center" vertical="center"/>
    </xf>
    <xf numFmtId="182" fontId="7" fillId="0" borderId="0" xfId="4" applyNumberFormat="1" applyFont="1" applyFill="1" applyBorder="1">
      <alignment vertical="center"/>
    </xf>
    <xf numFmtId="177" fontId="1" fillId="0" borderId="0" xfId="4" applyNumberFormat="1" applyFont="1">
      <alignment vertical="center"/>
    </xf>
    <xf numFmtId="0" fontId="1" fillId="0" borderId="0" xfId="5" applyFont="1">
      <alignment vertical="center"/>
    </xf>
    <xf numFmtId="0" fontId="39" fillId="0" borderId="0" xfId="5" applyFont="1" applyFill="1">
      <alignment vertical="center"/>
    </xf>
    <xf numFmtId="179" fontId="40" fillId="0" borderId="52" xfId="6" applyNumberFormat="1" applyFont="1" applyFill="1" applyBorder="1" applyAlignment="1">
      <alignment horizontal="center"/>
    </xf>
    <xf numFmtId="179" fontId="56" fillId="0" borderId="52" xfId="6" applyNumberFormat="1" applyFont="1" applyFill="1" applyBorder="1" applyAlignment="1">
      <alignment horizontal="center"/>
    </xf>
    <xf numFmtId="179" fontId="56" fillId="0" borderId="13" xfId="6" applyNumberFormat="1" applyFont="1" applyFill="1" applyBorder="1" applyAlignment="1">
      <alignment horizontal="center"/>
    </xf>
    <xf numFmtId="179" fontId="56" fillId="0" borderId="52" xfId="6" applyNumberFormat="1" applyFont="1" applyFill="1" applyBorder="1" applyAlignment="1">
      <alignment horizontal="center" shrinkToFit="1"/>
    </xf>
    <xf numFmtId="179" fontId="47" fillId="0" borderId="13" xfId="6" applyNumberFormat="1" applyFont="1" applyFill="1" applyBorder="1" applyAlignment="1">
      <alignment horizontal="center"/>
    </xf>
    <xf numFmtId="179" fontId="40" fillId="0" borderId="52" xfId="6" applyNumberFormat="1" applyFont="1" applyFill="1" applyBorder="1" applyAlignment="1">
      <alignment horizontal="center" shrinkToFit="1"/>
    </xf>
    <xf numFmtId="179" fontId="40" fillId="0" borderId="53" xfId="6" applyNumberFormat="1" applyFont="1" applyFill="1" applyBorder="1" applyAlignment="1">
      <alignment horizontal="center" vertical="center"/>
    </xf>
    <xf numFmtId="179" fontId="40" fillId="0" borderId="53" xfId="6" applyNumberFormat="1" applyFont="1" applyFill="1" applyBorder="1" applyAlignment="1">
      <alignment horizontal="center"/>
    </xf>
    <xf numFmtId="180" fontId="10" fillId="0" borderId="22" xfId="11" applyNumberFormat="1" applyFont="1" applyBorder="1" applyAlignment="1">
      <alignment horizontal="right" vertical="center"/>
    </xf>
    <xf numFmtId="180" fontId="10" fillId="0" borderId="21" xfId="11" applyNumberFormat="1" applyFont="1" applyBorder="1" applyAlignment="1">
      <alignment horizontal="right" vertical="center"/>
    </xf>
    <xf numFmtId="182" fontId="10" fillId="0" borderId="30" xfId="11" applyNumberFormat="1" applyFont="1" applyBorder="1" applyAlignment="1">
      <alignment horizontal="right" vertical="center"/>
    </xf>
    <xf numFmtId="38" fontId="7" fillId="0" borderId="0" xfId="13" applyFont="1">
      <alignment vertical="center"/>
    </xf>
    <xf numFmtId="0" fontId="57" fillId="0" borderId="36" xfId="5" applyFont="1" applyFill="1" applyBorder="1" applyAlignment="1">
      <alignment horizontal="left" vertical="center"/>
    </xf>
    <xf numFmtId="38" fontId="7" fillId="0" borderId="41" xfId="4" applyFont="1" applyFill="1" applyBorder="1" applyAlignment="1">
      <alignment horizontal="right" vertical="center"/>
    </xf>
    <xf numFmtId="38" fontId="7" fillId="0" borderId="41" xfId="13" applyFont="1" applyFill="1" applyBorder="1" applyAlignment="1">
      <alignment horizontal="right" vertical="center"/>
    </xf>
    <xf numFmtId="38" fontId="7" fillId="0" borderId="22" xfId="13" applyFont="1" applyFill="1" applyBorder="1" applyAlignment="1">
      <alignment horizontal="right" vertical="center"/>
    </xf>
    <xf numFmtId="38" fontId="57" fillId="0" borderId="31" xfId="13" applyFont="1" applyFill="1" applyBorder="1" applyAlignment="1">
      <alignment horizontal="right" vertical="center"/>
    </xf>
    <xf numFmtId="38" fontId="7" fillId="0" borderId="7" xfId="13" quotePrefix="1" applyFont="1" applyFill="1" applyBorder="1" applyAlignment="1">
      <alignment horizontal="right" vertical="center"/>
    </xf>
    <xf numFmtId="38" fontId="7" fillId="0" borderId="7" xfId="13" applyFont="1" applyFill="1" applyBorder="1" applyAlignment="1">
      <alignment horizontal="right" vertical="center"/>
    </xf>
    <xf numFmtId="38" fontId="7" fillId="0" borderId="24" xfId="13" applyFont="1" applyFill="1" applyBorder="1" applyAlignment="1">
      <alignment horizontal="right" vertical="center"/>
    </xf>
    <xf numFmtId="38" fontId="7" fillId="2" borderId="25" xfId="13" applyFont="1" applyFill="1" applyBorder="1" applyAlignment="1">
      <alignment horizontal="right" vertical="center"/>
    </xf>
    <xf numFmtId="184" fontId="7" fillId="0" borderId="31" xfId="13" applyNumberFormat="1" applyFont="1" applyFill="1" applyBorder="1" applyAlignment="1">
      <alignment horizontal="right" vertical="center"/>
    </xf>
    <xf numFmtId="184" fontId="7" fillId="0" borderId="9" xfId="13" applyNumberFormat="1" applyFont="1" applyFill="1" applyBorder="1" applyAlignment="1">
      <alignment horizontal="right" vertical="center"/>
    </xf>
    <xf numFmtId="184" fontId="7" fillId="0" borderId="9" xfId="13" quotePrefix="1" applyNumberFormat="1" applyFont="1" applyBorder="1" applyAlignment="1">
      <alignment horizontal="right" vertical="center"/>
    </xf>
    <xf numFmtId="184" fontId="7" fillId="2" borderId="33" xfId="13" applyNumberFormat="1" applyFont="1" applyFill="1" applyBorder="1" applyAlignment="1">
      <alignment horizontal="right" vertical="center"/>
    </xf>
    <xf numFmtId="38" fontId="20" fillId="0" borderId="24" xfId="13" applyFont="1" applyFill="1" applyBorder="1" applyAlignment="1">
      <alignment horizontal="right" vertical="center"/>
    </xf>
    <xf numFmtId="184" fontId="20" fillId="0" borderId="9" xfId="13" applyNumberFormat="1" applyFont="1" applyFill="1" applyBorder="1" applyAlignment="1">
      <alignment horizontal="right" vertical="center"/>
    </xf>
    <xf numFmtId="38" fontId="20" fillId="0" borderId="7" xfId="13" quotePrefix="1" applyFont="1" applyFill="1" applyBorder="1" applyAlignment="1">
      <alignment horizontal="right" vertical="center"/>
    </xf>
    <xf numFmtId="184" fontId="20" fillId="0" borderId="9" xfId="13" quotePrefix="1" applyNumberFormat="1" applyFont="1" applyBorder="1" applyAlignment="1">
      <alignment horizontal="right" vertical="center"/>
    </xf>
    <xf numFmtId="0" fontId="7" fillId="0" borderId="57" xfId="5" applyFont="1" applyFill="1" applyBorder="1" applyAlignment="1">
      <alignment horizontal="center" vertical="center"/>
    </xf>
    <xf numFmtId="38" fontId="7" fillId="0" borderId="22" xfId="13" quotePrefix="1" applyFont="1" applyFill="1" applyBorder="1" applyAlignment="1">
      <alignment horizontal="right" vertical="center"/>
    </xf>
    <xf numFmtId="38" fontId="7" fillId="2" borderId="24" xfId="13" applyFont="1" applyFill="1" applyBorder="1" applyAlignment="1">
      <alignment horizontal="right" vertical="center"/>
    </xf>
    <xf numFmtId="38" fontId="7" fillId="0" borderId="2" xfId="13" applyFont="1" applyFill="1" applyBorder="1" applyAlignment="1">
      <alignment horizontal="right" vertical="center"/>
    </xf>
    <xf numFmtId="38" fontId="7" fillId="0" borderId="36" xfId="13" applyFont="1" applyFill="1" applyBorder="1" applyAlignment="1">
      <alignment horizontal="right" vertical="center"/>
    </xf>
    <xf numFmtId="38" fontId="7" fillId="2" borderId="16" xfId="13" applyFont="1" applyFill="1" applyBorder="1" applyAlignment="1">
      <alignment horizontal="right" vertical="center"/>
    </xf>
    <xf numFmtId="38" fontId="1" fillId="2" borderId="22" xfId="13" quotePrefix="1" applyFont="1" applyFill="1" applyBorder="1" applyAlignment="1">
      <alignment horizontal="right" vertical="center"/>
    </xf>
    <xf numFmtId="38" fontId="7" fillId="2" borderId="17" xfId="13" applyFont="1" applyFill="1" applyBorder="1" applyAlignment="1">
      <alignment horizontal="right" vertical="center"/>
    </xf>
    <xf numFmtId="38" fontId="57" fillId="0" borderId="9" xfId="13" applyFont="1" applyFill="1" applyBorder="1" applyAlignment="1">
      <alignment horizontal="right" vertical="center"/>
    </xf>
    <xf numFmtId="184" fontId="7" fillId="2" borderId="29" xfId="13" applyNumberFormat="1" applyFont="1" applyFill="1" applyBorder="1" applyAlignment="1">
      <alignment horizontal="right" vertical="center"/>
    </xf>
    <xf numFmtId="184" fontId="1" fillId="2" borderId="29" xfId="13" quotePrefix="1" applyNumberFormat="1" applyFont="1" applyFill="1" applyBorder="1" applyAlignment="1">
      <alignment horizontal="right" vertical="center"/>
    </xf>
    <xf numFmtId="184" fontId="7" fillId="2" borderId="28" xfId="13" applyNumberFormat="1" applyFont="1" applyFill="1" applyBorder="1" applyAlignment="1">
      <alignment horizontal="right" vertical="center"/>
    </xf>
    <xf numFmtId="3" fontId="7" fillId="0" borderId="24" xfId="13" applyNumberFormat="1" applyFont="1" applyFill="1" applyBorder="1" applyAlignment="1">
      <alignment horizontal="right" vertical="center"/>
    </xf>
    <xf numFmtId="185" fontId="7" fillId="0" borderId="9" xfId="13" applyNumberFormat="1" applyFont="1" applyFill="1" applyBorder="1" applyAlignment="1">
      <alignment horizontal="right" vertical="center"/>
    </xf>
    <xf numFmtId="3" fontId="7" fillId="2" borderId="14" xfId="13" applyNumberFormat="1" applyFont="1" applyFill="1" applyBorder="1" applyAlignment="1">
      <alignment horizontal="right" vertical="center"/>
    </xf>
    <xf numFmtId="3" fontId="20" fillId="0" borderId="24" xfId="13" applyNumberFormat="1" applyFont="1" applyFill="1" applyBorder="1" applyAlignment="1">
      <alignment horizontal="right" vertical="center"/>
    </xf>
    <xf numFmtId="185" fontId="20" fillId="0" borderId="9" xfId="13" applyNumberFormat="1" applyFont="1" applyFill="1" applyBorder="1" applyAlignment="1">
      <alignment horizontal="right" vertical="center"/>
    </xf>
    <xf numFmtId="0" fontId="65" fillId="0" borderId="0" xfId="0" applyFont="1">
      <alignment vertical="center"/>
    </xf>
    <xf numFmtId="0" fontId="68" fillId="0" borderId="0" xfId="0" applyFont="1">
      <alignment vertical="center"/>
    </xf>
    <xf numFmtId="0" fontId="66" fillId="0" borderId="0" xfId="0" applyFont="1">
      <alignment vertical="center"/>
    </xf>
    <xf numFmtId="0" fontId="69" fillId="0" borderId="0" xfId="0" applyFont="1">
      <alignment vertical="center"/>
    </xf>
    <xf numFmtId="0" fontId="0" fillId="0" borderId="0" xfId="0" applyAlignment="1">
      <alignment vertical="center"/>
    </xf>
    <xf numFmtId="0" fontId="69" fillId="0" borderId="0" xfId="0" applyFont="1" applyAlignment="1">
      <alignment vertical="center"/>
    </xf>
    <xf numFmtId="0" fontId="65" fillId="0" borderId="0" xfId="0" applyFont="1" applyAlignment="1">
      <alignment vertical="center"/>
    </xf>
    <xf numFmtId="0" fontId="68" fillId="0" borderId="0" xfId="0" applyFont="1" applyAlignment="1">
      <alignment vertical="center"/>
    </xf>
    <xf numFmtId="0" fontId="13" fillId="0" borderId="0" xfId="11" applyFont="1" applyFill="1" applyAlignment="1">
      <alignment horizontal="left" vertical="center"/>
    </xf>
    <xf numFmtId="0" fontId="18" fillId="0" borderId="0" xfId="11" applyFont="1" applyFill="1" applyAlignment="1">
      <alignment horizontal="left" vertical="center"/>
    </xf>
    <xf numFmtId="179" fontId="10" fillId="2" borderId="4" xfId="11" applyNumberFormat="1" applyFont="1" applyFill="1" applyBorder="1" applyAlignment="1">
      <alignment horizontal="center" vertical="center"/>
    </xf>
    <xf numFmtId="179" fontId="10" fillId="2" borderId="8" xfId="11" applyNumberFormat="1" applyFont="1" applyFill="1" applyBorder="1" applyAlignment="1">
      <alignment horizontal="center" vertical="center"/>
    </xf>
    <xf numFmtId="179" fontId="18" fillId="2" borderId="6" xfId="11" applyNumberFormat="1" applyFont="1" applyFill="1" applyBorder="1" applyAlignment="1">
      <alignment horizontal="center" vertical="center"/>
    </xf>
    <xf numFmtId="179" fontId="18" fillId="2" borderId="10" xfId="11" applyNumberFormat="1" applyFont="1" applyFill="1" applyBorder="1" applyAlignment="1">
      <alignment horizontal="center" vertical="center"/>
    </xf>
    <xf numFmtId="179" fontId="60" fillId="2" borderId="6" xfId="11" applyNumberFormat="1" applyFont="1" applyFill="1" applyBorder="1" applyAlignment="1">
      <alignment horizontal="center" vertical="center"/>
    </xf>
    <xf numFmtId="0" fontId="10" fillId="2" borderId="1" xfId="11" applyFont="1" applyFill="1" applyBorder="1" applyAlignment="1">
      <alignment horizontal="center" vertical="center"/>
    </xf>
    <xf numFmtId="0" fontId="10" fillId="2" borderId="2" xfId="11" applyFont="1" applyFill="1" applyBorder="1" applyAlignment="1">
      <alignment horizontal="center" vertical="center"/>
    </xf>
    <xf numFmtId="0" fontId="14" fillId="0" borderId="14" xfId="11" applyFont="1" applyBorder="1" applyAlignment="1">
      <alignment horizontal="left" vertical="center"/>
    </xf>
    <xf numFmtId="0" fontId="14" fillId="0" borderId="22" xfId="11" applyFont="1" applyBorder="1" applyAlignment="1">
      <alignment horizontal="left" vertical="center"/>
    </xf>
    <xf numFmtId="0" fontId="14" fillId="0" borderId="30" xfId="11" applyFont="1" applyBorder="1" applyAlignment="1">
      <alignment horizontal="left" vertical="center"/>
    </xf>
    <xf numFmtId="0" fontId="14" fillId="0" borderId="0" xfId="11" applyFont="1" applyBorder="1" applyAlignment="1">
      <alignment horizontal="left" vertical="center"/>
    </xf>
    <xf numFmtId="0" fontId="14" fillId="0" borderId="29" xfId="11" applyFont="1" applyBorder="1" applyAlignment="1">
      <alignment horizontal="left" vertical="center"/>
    </xf>
    <xf numFmtId="0" fontId="14" fillId="0" borderId="16" xfId="11" applyFont="1" applyBorder="1" applyAlignment="1">
      <alignment horizontal="left" vertical="center"/>
    </xf>
    <xf numFmtId="0" fontId="14" fillId="0" borderId="24" xfId="11" applyFont="1" applyBorder="1" applyAlignment="1">
      <alignment horizontal="left" vertical="center"/>
    </xf>
    <xf numFmtId="0" fontId="14" fillId="0" borderId="32" xfId="11" applyFont="1" applyBorder="1" applyAlignment="1">
      <alignment horizontal="left" vertical="center"/>
    </xf>
    <xf numFmtId="0" fontId="14" fillId="0" borderId="17" xfId="11" applyFont="1" applyBorder="1" applyAlignment="1">
      <alignment horizontal="left" vertical="center"/>
    </xf>
    <xf numFmtId="0" fontId="14" fillId="0" borderId="25" xfId="11" applyFont="1" applyBorder="1" applyAlignment="1">
      <alignment horizontal="left" vertical="center"/>
    </xf>
    <xf numFmtId="0" fontId="14" fillId="0" borderId="33" xfId="11" applyFont="1" applyBorder="1" applyAlignment="1">
      <alignment horizontal="left" vertical="center"/>
    </xf>
    <xf numFmtId="0" fontId="14" fillId="2" borderId="18" xfId="11" applyFont="1" applyFill="1" applyBorder="1" applyAlignment="1">
      <alignment horizontal="left" vertical="center"/>
    </xf>
    <xf numFmtId="0" fontId="14" fillId="2" borderId="26" xfId="11" applyFont="1" applyFill="1" applyBorder="1" applyAlignment="1">
      <alignment horizontal="left" vertical="center"/>
    </xf>
    <xf numFmtId="0" fontId="14" fillId="2" borderId="34" xfId="11" applyFont="1" applyFill="1" applyBorder="1" applyAlignment="1">
      <alignment horizontal="left" vertical="center"/>
    </xf>
    <xf numFmtId="179" fontId="10" fillId="2" borderId="1" xfId="11" applyNumberFormat="1" applyFont="1" applyFill="1" applyBorder="1" applyAlignment="1">
      <alignment horizontal="center" vertical="center"/>
    </xf>
    <xf numFmtId="179" fontId="10" fillId="2" borderId="38" xfId="11" applyNumberFormat="1" applyFont="1" applyFill="1" applyBorder="1" applyAlignment="1">
      <alignment horizontal="center" vertical="center"/>
    </xf>
    <xf numFmtId="179" fontId="10" fillId="2" borderId="43" xfId="11" applyNumberFormat="1" applyFont="1" applyFill="1" applyBorder="1" applyAlignment="1">
      <alignment horizontal="center" vertical="center"/>
    </xf>
    <xf numFmtId="0" fontId="14" fillId="0" borderId="11" xfId="11" applyFont="1" applyBorder="1" applyAlignment="1">
      <alignment horizontal="left" vertical="center"/>
    </xf>
    <xf numFmtId="0" fontId="14" fillId="0" borderId="19" xfId="11" applyFont="1" applyBorder="1" applyAlignment="1">
      <alignment horizontal="left" vertical="center"/>
    </xf>
    <xf numFmtId="0" fontId="14" fillId="0" borderId="27" xfId="11" applyFont="1" applyBorder="1" applyAlignment="1">
      <alignment horizontal="left" vertical="center"/>
    </xf>
    <xf numFmtId="0" fontId="14" fillId="0" borderId="13" xfId="11" applyFont="1" applyBorder="1" applyAlignment="1">
      <alignment horizontal="left" vertical="center"/>
    </xf>
    <xf numFmtId="0" fontId="14" fillId="2" borderId="11" xfId="11" applyFont="1" applyFill="1" applyBorder="1" applyAlignment="1">
      <alignment horizontal="center" vertical="center"/>
    </xf>
    <xf numFmtId="0" fontId="14" fillId="2" borderId="19" xfId="11" applyFont="1" applyFill="1" applyBorder="1" applyAlignment="1">
      <alignment horizontal="center" vertical="center"/>
    </xf>
    <xf numFmtId="0" fontId="14" fillId="2" borderId="27" xfId="11" applyFont="1" applyFill="1" applyBorder="1" applyAlignment="1">
      <alignment horizontal="center" vertical="center"/>
    </xf>
    <xf numFmtId="0" fontId="14" fillId="2" borderId="12" xfId="11" applyFont="1" applyFill="1" applyBorder="1" applyAlignment="1">
      <alignment horizontal="center" vertical="center"/>
    </xf>
    <xf numFmtId="0" fontId="14" fillId="2" borderId="20" xfId="11" applyFont="1" applyFill="1" applyBorder="1" applyAlignment="1">
      <alignment horizontal="center" vertical="center"/>
    </xf>
    <xf numFmtId="0" fontId="14" fillId="2" borderId="28" xfId="11" applyFont="1" applyFill="1" applyBorder="1" applyAlignment="1">
      <alignment horizontal="center" vertical="center"/>
    </xf>
    <xf numFmtId="0" fontId="7" fillId="2" borderId="19" xfId="11" applyFont="1" applyFill="1" applyBorder="1" applyAlignment="1">
      <alignment horizontal="left" vertical="center"/>
    </xf>
    <xf numFmtId="0" fontId="7" fillId="2" borderId="20" xfId="11" applyFont="1" applyFill="1" applyBorder="1" applyAlignment="1">
      <alignment horizontal="left" vertical="center"/>
    </xf>
    <xf numFmtId="0" fontId="10" fillId="2" borderId="11" xfId="11" applyFont="1" applyFill="1" applyBorder="1" applyAlignment="1">
      <alignment horizontal="center" vertical="center"/>
    </xf>
    <xf numFmtId="0" fontId="10" fillId="2" borderId="19" xfId="11" applyFont="1" applyFill="1" applyBorder="1" applyAlignment="1">
      <alignment horizontal="center" vertical="center"/>
    </xf>
    <xf numFmtId="0" fontId="10" fillId="2" borderId="12" xfId="11" applyFont="1" applyFill="1" applyBorder="1" applyAlignment="1">
      <alignment horizontal="center" vertical="center"/>
    </xf>
    <xf numFmtId="0" fontId="10" fillId="2" borderId="20" xfId="11" applyFont="1" applyFill="1" applyBorder="1" applyAlignment="1">
      <alignment horizontal="center" vertical="center"/>
    </xf>
    <xf numFmtId="179" fontId="10" fillId="2" borderId="11" xfId="11" applyNumberFormat="1" applyFont="1" applyFill="1" applyBorder="1" applyAlignment="1">
      <alignment horizontal="center" vertical="center"/>
    </xf>
    <xf numFmtId="179" fontId="10" fillId="2" borderId="19" xfId="11" applyNumberFormat="1" applyFont="1" applyFill="1" applyBorder="1" applyAlignment="1">
      <alignment horizontal="center" vertical="center"/>
    </xf>
    <xf numFmtId="179" fontId="10" fillId="2" borderId="27" xfId="11" applyNumberFormat="1" applyFont="1" applyFill="1" applyBorder="1" applyAlignment="1">
      <alignment horizontal="center" vertical="center"/>
    </xf>
    <xf numFmtId="0" fontId="7" fillId="0" borderId="13" xfId="11" applyFont="1" applyFill="1" applyBorder="1" applyAlignment="1">
      <alignment horizontal="left" vertical="center"/>
    </xf>
    <xf numFmtId="0" fontId="7" fillId="0" borderId="0" xfId="11" applyFont="1" applyFill="1" applyBorder="1" applyAlignment="1">
      <alignment horizontal="left" vertical="center"/>
    </xf>
    <xf numFmtId="0" fontId="7" fillId="0" borderId="47" xfId="11" applyFont="1" applyBorder="1" applyAlignment="1">
      <alignment horizontal="left" vertical="center"/>
    </xf>
    <xf numFmtId="0" fontId="7" fillId="0" borderId="48" xfId="11" applyFont="1" applyBorder="1" applyAlignment="1">
      <alignment horizontal="left" vertical="center"/>
    </xf>
    <xf numFmtId="179" fontId="56" fillId="0" borderId="11" xfId="6" applyNumberFormat="1" applyFont="1" applyFill="1" applyBorder="1" applyAlignment="1">
      <alignment horizontal="center" vertical="center" wrapText="1"/>
    </xf>
    <xf numFmtId="179" fontId="7" fillId="0" borderId="27" xfId="6" applyNumberFormat="1" applyFont="1" applyFill="1" applyBorder="1" applyAlignment="1">
      <alignment horizontal="center" vertical="center"/>
    </xf>
    <xf numFmtId="179" fontId="7" fillId="0" borderId="13" xfId="6" applyNumberFormat="1" applyFont="1" applyFill="1" applyBorder="1" applyAlignment="1">
      <alignment horizontal="center" vertical="center"/>
    </xf>
    <xf numFmtId="179" fontId="7" fillId="0" borderId="29" xfId="6" applyNumberFormat="1" applyFont="1" applyFill="1" applyBorder="1" applyAlignment="1">
      <alignment horizontal="center" vertical="center"/>
    </xf>
    <xf numFmtId="179" fontId="7" fillId="0" borderId="12" xfId="6" applyNumberFormat="1" applyFont="1" applyFill="1" applyBorder="1" applyAlignment="1">
      <alignment horizontal="center" vertical="center"/>
    </xf>
    <xf numFmtId="179" fontId="7" fillId="0" borderId="28" xfId="6" applyNumberFormat="1" applyFont="1" applyFill="1" applyBorder="1" applyAlignment="1">
      <alignment horizontal="center" vertical="center"/>
    </xf>
    <xf numFmtId="179" fontId="7" fillId="0" borderId="12" xfId="6" quotePrefix="1" applyNumberFormat="1" applyFont="1" applyFill="1" applyBorder="1" applyAlignment="1">
      <alignment horizontal="center"/>
    </xf>
    <xf numFmtId="179" fontId="7" fillId="0" borderId="28" xfId="6" quotePrefix="1" applyNumberFormat="1" applyFont="1" applyFill="1" applyBorder="1" applyAlignment="1">
      <alignment horizontal="center"/>
    </xf>
    <xf numFmtId="179" fontId="14" fillId="0" borderId="0" xfId="6" applyNumberFormat="1" applyFont="1" applyFill="1" applyAlignment="1">
      <alignment horizontal="center"/>
    </xf>
    <xf numFmtId="179" fontId="7" fillId="0" borderId="13" xfId="6" quotePrefix="1" applyNumberFormat="1" applyFont="1" applyFill="1" applyBorder="1" applyAlignment="1">
      <alignment horizontal="center"/>
    </xf>
    <xf numFmtId="179" fontId="7" fillId="0" borderId="29" xfId="6" quotePrefix="1" applyNumberFormat="1" applyFont="1" applyFill="1" applyBorder="1" applyAlignment="1">
      <alignment horizontal="center"/>
    </xf>
    <xf numFmtId="179" fontId="7" fillId="0" borderId="13" xfId="6" applyNumberFormat="1" applyFont="1" applyFill="1" applyBorder="1" applyAlignment="1">
      <alignment horizontal="center"/>
    </xf>
    <xf numFmtId="179" fontId="7" fillId="0" borderId="29" xfId="6" applyNumberFormat="1" applyFont="1" applyFill="1" applyBorder="1" applyAlignment="1">
      <alignment horizontal="center"/>
    </xf>
    <xf numFmtId="179" fontId="40" fillId="0" borderId="13" xfId="6" applyNumberFormat="1" applyFont="1" applyFill="1" applyBorder="1" applyAlignment="1">
      <alignment horizontal="center"/>
    </xf>
    <xf numFmtId="179" fontId="7" fillId="0" borderId="11" xfId="6" quotePrefix="1" applyNumberFormat="1" applyFont="1" applyFill="1" applyBorder="1" applyAlignment="1">
      <alignment horizontal="center"/>
    </xf>
    <xf numFmtId="179" fontId="7" fillId="0" borderId="27" xfId="6" quotePrefix="1" applyNumberFormat="1" applyFont="1" applyFill="1" applyBorder="1" applyAlignment="1">
      <alignment horizontal="center"/>
    </xf>
    <xf numFmtId="179" fontId="7" fillId="0" borderId="11" xfId="6" applyNumberFormat="1" applyFont="1" applyFill="1" applyBorder="1" applyAlignment="1">
      <alignment horizontal="center"/>
    </xf>
    <xf numFmtId="179" fontId="7" fillId="0" borderId="27" xfId="6" applyNumberFormat="1" applyFont="1" applyFill="1" applyBorder="1" applyAlignment="1">
      <alignment horizontal="center"/>
    </xf>
    <xf numFmtId="179" fontId="28" fillId="0" borderId="0" xfId="6" applyNumberFormat="1" applyFont="1" applyFill="1" applyAlignment="1">
      <alignment horizontal="right"/>
    </xf>
    <xf numFmtId="0" fontId="7" fillId="0" borderId="0" xfId="6" applyFont="1" applyAlignment="1">
      <alignment horizontal="right"/>
    </xf>
    <xf numFmtId="179" fontId="28" fillId="0" borderId="0" xfId="6" applyNumberFormat="1" applyFont="1" applyFill="1" applyAlignment="1">
      <alignment horizontal="center"/>
    </xf>
    <xf numFmtId="179" fontId="10" fillId="0" borderId="0" xfId="6" applyNumberFormat="1" applyFont="1" applyFill="1" applyAlignment="1">
      <alignment horizontal="center"/>
    </xf>
    <xf numFmtId="179" fontId="55" fillId="0" borderId="0" xfId="6" applyNumberFormat="1" applyFont="1" applyFill="1" applyAlignment="1">
      <alignment horizontal="center"/>
    </xf>
    <xf numFmtId="179" fontId="14" fillId="0" borderId="20" xfId="6" applyNumberFormat="1" applyFont="1" applyFill="1" applyBorder="1" applyAlignment="1">
      <alignment horizontal="center" vertical="center"/>
    </xf>
    <xf numFmtId="38" fontId="7" fillId="2" borderId="38" xfId="4" applyFont="1" applyFill="1" applyBorder="1" applyAlignment="1">
      <alignment horizontal="center" vertical="center"/>
    </xf>
    <xf numFmtId="38" fontId="7" fillId="2" borderId="43" xfId="4" applyFont="1" applyFill="1" applyBorder="1" applyAlignment="1">
      <alignment horizontal="center" vertical="center"/>
    </xf>
    <xf numFmtId="0" fontId="15" fillId="0" borderId="0" xfId="5" applyFont="1" applyFill="1" applyAlignment="1">
      <alignment horizontal="left" vertical="center" wrapText="1"/>
    </xf>
    <xf numFmtId="0" fontId="7" fillId="2" borderId="35" xfId="5" applyFont="1" applyFill="1" applyBorder="1" applyAlignment="1">
      <alignment horizontal="center" vertical="center"/>
    </xf>
    <xf numFmtId="0" fontId="7" fillId="2" borderId="36" xfId="5" applyFont="1" applyFill="1" applyBorder="1" applyAlignment="1">
      <alignment horizontal="center" vertical="center"/>
    </xf>
    <xf numFmtId="0" fontId="7" fillId="2" borderId="1" xfId="5" applyFont="1" applyFill="1" applyBorder="1" applyAlignment="1">
      <alignment horizontal="center" vertical="center"/>
    </xf>
    <xf numFmtId="0" fontId="7" fillId="2" borderId="38" xfId="5" applyFont="1" applyFill="1" applyBorder="1" applyAlignment="1">
      <alignment horizontal="center" vertical="center"/>
    </xf>
    <xf numFmtId="0" fontId="7" fillId="2" borderId="43" xfId="5" applyFont="1" applyFill="1" applyBorder="1" applyAlignment="1">
      <alignment horizontal="center" vertical="center"/>
    </xf>
    <xf numFmtId="0" fontId="38" fillId="0" borderId="0" xfId="5" applyFont="1" applyFill="1" applyAlignment="1">
      <alignment vertical="center" wrapText="1"/>
    </xf>
    <xf numFmtId="0" fontId="1" fillId="0" borderId="0" xfId="5" applyFont="1" applyAlignment="1">
      <alignment vertical="center" wrapText="1"/>
    </xf>
    <xf numFmtId="0" fontId="1" fillId="2" borderId="54" xfId="5" applyFont="1" applyFill="1" applyBorder="1" applyAlignment="1">
      <alignment horizontal="center" vertical="center"/>
    </xf>
    <xf numFmtId="0" fontId="7" fillId="2" borderId="55" xfId="5" applyFont="1" applyFill="1" applyBorder="1" applyAlignment="1">
      <alignment horizontal="center" vertical="center"/>
    </xf>
  </cellXfs>
  <cellStyles count="14">
    <cellStyle name="パーセント 2" xfId="1" xr:uid="{00000000-0005-0000-0000-000000000000}"/>
    <cellStyle name="桁区切り" xfId="13" builtinId="6"/>
    <cellStyle name="桁区切り 2" xfId="2" xr:uid="{00000000-0005-0000-0000-000001000000}"/>
    <cellStyle name="桁区切り 3" xfId="3" xr:uid="{00000000-0005-0000-0000-000002000000}"/>
    <cellStyle name="桁区切り 4" xfId="4" xr:uid="{00000000-0005-0000-0000-000003000000}"/>
    <cellStyle name="通貨 2" xfId="12" xr:uid="{00000000-0005-0000-0000-000004000000}"/>
    <cellStyle name="標準" xfId="0" builtinId="0"/>
    <cellStyle name="標準 2" xfId="5" xr:uid="{00000000-0005-0000-0000-000006000000}"/>
    <cellStyle name="標準 3" xfId="6" xr:uid="{00000000-0005-0000-0000-000007000000}"/>
    <cellStyle name="標準 4" xfId="7" xr:uid="{00000000-0005-0000-0000-000008000000}"/>
    <cellStyle name="標準 4 2" xfId="8" xr:uid="{00000000-0005-0000-0000-000009000000}"/>
    <cellStyle name="標準 5" xfId="9" xr:uid="{00000000-0005-0000-0000-00000A000000}"/>
    <cellStyle name="標準 6" xfId="10" xr:uid="{00000000-0005-0000-0000-00000B000000}"/>
    <cellStyle name="標準_18年度形態別予算比較"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405765</xdr:colOff>
      <xdr:row>52</xdr:row>
      <xdr:rowOff>9525</xdr:rowOff>
    </xdr:from>
    <xdr:to>
      <xdr:col>4</xdr:col>
      <xdr:colOff>428625</xdr:colOff>
      <xdr:row>54</xdr:row>
      <xdr:rowOff>29210</xdr:rowOff>
    </xdr:to>
    <xdr:sp macro="" textlink="">
      <xdr:nvSpPr>
        <xdr:cNvPr id="5" name="AutoShape 13">
          <a:extLst>
            <a:ext uri="{FF2B5EF4-FFF2-40B4-BE49-F238E27FC236}">
              <a16:creationId xmlns:a16="http://schemas.microsoft.com/office/drawing/2014/main" id="{00000000-0008-0000-0300-000005000000}"/>
            </a:ext>
          </a:extLst>
        </xdr:cNvPr>
        <xdr:cNvSpPr>
          <a:spLocks noChangeArrowheads="1"/>
        </xdr:cNvSpPr>
      </xdr:nvSpPr>
      <xdr:spPr>
        <a:xfrm>
          <a:off x="1051560" y="9897745"/>
          <a:ext cx="2615565" cy="486410"/>
        </a:xfrm>
        <a:prstGeom prst="bracketPair">
          <a:avLst>
            <a:gd name="adj" fmla="val 16667"/>
          </a:avLst>
        </a:prstGeom>
        <a:noFill/>
        <a:ln w="9525">
          <a:solidFill>
            <a:srgbClr val="000000"/>
          </a:solidFill>
          <a:round/>
          <a:headEnd/>
          <a:tailEnd/>
        </a:ln>
      </xdr:spPr>
    </xdr:sp>
    <xdr:clientData/>
  </xdr:twoCellAnchor>
  <xdr:twoCellAnchor>
    <xdr:from>
      <xdr:col>6</xdr:col>
      <xdr:colOff>405765</xdr:colOff>
      <xdr:row>52</xdr:row>
      <xdr:rowOff>9525</xdr:rowOff>
    </xdr:from>
    <xdr:to>
      <xdr:col>9</xdr:col>
      <xdr:colOff>1085850</xdr:colOff>
      <xdr:row>54</xdr:row>
      <xdr:rowOff>29210</xdr:rowOff>
    </xdr:to>
    <xdr:sp macro="" textlink="">
      <xdr:nvSpPr>
        <xdr:cNvPr id="8" name="AutoShape 3">
          <a:extLst>
            <a:ext uri="{FF2B5EF4-FFF2-40B4-BE49-F238E27FC236}">
              <a16:creationId xmlns:a16="http://schemas.microsoft.com/office/drawing/2014/main" id="{00000000-0008-0000-0300-000008000000}"/>
            </a:ext>
          </a:extLst>
        </xdr:cNvPr>
        <xdr:cNvSpPr>
          <a:spLocks noChangeArrowheads="1"/>
        </xdr:cNvSpPr>
      </xdr:nvSpPr>
      <xdr:spPr>
        <a:xfrm>
          <a:off x="4901565" y="9897745"/>
          <a:ext cx="2687955" cy="486410"/>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refreshError="1"/>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2011</v>
          </cell>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row>
      </sheetData>
      <sheetData sheetId="7"/>
      <sheetData sheetId="8"/>
      <sheetData sheetId="9"/>
      <sheetData sheetId="10">
        <row r="4">
          <cell r="A4" t="str">
            <v>B070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row>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4"/>
  <sheetViews>
    <sheetView showGridLines="0" tabSelected="1" zoomScaleNormal="100" workbookViewId="0"/>
  </sheetViews>
  <sheetFormatPr defaultColWidth="9" defaultRowHeight="14.25"/>
  <cols>
    <col min="1" max="1" width="9" style="1"/>
    <col min="2" max="2" width="31.5" style="1" customWidth="1"/>
    <col min="3" max="3" width="9.875" style="1" bestFit="1" customWidth="1"/>
    <col min="4" max="4" width="9.25" style="2" bestFit="1" customWidth="1"/>
    <col min="5" max="5" width="9.375" style="3" bestFit="1" customWidth="1"/>
    <col min="6" max="6" width="9.875" style="1" customWidth="1"/>
    <col min="7" max="7" width="11" style="2" customWidth="1"/>
    <col min="8" max="8" width="9.375" style="3" bestFit="1" customWidth="1"/>
    <col min="9" max="16384" width="9" style="1"/>
  </cols>
  <sheetData>
    <row r="2" spans="2:10" s="4" customFormat="1" ht="30" customHeight="1">
      <c r="B2" s="7"/>
      <c r="C2" s="15"/>
      <c r="D2" s="24"/>
      <c r="E2" s="32"/>
      <c r="F2" s="40"/>
      <c r="G2" s="25"/>
      <c r="H2" s="33"/>
    </row>
    <row r="3" spans="2:10" s="4" customFormat="1" ht="30" customHeight="1">
      <c r="B3" s="8" t="s">
        <v>122</v>
      </c>
      <c r="C3" s="16"/>
      <c r="D3" s="25"/>
      <c r="E3" s="33"/>
      <c r="G3" s="25"/>
      <c r="H3" s="33"/>
    </row>
    <row r="4" spans="2:10" s="4" customFormat="1" ht="21.75" customHeight="1">
      <c r="B4" s="289" t="s">
        <v>21</v>
      </c>
      <c r="C4" s="290"/>
      <c r="D4" s="290"/>
      <c r="E4" s="290"/>
      <c r="F4" s="41"/>
      <c r="G4" s="43"/>
      <c r="H4" s="45"/>
    </row>
    <row r="5" spans="2:10" s="5" customFormat="1" ht="18" customHeight="1">
      <c r="B5" s="9"/>
      <c r="C5" s="17"/>
      <c r="D5" s="26"/>
      <c r="E5" s="34"/>
      <c r="F5" s="6"/>
      <c r="G5" s="26"/>
      <c r="H5" s="46" t="s">
        <v>20</v>
      </c>
    </row>
    <row r="6" spans="2:10" s="6" customFormat="1" ht="22.5" customHeight="1">
      <c r="B6" s="296" t="s">
        <v>10</v>
      </c>
      <c r="C6" s="291" t="s">
        <v>108</v>
      </c>
      <c r="D6" s="291"/>
      <c r="E6" s="292"/>
      <c r="F6" s="291" t="s">
        <v>123</v>
      </c>
      <c r="G6" s="291"/>
      <c r="H6" s="292"/>
    </row>
    <row r="7" spans="2:10" s="6" customFormat="1" ht="18">
      <c r="B7" s="297"/>
      <c r="C7" s="18" t="s">
        <v>16</v>
      </c>
      <c r="D7" s="27" t="s">
        <v>13</v>
      </c>
      <c r="E7" s="35" t="s">
        <v>4</v>
      </c>
      <c r="F7" s="18" t="s">
        <v>16</v>
      </c>
      <c r="G7" s="27" t="s">
        <v>13</v>
      </c>
      <c r="H7" s="35" t="s">
        <v>4</v>
      </c>
    </row>
    <row r="8" spans="2:10" ht="18">
      <c r="B8" s="10" t="s">
        <v>12</v>
      </c>
      <c r="C8" s="19">
        <v>5612</v>
      </c>
      <c r="D8" s="28">
        <v>-68</v>
      </c>
      <c r="E8" s="36">
        <v>-1.2</v>
      </c>
      <c r="F8" s="19">
        <v>5709.3735299999998</v>
      </c>
      <c r="G8" s="28">
        <v>97.729640000000003</v>
      </c>
      <c r="H8" s="36">
        <v>1.7</v>
      </c>
    </row>
    <row r="9" spans="2:10" ht="18">
      <c r="B9" s="10" t="s">
        <v>5</v>
      </c>
      <c r="C9" s="19">
        <v>15736</v>
      </c>
      <c r="D9" s="28">
        <v>-1621</v>
      </c>
      <c r="E9" s="36">
        <v>-9.3000000000000007</v>
      </c>
      <c r="F9" s="19">
        <v>20415.06523</v>
      </c>
      <c r="G9" s="28">
        <v>4679.0407100000002</v>
      </c>
      <c r="H9" s="36">
        <v>29.7</v>
      </c>
    </row>
    <row r="10" spans="2:10" ht="18">
      <c r="B10" s="10" t="s">
        <v>6</v>
      </c>
      <c r="C10" s="19">
        <v>22890</v>
      </c>
      <c r="D10" s="28">
        <v>-1234</v>
      </c>
      <c r="E10" s="36">
        <v>-5.0999999999999996</v>
      </c>
      <c r="F10" s="19">
        <v>27533.286909999999</v>
      </c>
      <c r="G10" s="44">
        <v>4642.8851599999998</v>
      </c>
      <c r="H10" s="36">
        <v>20.3</v>
      </c>
    </row>
    <row r="11" spans="2:10" ht="18">
      <c r="B11" s="11" t="s">
        <v>1</v>
      </c>
      <c r="C11" s="293" t="s">
        <v>11</v>
      </c>
      <c r="D11" s="293"/>
      <c r="E11" s="294"/>
      <c r="F11" s="295" t="s">
        <v>141</v>
      </c>
      <c r="G11" s="293"/>
      <c r="H11" s="294"/>
    </row>
    <row r="12" spans="2:10" ht="11.25" customHeight="1">
      <c r="B12" s="12" t="s">
        <v>3</v>
      </c>
      <c r="C12" s="20"/>
      <c r="D12" s="29"/>
      <c r="E12" s="37"/>
      <c r="F12" s="20"/>
      <c r="G12" s="29"/>
    </row>
    <row r="13" spans="2:10" ht="20.25" customHeight="1">
      <c r="B13" s="13" t="s">
        <v>2</v>
      </c>
      <c r="C13" s="21"/>
      <c r="D13" s="30"/>
      <c r="E13" s="38"/>
      <c r="F13" s="42"/>
      <c r="G13" s="30"/>
      <c r="H13" s="47"/>
      <c r="I13" s="42"/>
      <c r="J13" s="42"/>
    </row>
    <row r="14" spans="2:10">
      <c r="B14" s="14"/>
      <c r="C14" s="22"/>
      <c r="D14" s="31"/>
      <c r="E14" s="39"/>
    </row>
    <row r="15" spans="2:10">
      <c r="C15" s="23"/>
    </row>
    <row r="24" ht="4.9000000000000004" customHeight="1"/>
  </sheetData>
  <mergeCells count="6">
    <mergeCell ref="B4:E4"/>
    <mergeCell ref="C6:E6"/>
    <mergeCell ref="F6:H6"/>
    <mergeCell ref="C11:E11"/>
    <mergeCell ref="F11:H11"/>
    <mergeCell ref="B6:B7"/>
  </mergeCells>
  <phoneticPr fontId="6"/>
  <pageMargins left="2.0866141732283467" right="0.70866141732283472" top="1.535433070866141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A50D-DF5C-4D08-BA56-F9A9BB366BCB}">
  <dimension ref="A1:G12"/>
  <sheetViews>
    <sheetView zoomScaleNormal="100" workbookViewId="0"/>
  </sheetViews>
  <sheetFormatPr defaultRowHeight="13.5"/>
  <cols>
    <col min="1" max="16384" width="9" style="281"/>
  </cols>
  <sheetData>
    <row r="1" spans="1:7">
      <c r="A1" s="281" t="s">
        <v>220</v>
      </c>
    </row>
    <row r="2" spans="1:7">
      <c r="A2" s="281" t="s">
        <v>221</v>
      </c>
    </row>
    <row r="4" spans="1:7">
      <c r="A4" s="281" t="s">
        <v>183</v>
      </c>
      <c r="B4" s="281" t="s">
        <v>173</v>
      </c>
      <c r="C4" s="281" t="s">
        <v>173</v>
      </c>
      <c r="D4" s="281" t="s">
        <v>173</v>
      </c>
      <c r="E4" s="281" t="s">
        <v>174</v>
      </c>
      <c r="F4" s="281" t="s">
        <v>174</v>
      </c>
      <c r="G4" s="281" t="s">
        <v>174</v>
      </c>
    </row>
    <row r="5" spans="1:7">
      <c r="B5" s="281" t="s">
        <v>175</v>
      </c>
      <c r="C5" s="281" t="s">
        <v>176</v>
      </c>
      <c r="D5" s="281" t="s">
        <v>177</v>
      </c>
      <c r="E5" s="281" t="s">
        <v>175</v>
      </c>
      <c r="F5" s="281" t="s">
        <v>176</v>
      </c>
      <c r="G5" s="281" t="s">
        <v>177</v>
      </c>
    </row>
    <row r="6" spans="1:7" s="282" customFormat="1">
      <c r="B6" s="282" t="s">
        <v>181</v>
      </c>
      <c r="C6" s="282" t="s">
        <v>181</v>
      </c>
      <c r="D6" s="282" t="s">
        <v>182</v>
      </c>
      <c r="E6" s="282" t="s">
        <v>181</v>
      </c>
      <c r="F6" s="282" t="s">
        <v>181</v>
      </c>
      <c r="G6" s="282" t="s">
        <v>182</v>
      </c>
    </row>
    <row r="7" spans="1:7">
      <c r="A7" s="281" t="s">
        <v>178</v>
      </c>
      <c r="B7" s="281">
        <v>5612</v>
      </c>
      <c r="C7" s="281">
        <v>-68</v>
      </c>
      <c r="D7" s="281">
        <v>-1.2</v>
      </c>
      <c r="E7" s="281">
        <v>5709.3735299999998</v>
      </c>
      <c r="F7" s="281">
        <v>97.729640000000003</v>
      </c>
      <c r="G7" s="281">
        <v>1.7</v>
      </c>
    </row>
    <row r="8" spans="1:7">
      <c r="A8" s="281" t="s">
        <v>222</v>
      </c>
      <c r="B8" s="281">
        <v>15736</v>
      </c>
      <c r="C8" s="281">
        <v>-1621</v>
      </c>
      <c r="D8" s="281">
        <v>-9.3000000000000007</v>
      </c>
      <c r="E8" s="281">
        <v>20415.06523</v>
      </c>
      <c r="F8" s="281">
        <v>4679.0407100000002</v>
      </c>
      <c r="G8" s="281">
        <v>29.7</v>
      </c>
    </row>
    <row r="9" spans="1:7">
      <c r="A9" s="281" t="s">
        <v>223</v>
      </c>
      <c r="B9" s="281">
        <v>22890</v>
      </c>
      <c r="C9" s="281">
        <v>-1234</v>
      </c>
      <c r="D9" s="281">
        <v>-5.0999999999999996</v>
      </c>
      <c r="E9" s="281">
        <v>27533.286909999999</v>
      </c>
      <c r="F9" s="281">
        <v>4642.8851599999998</v>
      </c>
      <c r="G9" s="281">
        <v>20.3</v>
      </c>
    </row>
    <row r="10" spans="1:7">
      <c r="A10" s="283" t="s">
        <v>224</v>
      </c>
      <c r="B10" s="281" t="s">
        <v>179</v>
      </c>
      <c r="E10" s="281" t="s">
        <v>172</v>
      </c>
    </row>
    <row r="11" spans="1:7">
      <c r="A11" s="281" t="s">
        <v>213</v>
      </c>
    </row>
    <row r="12" spans="1:7">
      <c r="A12" s="281" t="s">
        <v>180</v>
      </c>
    </row>
  </sheetData>
  <phoneticPr fontId="6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4"/>
  <sheetViews>
    <sheetView showGridLines="0" zoomScaleNormal="100" workbookViewId="0"/>
  </sheetViews>
  <sheetFormatPr defaultColWidth="9" defaultRowHeight="14.25"/>
  <cols>
    <col min="1" max="1" width="9" style="1"/>
    <col min="2" max="2" width="7" style="1" customWidth="1"/>
    <col min="3" max="3" width="4.25" style="1" customWidth="1"/>
    <col min="4" max="4" width="37.375" style="1" customWidth="1"/>
    <col min="5" max="5" width="9.25" style="1" bestFit="1" customWidth="1"/>
    <col min="6" max="7" width="10.625" style="2" customWidth="1"/>
    <col min="8" max="10" width="10.625" style="1" customWidth="1"/>
    <col min="11" max="11" width="9" style="1"/>
    <col min="12" max="12" width="9.25" style="1" bestFit="1" customWidth="1"/>
    <col min="13" max="16384" width="9" style="1"/>
  </cols>
  <sheetData>
    <row r="1" spans="2:17" ht="15">
      <c r="B1" s="9"/>
      <c r="C1" s="9"/>
      <c r="D1" s="9"/>
      <c r="E1" s="23"/>
      <c r="H1" s="23"/>
    </row>
    <row r="2" spans="2:17" ht="15">
      <c r="B2" s="49" t="s">
        <v>9</v>
      </c>
      <c r="C2" s="56"/>
      <c r="D2" s="56"/>
      <c r="E2" s="23"/>
      <c r="H2" s="23"/>
      <c r="J2" s="96"/>
    </row>
    <row r="3" spans="2:17" ht="18">
      <c r="B3" s="9"/>
      <c r="C3" s="9"/>
      <c r="D3" s="9"/>
      <c r="E3" s="23"/>
      <c r="H3" s="23"/>
      <c r="J3" s="97" t="s">
        <v>20</v>
      </c>
    </row>
    <row r="4" spans="2:17" s="6" customFormat="1" ht="19.5" customHeight="1">
      <c r="B4" s="319" t="s">
        <v>22</v>
      </c>
      <c r="C4" s="320"/>
      <c r="D4" s="321"/>
      <c r="E4" s="312" t="s">
        <v>108</v>
      </c>
      <c r="F4" s="313"/>
      <c r="G4" s="314"/>
      <c r="H4" s="312" t="s">
        <v>123</v>
      </c>
      <c r="I4" s="313"/>
      <c r="J4" s="314"/>
    </row>
    <row r="5" spans="2:17" s="6" customFormat="1" ht="18" customHeight="1">
      <c r="B5" s="322"/>
      <c r="C5" s="323"/>
      <c r="D5" s="324"/>
      <c r="E5" s="62" t="s">
        <v>16</v>
      </c>
      <c r="F5" s="72" t="s">
        <v>13</v>
      </c>
      <c r="G5" s="86" t="s">
        <v>4</v>
      </c>
      <c r="H5" s="62" t="s">
        <v>16</v>
      </c>
      <c r="I5" s="72" t="s">
        <v>13</v>
      </c>
      <c r="J5" s="86" t="s">
        <v>4</v>
      </c>
    </row>
    <row r="6" spans="2:17" s="6" customFormat="1" ht="18" customHeight="1">
      <c r="B6" s="315" t="s">
        <v>43</v>
      </c>
      <c r="C6" s="316"/>
      <c r="D6" s="317"/>
      <c r="E6" s="63">
        <v>5141</v>
      </c>
      <c r="F6" s="73">
        <v>-69</v>
      </c>
      <c r="G6" s="87">
        <v>-1.3</v>
      </c>
      <c r="H6" s="63">
        <v>5230.9735300000002</v>
      </c>
      <c r="I6" s="73">
        <v>90.229640000000003</v>
      </c>
      <c r="J6" s="87">
        <v>1.8</v>
      </c>
      <c r="L6" s="34"/>
    </row>
    <row r="7" spans="2:17" ht="18">
      <c r="B7" s="318" t="s">
        <v>42</v>
      </c>
      <c r="C7" s="301"/>
      <c r="D7" s="302"/>
      <c r="E7" s="64">
        <v>4124</v>
      </c>
      <c r="F7" s="74">
        <v>-68</v>
      </c>
      <c r="G7" s="88">
        <v>-1.6</v>
      </c>
      <c r="H7" s="64">
        <v>4235.2682100000002</v>
      </c>
      <c r="I7" s="74">
        <v>111.11247</v>
      </c>
      <c r="J7" s="88">
        <v>2.7</v>
      </c>
      <c r="L7" s="34"/>
    </row>
    <row r="8" spans="2:17" ht="18">
      <c r="B8" s="50"/>
      <c r="C8" s="57" t="s">
        <v>37</v>
      </c>
      <c r="D8" s="60"/>
      <c r="E8" s="64">
        <v>1633</v>
      </c>
      <c r="F8" s="75">
        <v>1</v>
      </c>
      <c r="G8" s="89">
        <v>0.1</v>
      </c>
      <c r="H8" s="64">
        <v>1634.03</v>
      </c>
      <c r="I8" s="75">
        <v>1.06</v>
      </c>
      <c r="J8" s="89">
        <v>0.1</v>
      </c>
      <c r="L8" s="34"/>
    </row>
    <row r="9" spans="2:17" ht="18">
      <c r="B9" s="50"/>
      <c r="C9" s="57" t="s">
        <v>41</v>
      </c>
      <c r="D9" s="60"/>
      <c r="E9" s="64">
        <v>2481</v>
      </c>
      <c r="F9" s="74">
        <v>-69</v>
      </c>
      <c r="G9" s="89">
        <v>-2.7</v>
      </c>
      <c r="H9" s="64">
        <v>2591.23821</v>
      </c>
      <c r="I9" s="74">
        <v>110.05247</v>
      </c>
      <c r="J9" s="89">
        <v>4.4000000000000004</v>
      </c>
      <c r="K9" s="98"/>
      <c r="L9" s="34"/>
      <c r="M9" s="20"/>
      <c r="N9" s="37"/>
      <c r="O9" s="20"/>
      <c r="P9" s="20"/>
      <c r="Q9" s="37"/>
    </row>
    <row r="10" spans="2:17" ht="18">
      <c r="B10" s="50"/>
      <c r="C10" s="301" t="s">
        <v>96</v>
      </c>
      <c r="D10" s="302"/>
      <c r="E10" s="64">
        <v>10</v>
      </c>
      <c r="F10" s="243" t="s">
        <v>97</v>
      </c>
      <c r="G10" s="90" t="s">
        <v>98</v>
      </c>
      <c r="H10" s="64">
        <v>10</v>
      </c>
      <c r="I10" s="243" t="s">
        <v>97</v>
      </c>
      <c r="J10" s="90" t="s">
        <v>98</v>
      </c>
      <c r="L10" s="34"/>
    </row>
    <row r="11" spans="2:17" ht="18">
      <c r="B11" s="298" t="s">
        <v>38</v>
      </c>
      <c r="C11" s="299"/>
      <c r="D11" s="300"/>
      <c r="E11" s="64">
        <v>1017</v>
      </c>
      <c r="F11" s="74">
        <v>-1</v>
      </c>
      <c r="G11" s="88">
        <v>-0.1</v>
      </c>
      <c r="H11" s="64">
        <v>995.70532000000003</v>
      </c>
      <c r="I11" s="74">
        <v>-20.882829999999998</v>
      </c>
      <c r="J11" s="88">
        <v>-2.1</v>
      </c>
      <c r="L11" s="34"/>
    </row>
    <row r="12" spans="2:17" ht="18">
      <c r="B12" s="50"/>
      <c r="C12" s="301" t="s">
        <v>31</v>
      </c>
      <c r="D12" s="302"/>
      <c r="E12" s="64">
        <v>713</v>
      </c>
      <c r="F12" s="74">
        <v>2</v>
      </c>
      <c r="G12" s="88">
        <v>0.3</v>
      </c>
      <c r="H12" s="64">
        <v>649.88480000000004</v>
      </c>
      <c r="I12" s="74">
        <v>-63.458500000000001</v>
      </c>
      <c r="J12" s="88">
        <v>-8.9</v>
      </c>
      <c r="L12" s="34"/>
    </row>
    <row r="13" spans="2:17" ht="18">
      <c r="B13" s="51"/>
      <c r="C13" s="58" t="s">
        <v>14</v>
      </c>
      <c r="D13" s="61"/>
      <c r="E13" s="65">
        <v>303</v>
      </c>
      <c r="F13" s="76">
        <v>-3</v>
      </c>
      <c r="G13" s="91">
        <v>-0.9</v>
      </c>
      <c r="H13" s="65">
        <v>345.82051999999999</v>
      </c>
      <c r="I13" s="76">
        <v>42.575670000000002</v>
      </c>
      <c r="J13" s="91">
        <v>14</v>
      </c>
      <c r="L13" s="34"/>
    </row>
    <row r="14" spans="2:17" ht="18">
      <c r="B14" s="303" t="s">
        <v>35</v>
      </c>
      <c r="C14" s="304"/>
      <c r="D14" s="305"/>
      <c r="E14" s="66">
        <v>471</v>
      </c>
      <c r="F14" s="74">
        <v>1</v>
      </c>
      <c r="G14" s="88">
        <v>0.1</v>
      </c>
      <c r="H14" s="66">
        <v>478.4</v>
      </c>
      <c r="I14" s="74">
        <v>7.5</v>
      </c>
      <c r="J14" s="88">
        <v>1.6</v>
      </c>
      <c r="L14" s="34"/>
    </row>
    <row r="15" spans="2:17" ht="18">
      <c r="B15" s="306" t="s">
        <v>33</v>
      </c>
      <c r="C15" s="307"/>
      <c r="D15" s="308"/>
      <c r="E15" s="65">
        <v>471</v>
      </c>
      <c r="F15" s="77">
        <v>1</v>
      </c>
      <c r="G15" s="88">
        <v>0.1</v>
      </c>
      <c r="H15" s="65">
        <v>478.4</v>
      </c>
      <c r="I15" s="77">
        <v>7.5</v>
      </c>
      <c r="J15" s="88">
        <v>1.6</v>
      </c>
      <c r="L15" s="34"/>
    </row>
    <row r="16" spans="2:17" ht="18">
      <c r="B16" s="309" t="s">
        <v>30</v>
      </c>
      <c r="C16" s="310"/>
      <c r="D16" s="311"/>
      <c r="E16" s="67">
        <v>5612</v>
      </c>
      <c r="F16" s="78">
        <v>-68</v>
      </c>
      <c r="G16" s="92">
        <v>-1.2</v>
      </c>
      <c r="H16" s="67">
        <v>5709.3735299999998</v>
      </c>
      <c r="I16" s="78">
        <v>97.729640000000003</v>
      </c>
      <c r="J16" s="92">
        <v>1.7</v>
      </c>
      <c r="L16" s="34"/>
    </row>
    <row r="17" spans="1:12" ht="19.5" customHeight="1">
      <c r="B17" s="52" t="s">
        <v>3</v>
      </c>
      <c r="C17" s="59"/>
      <c r="D17" s="59"/>
      <c r="E17" s="68"/>
      <c r="F17" s="79"/>
      <c r="G17" s="79"/>
      <c r="H17" s="93"/>
      <c r="I17" s="93"/>
      <c r="J17" s="93"/>
    </row>
    <row r="18" spans="1:12">
      <c r="B18" s="13" t="s">
        <v>28</v>
      </c>
      <c r="C18" s="13"/>
      <c r="D18" s="13"/>
      <c r="E18" s="69"/>
      <c r="F18" s="80"/>
      <c r="G18" s="80"/>
      <c r="H18" s="94"/>
      <c r="I18" s="94"/>
      <c r="J18" s="94"/>
      <c r="K18" s="95"/>
      <c r="L18" s="48"/>
    </row>
    <row r="19" spans="1:12">
      <c r="B19" s="53" t="s">
        <v>26</v>
      </c>
      <c r="C19" s="53"/>
      <c r="D19" s="53"/>
      <c r="E19" s="70"/>
      <c r="F19" s="81"/>
      <c r="G19" s="81"/>
      <c r="H19" s="95"/>
      <c r="I19" s="95"/>
      <c r="J19" s="95"/>
      <c r="K19" s="95"/>
      <c r="L19" s="48"/>
    </row>
    <row r="20" spans="1:12">
      <c r="B20" s="53"/>
      <c r="C20" s="53"/>
      <c r="D20" s="53"/>
      <c r="E20" s="70"/>
      <c r="F20" s="81"/>
      <c r="G20" s="81"/>
      <c r="H20" s="95"/>
      <c r="I20" s="95"/>
      <c r="J20" s="95"/>
      <c r="K20" s="95"/>
      <c r="L20" s="48"/>
    </row>
    <row r="21" spans="1:12" ht="17.25" customHeight="1">
      <c r="B21" s="53"/>
      <c r="C21" s="53"/>
      <c r="D21" s="53"/>
      <c r="E21" s="71"/>
      <c r="F21" s="82"/>
      <c r="G21" s="82"/>
      <c r="H21" s="48"/>
      <c r="I21" s="48"/>
      <c r="J21" s="48"/>
      <c r="K21" s="48"/>
      <c r="L21" s="48"/>
    </row>
    <row r="22" spans="1:12" ht="12" customHeight="1">
      <c r="A22" s="48"/>
      <c r="B22" s="53"/>
      <c r="C22" s="53"/>
      <c r="D22" s="53"/>
      <c r="E22" s="71"/>
      <c r="F22" s="83"/>
      <c r="G22" s="83"/>
      <c r="H22" s="48"/>
      <c r="I22" s="48"/>
      <c r="J22" s="48"/>
      <c r="K22" s="48"/>
      <c r="L22" s="48"/>
    </row>
    <row r="23" spans="1:12">
      <c r="B23" s="54"/>
      <c r="C23" s="54"/>
      <c r="D23" s="54"/>
      <c r="E23" s="54"/>
      <c r="F23" s="84"/>
      <c r="G23" s="84"/>
    </row>
    <row r="24" spans="1:12">
      <c r="B24" s="55"/>
      <c r="C24" s="55"/>
      <c r="D24" s="55"/>
      <c r="E24" s="55"/>
      <c r="F24" s="85"/>
      <c r="G24" s="85"/>
    </row>
  </sheetData>
  <mergeCells count="11">
    <mergeCell ref="E4:G4"/>
    <mergeCell ref="H4:J4"/>
    <mergeCell ref="B6:D6"/>
    <mergeCell ref="B7:D7"/>
    <mergeCell ref="C10:D10"/>
    <mergeCell ref="B4:D5"/>
    <mergeCell ref="B11:D11"/>
    <mergeCell ref="C12:D12"/>
    <mergeCell ref="B14:D14"/>
    <mergeCell ref="B15:D15"/>
    <mergeCell ref="B16:D16"/>
  </mergeCells>
  <phoneticPr fontId="6"/>
  <pageMargins left="0.70866141732283472" right="0.70866141732283472" top="1.3385826771653544" bottom="0.74803149606299213" header="0.31496062992125984" footer="0.31496062992125984"/>
  <pageSetup paperSize="9" orientation="landscape" cellComments="asDisplayed" errors="blank"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9B9E6-4F5A-4CA8-BBC1-8F7303B19EE7}">
  <dimension ref="A1:I19"/>
  <sheetViews>
    <sheetView zoomScaleNormal="100" workbookViewId="0"/>
  </sheetViews>
  <sheetFormatPr defaultRowHeight="13.5"/>
  <cols>
    <col min="1" max="16384" width="9" style="281"/>
  </cols>
  <sheetData>
    <row r="1" spans="1:9">
      <c r="A1" s="281" t="s">
        <v>218</v>
      </c>
    </row>
    <row r="3" spans="1:9">
      <c r="A3" s="281" t="s">
        <v>185</v>
      </c>
      <c r="D3" s="281" t="s">
        <v>173</v>
      </c>
      <c r="E3" s="281" t="s">
        <v>173</v>
      </c>
      <c r="F3" s="281" t="s">
        <v>173</v>
      </c>
      <c r="G3" s="281" t="s">
        <v>174</v>
      </c>
      <c r="H3" s="281" t="s">
        <v>174</v>
      </c>
      <c r="I3" s="281" t="s">
        <v>174</v>
      </c>
    </row>
    <row r="4" spans="1:9">
      <c r="D4" s="281" t="s">
        <v>175</v>
      </c>
      <c r="E4" s="281" t="s">
        <v>176</v>
      </c>
      <c r="F4" s="281" t="s">
        <v>177</v>
      </c>
      <c r="G4" s="281" t="s">
        <v>175</v>
      </c>
      <c r="H4" s="281" t="s">
        <v>176</v>
      </c>
      <c r="I4" s="281" t="s">
        <v>177</v>
      </c>
    </row>
    <row r="5" spans="1:9">
      <c r="D5" s="284" t="s">
        <v>181</v>
      </c>
      <c r="E5" s="284" t="s">
        <v>181</v>
      </c>
      <c r="F5" s="284" t="s">
        <v>182</v>
      </c>
      <c r="G5" s="284" t="s">
        <v>181</v>
      </c>
      <c r="H5" s="284" t="s">
        <v>181</v>
      </c>
      <c r="I5" s="284" t="s">
        <v>182</v>
      </c>
    </row>
    <row r="6" spans="1:9">
      <c r="A6" s="281" t="s">
        <v>186</v>
      </c>
      <c r="D6" s="281">
        <v>5141</v>
      </c>
      <c r="E6" s="281">
        <v>-69</v>
      </c>
      <c r="F6" s="281">
        <v>-1.3</v>
      </c>
      <c r="G6" s="281">
        <v>5230.9735300000002</v>
      </c>
      <c r="H6" s="281">
        <v>90.229640000000003</v>
      </c>
      <c r="I6" s="281">
        <v>1.8</v>
      </c>
    </row>
    <row r="7" spans="1:9">
      <c r="A7" s="281" t="s">
        <v>187</v>
      </c>
      <c r="D7" s="281">
        <v>4124</v>
      </c>
      <c r="E7" s="281">
        <v>-68</v>
      </c>
      <c r="F7" s="281">
        <v>-1.6</v>
      </c>
      <c r="G7" s="281">
        <v>4235.2682100000002</v>
      </c>
      <c r="H7" s="281">
        <v>111.11247</v>
      </c>
      <c r="I7" s="281">
        <v>2.7</v>
      </c>
    </row>
    <row r="8" spans="1:9">
      <c r="B8" s="281" t="s">
        <v>188</v>
      </c>
      <c r="D8" s="281">
        <v>1633</v>
      </c>
      <c r="E8" s="281">
        <v>1</v>
      </c>
      <c r="F8" s="281">
        <v>0.1</v>
      </c>
      <c r="G8" s="281">
        <v>1634.03</v>
      </c>
      <c r="H8" s="281">
        <v>1.06</v>
      </c>
      <c r="I8" s="281">
        <v>0.1</v>
      </c>
    </row>
    <row r="9" spans="1:9">
      <c r="B9" s="281" t="s">
        <v>189</v>
      </c>
      <c r="D9" s="281">
        <v>2481</v>
      </c>
      <c r="E9" s="281">
        <v>-69</v>
      </c>
      <c r="F9" s="281">
        <v>-2.7</v>
      </c>
      <c r="G9" s="281">
        <v>2591.23821</v>
      </c>
      <c r="H9" s="281">
        <v>110.05247</v>
      </c>
      <c r="I9" s="281">
        <v>4.4000000000000004</v>
      </c>
    </row>
    <row r="10" spans="1:9">
      <c r="B10" s="281" t="s">
        <v>190</v>
      </c>
      <c r="D10" s="281">
        <v>10</v>
      </c>
      <c r="E10" s="281" t="s">
        <v>197</v>
      </c>
      <c r="F10" s="281" t="s">
        <v>197</v>
      </c>
      <c r="G10" s="281">
        <v>10</v>
      </c>
      <c r="H10" s="281" t="s">
        <v>197</v>
      </c>
      <c r="I10" s="281" t="s">
        <v>197</v>
      </c>
    </row>
    <row r="11" spans="1:9">
      <c r="A11" s="281" t="s">
        <v>191</v>
      </c>
      <c r="D11" s="281">
        <v>1017</v>
      </c>
      <c r="E11" s="281">
        <v>-1</v>
      </c>
      <c r="F11" s="281">
        <v>-0.1</v>
      </c>
      <c r="G11" s="281">
        <v>995.70532000000003</v>
      </c>
      <c r="H11" s="281">
        <v>-20.882829999999998</v>
      </c>
      <c r="I11" s="281">
        <v>-2.1</v>
      </c>
    </row>
    <row r="12" spans="1:9">
      <c r="B12" s="281" t="s">
        <v>192</v>
      </c>
      <c r="D12" s="281">
        <v>713</v>
      </c>
      <c r="E12" s="281">
        <v>2</v>
      </c>
      <c r="F12" s="281">
        <v>0.3</v>
      </c>
      <c r="G12" s="281">
        <v>649.88480000000004</v>
      </c>
      <c r="H12" s="281">
        <v>-63.458500000000001</v>
      </c>
      <c r="I12" s="281">
        <v>-8.9</v>
      </c>
    </row>
    <row r="13" spans="1:9">
      <c r="B13" s="281" t="s">
        <v>193</v>
      </c>
      <c r="D13" s="281">
        <v>303</v>
      </c>
      <c r="E13" s="281">
        <v>-3</v>
      </c>
      <c r="F13" s="281">
        <v>-0.9</v>
      </c>
      <c r="G13" s="281">
        <v>345.82051999999999</v>
      </c>
      <c r="H13" s="281">
        <v>42.575670000000002</v>
      </c>
      <c r="I13" s="281">
        <v>14</v>
      </c>
    </row>
    <row r="14" spans="1:9">
      <c r="A14" s="281" t="s">
        <v>194</v>
      </c>
      <c r="D14" s="281">
        <v>471</v>
      </c>
      <c r="E14" s="281">
        <v>1</v>
      </c>
      <c r="F14" s="281">
        <v>0.1</v>
      </c>
      <c r="G14" s="281">
        <v>478.4</v>
      </c>
      <c r="H14" s="281">
        <v>7.5</v>
      </c>
      <c r="I14" s="281">
        <v>1.6</v>
      </c>
    </row>
    <row r="15" spans="1:9">
      <c r="A15" s="281" t="s">
        <v>219</v>
      </c>
      <c r="D15" s="281">
        <v>471</v>
      </c>
      <c r="E15" s="281">
        <v>1</v>
      </c>
      <c r="F15" s="281">
        <v>0.1</v>
      </c>
      <c r="G15" s="281">
        <v>478.4</v>
      </c>
      <c r="H15" s="281">
        <v>7.5</v>
      </c>
      <c r="I15" s="281">
        <v>1.6</v>
      </c>
    </row>
    <row r="16" spans="1:9">
      <c r="A16" s="281" t="s">
        <v>195</v>
      </c>
      <c r="D16" s="281">
        <v>5612</v>
      </c>
      <c r="E16" s="281">
        <v>-68</v>
      </c>
      <c r="F16" s="281">
        <v>-1.2</v>
      </c>
      <c r="G16" s="281">
        <v>5709.3735299999998</v>
      </c>
      <c r="H16" s="281">
        <v>97.729640000000003</v>
      </c>
      <c r="I16" s="281">
        <v>1.7</v>
      </c>
    </row>
    <row r="17" spans="1:1">
      <c r="A17" s="281" t="s">
        <v>213</v>
      </c>
    </row>
    <row r="18" spans="1:1">
      <c r="A18" s="281" t="s">
        <v>184</v>
      </c>
    </row>
    <row r="19" spans="1:1">
      <c r="A19" s="281" t="s">
        <v>196</v>
      </c>
    </row>
  </sheetData>
  <phoneticPr fontId="6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L25"/>
  <sheetViews>
    <sheetView showGridLines="0" zoomScaleNormal="100" workbookViewId="0"/>
  </sheetViews>
  <sheetFormatPr defaultColWidth="9" defaultRowHeight="14.25"/>
  <cols>
    <col min="1" max="1" width="9" style="1"/>
    <col min="2" max="2" width="6.5" style="1" customWidth="1"/>
    <col min="3" max="3" width="14.625" style="1" customWidth="1"/>
    <col min="4" max="4" width="30.375" style="1" customWidth="1"/>
    <col min="5" max="5" width="10.375" style="1" bestFit="1" customWidth="1"/>
    <col min="6" max="6" width="9.25" style="2" bestFit="1" customWidth="1"/>
    <col min="7" max="7" width="10.375" style="3" bestFit="1" customWidth="1"/>
    <col min="8" max="10" width="10.625" style="1" customWidth="1"/>
    <col min="11" max="16384" width="9" style="1"/>
  </cols>
  <sheetData>
    <row r="2" spans="2:12" ht="18">
      <c r="B2" s="99" t="s">
        <v>40</v>
      </c>
      <c r="C2" s="56"/>
      <c r="D2" s="9"/>
      <c r="E2" s="9"/>
    </row>
    <row r="3" spans="2:12">
      <c r="J3" s="139" t="s">
        <v>58</v>
      </c>
    </row>
    <row r="4" spans="2:12" s="5" customFormat="1" ht="18">
      <c r="B4" s="327" t="s">
        <v>68</v>
      </c>
      <c r="C4" s="328"/>
      <c r="D4" s="328"/>
      <c r="E4" s="331" t="s">
        <v>108</v>
      </c>
      <c r="F4" s="332"/>
      <c r="G4" s="333"/>
      <c r="H4" s="331" t="s">
        <v>123</v>
      </c>
      <c r="I4" s="332"/>
      <c r="J4" s="333"/>
    </row>
    <row r="5" spans="2:12">
      <c r="B5" s="329"/>
      <c r="C5" s="330"/>
      <c r="D5" s="330"/>
      <c r="E5" s="113" t="s">
        <v>7</v>
      </c>
      <c r="F5" s="121" t="s">
        <v>66</v>
      </c>
      <c r="G5" s="129" t="s">
        <v>61</v>
      </c>
      <c r="H5" s="113" t="s">
        <v>7</v>
      </c>
      <c r="I5" s="121" t="s">
        <v>66</v>
      </c>
      <c r="J5" s="129" t="s">
        <v>61</v>
      </c>
    </row>
    <row r="6" spans="2:12" ht="18">
      <c r="B6" s="334" t="s">
        <v>18</v>
      </c>
      <c r="C6" s="335"/>
      <c r="D6" s="335"/>
      <c r="E6" s="114">
        <v>8623</v>
      </c>
      <c r="F6" s="122">
        <v>-430</v>
      </c>
      <c r="G6" s="130">
        <v>-4.7</v>
      </c>
      <c r="H6" s="114">
        <v>8527.8295699999999</v>
      </c>
      <c r="I6" s="122">
        <v>-94.916970000000006</v>
      </c>
      <c r="J6" s="130">
        <v>-1.1000000000000001</v>
      </c>
      <c r="K6" s="23"/>
    </row>
    <row r="7" spans="2:12" ht="18">
      <c r="B7" s="101" t="s">
        <v>57</v>
      </c>
      <c r="C7" s="107"/>
      <c r="D7" s="107"/>
      <c r="E7" s="115">
        <v>4777</v>
      </c>
      <c r="F7" s="123">
        <v>-83</v>
      </c>
      <c r="G7" s="131">
        <v>-1.7</v>
      </c>
      <c r="H7" s="115">
        <v>4877.8587399999997</v>
      </c>
      <c r="I7" s="123">
        <v>100.92045</v>
      </c>
      <c r="J7" s="131">
        <v>2.1</v>
      </c>
      <c r="K7" s="246"/>
    </row>
    <row r="8" spans="2:12" ht="18">
      <c r="B8" s="101"/>
      <c r="C8" s="107" t="s">
        <v>56</v>
      </c>
      <c r="D8" s="107"/>
      <c r="E8" s="115">
        <v>1633</v>
      </c>
      <c r="F8" s="124">
        <v>1</v>
      </c>
      <c r="G8" s="132">
        <v>0.1</v>
      </c>
      <c r="H8" s="115">
        <v>1634.03</v>
      </c>
      <c r="I8" s="124">
        <v>1.06</v>
      </c>
      <c r="J8" s="132">
        <v>0.1</v>
      </c>
      <c r="K8" s="246"/>
    </row>
    <row r="9" spans="2:12" ht="18">
      <c r="B9" s="101"/>
      <c r="C9" s="107" t="s">
        <v>48</v>
      </c>
      <c r="D9" s="107"/>
      <c r="E9" s="115">
        <v>3134</v>
      </c>
      <c r="F9" s="123">
        <v>-84</v>
      </c>
      <c r="G9" s="131">
        <v>-2.6</v>
      </c>
      <c r="H9" s="115">
        <v>3233.8287399999999</v>
      </c>
      <c r="I9" s="123">
        <v>99.86045</v>
      </c>
      <c r="J9" s="131">
        <v>3.2</v>
      </c>
      <c r="K9" s="246"/>
    </row>
    <row r="10" spans="2:12" ht="18">
      <c r="B10" s="101"/>
      <c r="C10" s="106" t="s">
        <v>24</v>
      </c>
      <c r="D10" s="111"/>
      <c r="E10" s="115">
        <v>10</v>
      </c>
      <c r="F10" s="244" t="s">
        <v>98</v>
      </c>
      <c r="G10" s="245" t="s">
        <v>98</v>
      </c>
      <c r="H10" s="115">
        <v>10</v>
      </c>
      <c r="I10" s="124" t="s">
        <v>98</v>
      </c>
      <c r="J10" s="132" t="s">
        <v>98</v>
      </c>
      <c r="K10" s="246"/>
    </row>
    <row r="11" spans="2:12" ht="18">
      <c r="B11" s="101" t="s">
        <v>55</v>
      </c>
      <c r="C11" s="107"/>
      <c r="D11" s="107"/>
      <c r="E11" s="115">
        <v>3846</v>
      </c>
      <c r="F11" s="123">
        <v>-347</v>
      </c>
      <c r="G11" s="131">
        <v>-8.3000000000000007</v>
      </c>
      <c r="H11" s="115">
        <v>3649.9708300000002</v>
      </c>
      <c r="I11" s="123">
        <v>-195.83742000000001</v>
      </c>
      <c r="J11" s="131">
        <v>-5.0999999999999996</v>
      </c>
      <c r="K11" s="246"/>
    </row>
    <row r="12" spans="2:12" ht="18">
      <c r="B12" s="101"/>
      <c r="C12" s="107" t="s">
        <v>54</v>
      </c>
      <c r="D12" s="107"/>
      <c r="E12" s="115">
        <v>1163</v>
      </c>
      <c r="F12" s="123">
        <v>2</v>
      </c>
      <c r="G12" s="131">
        <v>0.2</v>
      </c>
      <c r="H12" s="115">
        <v>1070.0745400000001</v>
      </c>
      <c r="I12" s="123">
        <v>-92.575090000000003</v>
      </c>
      <c r="J12" s="131">
        <v>-8</v>
      </c>
      <c r="K12" s="246"/>
    </row>
    <row r="13" spans="2:12" ht="18">
      <c r="B13" s="101"/>
      <c r="C13" s="108" t="s">
        <v>53</v>
      </c>
      <c r="D13" s="107"/>
      <c r="E13" s="116">
        <v>2683</v>
      </c>
      <c r="F13" s="125">
        <v>-349</v>
      </c>
      <c r="G13" s="133">
        <v>-11.5</v>
      </c>
      <c r="H13" s="116">
        <v>2579.8962900000001</v>
      </c>
      <c r="I13" s="125">
        <v>-103.26233000000001</v>
      </c>
      <c r="J13" s="133">
        <v>-3.8</v>
      </c>
      <c r="K13" s="246"/>
    </row>
    <row r="14" spans="2:12" ht="18">
      <c r="B14" s="336" t="s">
        <v>27</v>
      </c>
      <c r="C14" s="337"/>
      <c r="D14" s="337"/>
      <c r="E14" s="117">
        <v>14268</v>
      </c>
      <c r="F14" s="123">
        <v>-804</v>
      </c>
      <c r="G14" s="131">
        <v>-5.3</v>
      </c>
      <c r="H14" s="117">
        <v>19005.457340000001</v>
      </c>
      <c r="I14" s="123">
        <v>4737.80213</v>
      </c>
      <c r="J14" s="131">
        <v>33.200000000000003</v>
      </c>
      <c r="K14" s="246"/>
      <c r="L14" s="139"/>
    </row>
    <row r="15" spans="2:12" ht="18">
      <c r="B15" s="100"/>
      <c r="C15" s="106" t="s">
        <v>51</v>
      </c>
      <c r="D15" s="106"/>
      <c r="E15" s="115">
        <v>14200</v>
      </c>
      <c r="F15" s="123">
        <v>-800</v>
      </c>
      <c r="G15" s="131">
        <v>-5.3</v>
      </c>
      <c r="H15" s="115">
        <v>18940</v>
      </c>
      <c r="I15" s="123">
        <v>4740</v>
      </c>
      <c r="J15" s="131">
        <v>33.4</v>
      </c>
      <c r="K15" s="246"/>
    </row>
    <row r="16" spans="2:12" ht="18">
      <c r="B16" s="101"/>
      <c r="C16" s="335" t="s">
        <v>50</v>
      </c>
      <c r="D16" s="335"/>
      <c r="E16" s="115">
        <v>68</v>
      </c>
      <c r="F16" s="123">
        <v>-4</v>
      </c>
      <c r="G16" s="131">
        <v>-5.2</v>
      </c>
      <c r="H16" s="115">
        <v>65.457340000000002</v>
      </c>
      <c r="I16" s="123">
        <v>-2.19787</v>
      </c>
      <c r="J16" s="131">
        <v>-3.2</v>
      </c>
      <c r="K16" s="246"/>
    </row>
    <row r="17" spans="1:11" ht="18">
      <c r="B17" s="102" t="s">
        <v>49</v>
      </c>
      <c r="C17" s="109"/>
      <c r="D17" s="112"/>
      <c r="E17" s="118">
        <v>22890</v>
      </c>
      <c r="F17" s="118">
        <v>-1234</v>
      </c>
      <c r="G17" s="134">
        <v>-5.0999999999999996</v>
      </c>
      <c r="H17" s="118">
        <v>27533.286909999999</v>
      </c>
      <c r="I17" s="118">
        <v>4642.8851599999998</v>
      </c>
      <c r="J17" s="134">
        <v>20.3</v>
      </c>
      <c r="K17" s="246"/>
    </row>
    <row r="18" spans="1:11" ht="18">
      <c r="B18" s="103"/>
      <c r="C18" s="325" t="s">
        <v>0</v>
      </c>
      <c r="D18" s="325"/>
      <c r="E18" s="119">
        <v>-7154</v>
      </c>
      <c r="F18" s="126" t="s">
        <v>93</v>
      </c>
      <c r="G18" s="135" t="s">
        <v>93</v>
      </c>
      <c r="H18" s="119">
        <v>-7118.2216799999997</v>
      </c>
      <c r="I18" s="126" t="s">
        <v>93</v>
      </c>
      <c r="J18" s="135" t="s">
        <v>93</v>
      </c>
      <c r="K18" s="246"/>
    </row>
    <row r="19" spans="1:11" ht="18">
      <c r="B19" s="104"/>
      <c r="C19" s="326" t="s">
        <v>36</v>
      </c>
      <c r="D19" s="326"/>
      <c r="E19" s="120">
        <v>15736</v>
      </c>
      <c r="F19" s="127">
        <v>-1621</v>
      </c>
      <c r="G19" s="136">
        <v>-9.3000000000000007</v>
      </c>
      <c r="H19" s="120">
        <v>20415.06523</v>
      </c>
      <c r="I19" s="127">
        <v>4679.0407100000002</v>
      </c>
      <c r="J19" s="136">
        <v>29.7</v>
      </c>
      <c r="K19" s="246"/>
    </row>
    <row r="20" spans="1:11" ht="18.75" customHeight="1">
      <c r="B20" s="105" t="s">
        <v>3</v>
      </c>
      <c r="C20" s="110"/>
      <c r="D20" s="110"/>
      <c r="E20" s="110"/>
      <c r="F20" s="128"/>
      <c r="G20" s="137"/>
      <c r="H20" s="138"/>
      <c r="I20" s="138"/>
      <c r="J20" s="138"/>
    </row>
    <row r="21" spans="1:11">
      <c r="A21" s="48"/>
      <c r="B21" s="48" t="s">
        <v>47</v>
      </c>
      <c r="C21" s="48"/>
      <c r="D21" s="48"/>
      <c r="E21" s="14"/>
      <c r="I21" s="42"/>
      <c r="J21" s="42"/>
      <c r="K21" s="42"/>
    </row>
    <row r="22" spans="1:11">
      <c r="A22" s="48"/>
      <c r="B22" s="48" t="s">
        <v>45</v>
      </c>
      <c r="C22" s="48"/>
      <c r="D22" s="48"/>
      <c r="I22" s="42"/>
      <c r="J22" s="42"/>
      <c r="K22" s="42"/>
    </row>
    <row r="23" spans="1:11">
      <c r="A23" s="48"/>
      <c r="B23" s="48"/>
      <c r="C23" s="48"/>
      <c r="D23" s="48"/>
      <c r="I23" s="42"/>
      <c r="J23" s="42"/>
      <c r="K23" s="42"/>
    </row>
    <row r="24" spans="1:11">
      <c r="A24" s="48"/>
      <c r="B24" s="53"/>
      <c r="C24" s="48"/>
      <c r="D24" s="48"/>
    </row>
    <row r="25" spans="1:11">
      <c r="A25" s="48"/>
      <c r="B25" s="48"/>
      <c r="C25" s="48"/>
      <c r="D25" s="48"/>
    </row>
  </sheetData>
  <mergeCells count="8">
    <mergeCell ref="C18:D18"/>
    <mergeCell ref="C19:D19"/>
    <mergeCell ref="B4:D5"/>
    <mergeCell ref="E4:G4"/>
    <mergeCell ref="H4:J4"/>
    <mergeCell ref="B6:D6"/>
    <mergeCell ref="B14:D14"/>
    <mergeCell ref="C16:D16"/>
  </mergeCells>
  <phoneticPr fontId="6"/>
  <pageMargins left="0.90551181102362222" right="0.70866141732283472" top="1.3385826771653544"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2A19-4C1D-410F-8B59-4F94D9FD6B25}">
  <dimension ref="A1:I22"/>
  <sheetViews>
    <sheetView zoomScaleNormal="100" workbookViewId="0"/>
  </sheetViews>
  <sheetFormatPr defaultRowHeight="13.5"/>
  <cols>
    <col min="1" max="16384" width="9" style="287"/>
  </cols>
  <sheetData>
    <row r="1" spans="1:9">
      <c r="A1" s="287" t="s">
        <v>215</v>
      </c>
    </row>
    <row r="3" spans="1:9">
      <c r="A3" s="287" t="s">
        <v>185</v>
      </c>
      <c r="D3" s="287" t="s">
        <v>173</v>
      </c>
      <c r="E3" s="287" t="s">
        <v>173</v>
      </c>
      <c r="F3" s="287" t="s">
        <v>173</v>
      </c>
      <c r="G3" s="287" t="s">
        <v>174</v>
      </c>
      <c r="H3" s="287" t="s">
        <v>174</v>
      </c>
      <c r="I3" s="287" t="s">
        <v>174</v>
      </c>
    </row>
    <row r="4" spans="1:9">
      <c r="D4" s="287" t="s">
        <v>175</v>
      </c>
      <c r="E4" s="287" t="s">
        <v>176</v>
      </c>
      <c r="F4" s="287" t="s">
        <v>177</v>
      </c>
      <c r="G4" s="287" t="s">
        <v>175</v>
      </c>
      <c r="H4" s="287" t="s">
        <v>176</v>
      </c>
      <c r="I4" s="287" t="s">
        <v>177</v>
      </c>
    </row>
    <row r="5" spans="1:9" s="285" customFormat="1">
      <c r="A5" s="286"/>
      <c r="B5" s="286"/>
      <c r="C5" s="286"/>
      <c r="D5" s="288" t="s">
        <v>181</v>
      </c>
      <c r="E5" s="288" t="s">
        <v>181</v>
      </c>
      <c r="F5" s="288" t="s">
        <v>200</v>
      </c>
      <c r="G5" s="288" t="s">
        <v>181</v>
      </c>
      <c r="H5" s="288" t="s">
        <v>181</v>
      </c>
      <c r="I5" s="288" t="s">
        <v>200</v>
      </c>
    </row>
    <row r="6" spans="1:9">
      <c r="A6" s="287" t="s">
        <v>186</v>
      </c>
      <c r="D6" s="287">
        <v>8623</v>
      </c>
      <c r="E6" s="287">
        <v>-430</v>
      </c>
      <c r="F6" s="287">
        <v>-4.7</v>
      </c>
      <c r="G6" s="287">
        <v>8527.8295699999999</v>
      </c>
      <c r="H6" s="287">
        <v>-94.916970000000006</v>
      </c>
      <c r="I6" s="287">
        <v>-1.1000000000000001</v>
      </c>
    </row>
    <row r="7" spans="1:9">
      <c r="A7" s="287" t="s">
        <v>201</v>
      </c>
      <c r="D7" s="287">
        <v>4777</v>
      </c>
      <c r="E7" s="287">
        <v>-83</v>
      </c>
      <c r="F7" s="287">
        <v>-1.7</v>
      </c>
      <c r="G7" s="287">
        <v>4877.8587399999997</v>
      </c>
      <c r="H7" s="287">
        <v>100.92045</v>
      </c>
      <c r="I7" s="287">
        <v>2.1</v>
      </c>
    </row>
    <row r="8" spans="1:9">
      <c r="B8" s="287" t="s">
        <v>202</v>
      </c>
      <c r="D8" s="287">
        <v>1633</v>
      </c>
      <c r="E8" s="287">
        <v>1</v>
      </c>
      <c r="F8" s="287">
        <v>0.1</v>
      </c>
      <c r="G8" s="287">
        <v>1634.03</v>
      </c>
      <c r="H8" s="287">
        <v>1.06</v>
      </c>
      <c r="I8" s="287">
        <v>0.1</v>
      </c>
    </row>
    <row r="9" spans="1:9">
      <c r="B9" s="287" t="s">
        <v>189</v>
      </c>
      <c r="D9" s="287">
        <v>3134</v>
      </c>
      <c r="E9" s="287">
        <v>-84</v>
      </c>
      <c r="F9" s="287">
        <v>-2.6</v>
      </c>
      <c r="G9" s="287">
        <v>3233.8287399999999</v>
      </c>
      <c r="H9" s="287">
        <v>99.86045</v>
      </c>
      <c r="I9" s="287">
        <v>3.2</v>
      </c>
    </row>
    <row r="10" spans="1:9">
      <c r="B10" s="287" t="s">
        <v>190</v>
      </c>
      <c r="D10" s="287">
        <v>10</v>
      </c>
      <c r="E10" s="287" t="s">
        <v>197</v>
      </c>
      <c r="F10" s="287" t="s">
        <v>197</v>
      </c>
      <c r="G10" s="287">
        <v>10</v>
      </c>
      <c r="H10" s="287" t="s">
        <v>197</v>
      </c>
      <c r="I10" s="287" t="s">
        <v>197</v>
      </c>
    </row>
    <row r="11" spans="1:9">
      <c r="A11" s="287" t="s">
        <v>199</v>
      </c>
      <c r="D11" s="287">
        <v>3846</v>
      </c>
      <c r="E11" s="287">
        <v>-347</v>
      </c>
      <c r="F11" s="287">
        <v>-8.3000000000000007</v>
      </c>
      <c r="G11" s="287">
        <v>3649.9708300000002</v>
      </c>
      <c r="H11" s="287">
        <v>-195.83742000000001</v>
      </c>
      <c r="I11" s="287">
        <v>-5.0999999999999996</v>
      </c>
    </row>
    <row r="12" spans="1:9">
      <c r="B12" s="287" t="s">
        <v>192</v>
      </c>
      <c r="D12" s="287">
        <v>1163</v>
      </c>
      <c r="E12" s="287">
        <v>2</v>
      </c>
      <c r="F12" s="287">
        <v>0.2</v>
      </c>
      <c r="G12" s="287">
        <v>1070.0745400000001</v>
      </c>
      <c r="H12" s="287">
        <v>-92.575090000000003</v>
      </c>
      <c r="I12" s="287">
        <v>-8</v>
      </c>
    </row>
    <row r="13" spans="1:9">
      <c r="B13" s="287" t="s">
        <v>193</v>
      </c>
      <c r="D13" s="287">
        <v>2683</v>
      </c>
      <c r="E13" s="287">
        <v>-349</v>
      </c>
      <c r="F13" s="287">
        <v>-11.5</v>
      </c>
      <c r="G13" s="287">
        <v>2579.8962900000001</v>
      </c>
      <c r="H13" s="287">
        <v>-103.26233000000001</v>
      </c>
      <c r="I13" s="287">
        <v>-3.8</v>
      </c>
    </row>
    <row r="14" spans="1:9">
      <c r="A14" s="287" t="s">
        <v>194</v>
      </c>
      <c r="D14" s="287">
        <v>14268</v>
      </c>
      <c r="E14" s="287">
        <v>-804</v>
      </c>
      <c r="F14" s="287">
        <v>-5.3</v>
      </c>
      <c r="G14" s="287">
        <v>19005.457340000001</v>
      </c>
      <c r="H14" s="287">
        <v>4737.80213</v>
      </c>
      <c r="I14" s="287">
        <v>33.200000000000003</v>
      </c>
    </row>
    <row r="15" spans="1:9">
      <c r="B15" s="287" t="s">
        <v>216</v>
      </c>
      <c r="D15" s="287">
        <v>14200</v>
      </c>
      <c r="E15" s="287">
        <v>-800</v>
      </c>
      <c r="F15" s="287">
        <v>-5.3</v>
      </c>
      <c r="G15" s="287">
        <v>18940</v>
      </c>
      <c r="H15" s="287">
        <v>4740</v>
      </c>
      <c r="I15" s="287">
        <v>33.4</v>
      </c>
    </row>
    <row r="16" spans="1:9">
      <c r="B16" s="287" t="s">
        <v>203</v>
      </c>
      <c r="D16" s="287">
        <v>68</v>
      </c>
      <c r="E16" s="287">
        <v>-4</v>
      </c>
      <c r="F16" s="287">
        <v>-5.2</v>
      </c>
      <c r="G16" s="287">
        <v>65.457340000000002</v>
      </c>
      <c r="H16" s="287">
        <v>-2.19787</v>
      </c>
      <c r="I16" s="287">
        <v>-3.2</v>
      </c>
    </row>
    <row r="17" spans="1:9">
      <c r="A17" s="287" t="s">
        <v>217</v>
      </c>
      <c r="D17" s="287">
        <v>22890</v>
      </c>
      <c r="E17" s="287">
        <v>-1234</v>
      </c>
      <c r="F17" s="287">
        <v>-5.0999999999999996</v>
      </c>
      <c r="G17" s="287">
        <v>27533.286909999999</v>
      </c>
      <c r="H17" s="287">
        <v>4642.8851599999998</v>
      </c>
      <c r="I17" s="287">
        <v>20.3</v>
      </c>
    </row>
    <row r="18" spans="1:9">
      <c r="B18" s="287" t="s">
        <v>212</v>
      </c>
      <c r="D18" s="287">
        <v>-7154</v>
      </c>
      <c r="E18" s="287" t="s">
        <v>197</v>
      </c>
      <c r="F18" s="287" t="s">
        <v>197</v>
      </c>
      <c r="G18" s="287">
        <v>-7118.2216799999997</v>
      </c>
      <c r="H18" s="287" t="s">
        <v>197</v>
      </c>
      <c r="I18" s="287" t="s">
        <v>197</v>
      </c>
    </row>
    <row r="19" spans="1:9">
      <c r="B19" s="287" t="s">
        <v>204</v>
      </c>
      <c r="D19" s="287">
        <v>15736</v>
      </c>
      <c r="E19" s="287">
        <v>-1621</v>
      </c>
      <c r="F19" s="287">
        <v>-9.3000000000000007</v>
      </c>
      <c r="G19" s="287">
        <v>20415.06523</v>
      </c>
      <c r="H19" s="287">
        <v>4679.0407100000002</v>
      </c>
      <c r="I19" s="287">
        <v>29.7</v>
      </c>
    </row>
    <row r="20" spans="1:9">
      <c r="A20" s="287" t="s">
        <v>213</v>
      </c>
    </row>
    <row r="21" spans="1:9">
      <c r="A21" s="287" t="s">
        <v>198</v>
      </c>
    </row>
    <row r="22" spans="1:9">
      <c r="A22" s="287" t="s">
        <v>77</v>
      </c>
    </row>
  </sheetData>
  <phoneticPr fontId="6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7"/>
  <sheetViews>
    <sheetView showGridLines="0" zoomScaleNormal="100" workbookViewId="0"/>
  </sheetViews>
  <sheetFormatPr defaultColWidth="9" defaultRowHeight="15"/>
  <cols>
    <col min="1" max="1" width="9.25" style="140" customWidth="1"/>
    <col min="2" max="2" width="18.625" style="140" customWidth="1"/>
    <col min="3" max="3" width="9.5" style="140" customWidth="1"/>
    <col min="4" max="6" width="9" style="140"/>
    <col min="7" max="7" width="9.25" style="140" customWidth="1"/>
    <col min="8" max="8" width="10" style="140" customWidth="1"/>
    <col min="9" max="9" width="9.5" style="140" customWidth="1"/>
    <col min="10" max="10" width="18.625" style="140" customWidth="1"/>
    <col min="11" max="12" width="9" style="140"/>
    <col min="13" max="13" width="18.625" style="140" customWidth="1"/>
    <col min="14" max="16384" width="9" style="140"/>
  </cols>
  <sheetData>
    <row r="1" spans="1:13">
      <c r="A1" s="142"/>
      <c r="B1" s="142"/>
      <c r="C1" s="142"/>
      <c r="G1" s="142"/>
      <c r="H1" s="142"/>
      <c r="I1" s="142"/>
      <c r="J1" s="142"/>
      <c r="M1" s="142"/>
    </row>
    <row r="2" spans="1:13" ht="20.25">
      <c r="A2" s="142"/>
      <c r="B2" s="148" t="s">
        <v>29</v>
      </c>
      <c r="C2" s="142"/>
      <c r="G2" s="171"/>
      <c r="H2" s="142"/>
      <c r="I2" s="142"/>
      <c r="J2" s="142"/>
      <c r="M2" s="142"/>
    </row>
    <row r="3" spans="1:13" ht="15" customHeight="1">
      <c r="A3" s="142"/>
      <c r="B3" s="142"/>
      <c r="C3" s="142"/>
      <c r="G3" s="142"/>
      <c r="H3" s="142"/>
      <c r="I3" s="142"/>
      <c r="J3" s="142"/>
      <c r="M3" s="142"/>
    </row>
    <row r="4" spans="1:13" ht="15" customHeight="1">
      <c r="A4" s="142"/>
      <c r="B4" s="142"/>
      <c r="C4" s="142"/>
      <c r="G4" s="142"/>
      <c r="H4" s="142"/>
      <c r="I4" s="142"/>
      <c r="J4" s="142"/>
      <c r="M4" s="142"/>
    </row>
    <row r="5" spans="1:13" ht="29.25" customHeight="1">
      <c r="A5" s="356" t="s">
        <v>59</v>
      </c>
      <c r="B5" s="356"/>
      <c r="C5" s="356"/>
      <c r="D5" s="357"/>
      <c r="G5" s="358" t="s">
        <v>124</v>
      </c>
      <c r="H5" s="358"/>
      <c r="I5" s="358"/>
      <c r="J5" s="358"/>
    </row>
    <row r="6" spans="1:13" ht="24" customHeight="1">
      <c r="B6" s="359" t="s">
        <v>118</v>
      </c>
      <c r="C6" s="359"/>
      <c r="D6" s="359"/>
      <c r="E6" s="359"/>
      <c r="G6" s="360" t="s">
        <v>149</v>
      </c>
      <c r="H6" s="359"/>
      <c r="I6" s="359"/>
      <c r="J6" s="359"/>
    </row>
    <row r="7" spans="1:13">
      <c r="A7" s="143"/>
      <c r="B7" s="143"/>
      <c r="C7" s="143"/>
      <c r="G7" s="143"/>
      <c r="H7" s="143"/>
      <c r="I7" s="143"/>
      <c r="J7" s="173"/>
      <c r="M7" s="173"/>
    </row>
    <row r="8" spans="1:13" s="141" customFormat="1" ht="18.75" customHeight="1">
      <c r="A8" s="144"/>
      <c r="B8" s="149" t="s">
        <v>99</v>
      </c>
      <c r="C8" s="160"/>
      <c r="D8" s="361" t="s">
        <v>102</v>
      </c>
      <c r="E8" s="361"/>
      <c r="F8" s="168"/>
      <c r="G8" s="361" t="s">
        <v>102</v>
      </c>
      <c r="H8" s="361"/>
      <c r="I8" s="160"/>
      <c r="J8" s="149" t="s">
        <v>99</v>
      </c>
      <c r="M8" s="168"/>
    </row>
    <row r="9" spans="1:13" ht="14.25" customHeight="1">
      <c r="A9" s="142"/>
      <c r="B9" s="150"/>
      <c r="C9" s="143"/>
      <c r="D9" s="161"/>
      <c r="E9" s="165"/>
      <c r="F9" s="166"/>
      <c r="G9" s="161"/>
      <c r="H9" s="165"/>
      <c r="I9" s="143"/>
      <c r="J9" s="150"/>
    </row>
    <row r="10" spans="1:13" ht="15.75">
      <c r="A10" s="142"/>
      <c r="B10" s="151" t="s">
        <v>15</v>
      </c>
      <c r="C10" s="143"/>
      <c r="D10" s="162"/>
      <c r="E10" s="166"/>
      <c r="F10" s="166"/>
      <c r="G10" s="162"/>
      <c r="H10" s="166"/>
      <c r="I10" s="143"/>
      <c r="J10" s="151" t="s">
        <v>15</v>
      </c>
    </row>
    <row r="11" spans="1:13" ht="13.5" customHeight="1">
      <c r="A11" s="142"/>
      <c r="B11" s="152" t="s">
        <v>114</v>
      </c>
      <c r="C11" s="143"/>
      <c r="D11" s="162"/>
      <c r="E11" s="166"/>
      <c r="F11" s="166"/>
      <c r="G11" s="162"/>
      <c r="H11" s="166"/>
      <c r="I11" s="143"/>
      <c r="J11" s="235" t="s">
        <v>157</v>
      </c>
    </row>
    <row r="12" spans="1:13" ht="14.25" customHeight="1">
      <c r="A12" s="142"/>
      <c r="B12" s="153" t="s">
        <v>125</v>
      </c>
      <c r="C12" s="143"/>
      <c r="D12" s="162"/>
      <c r="E12" s="166"/>
      <c r="F12" s="166"/>
      <c r="G12" s="162"/>
      <c r="H12" s="166"/>
      <c r="I12" s="143"/>
      <c r="J12" s="242" t="s">
        <v>158</v>
      </c>
    </row>
    <row r="13" spans="1:13" ht="14.25" customHeight="1">
      <c r="A13" s="142"/>
      <c r="B13" s="150"/>
      <c r="C13" s="143"/>
      <c r="D13" s="163"/>
      <c r="E13" s="152" t="s">
        <v>107</v>
      </c>
      <c r="F13" s="152"/>
      <c r="G13" s="163"/>
      <c r="H13" s="152" t="s">
        <v>107</v>
      </c>
      <c r="I13" s="143"/>
      <c r="J13" s="150"/>
    </row>
    <row r="14" spans="1:13" ht="15.75">
      <c r="A14" s="142"/>
      <c r="B14" s="151" t="s">
        <v>76</v>
      </c>
      <c r="C14" s="143"/>
      <c r="D14" s="163"/>
      <c r="E14" s="152" t="s">
        <v>111</v>
      </c>
      <c r="F14" s="152"/>
      <c r="G14" s="163"/>
      <c r="H14" s="235" t="s">
        <v>167</v>
      </c>
      <c r="I14" s="143"/>
      <c r="J14" s="151" t="s">
        <v>76</v>
      </c>
    </row>
    <row r="15" spans="1:13" ht="13.5" customHeight="1">
      <c r="A15" s="142"/>
      <c r="B15" s="152" t="s">
        <v>115</v>
      </c>
      <c r="C15" s="143"/>
      <c r="D15" s="163" t="s">
        <v>103</v>
      </c>
      <c r="E15" s="236" t="s">
        <v>134</v>
      </c>
      <c r="F15" s="152"/>
      <c r="G15" s="163" t="s">
        <v>103</v>
      </c>
      <c r="H15" s="235" t="s">
        <v>170</v>
      </c>
      <c r="I15" s="143"/>
      <c r="J15" s="235" t="s">
        <v>159</v>
      </c>
    </row>
    <row r="16" spans="1:13" ht="13.5" customHeight="1">
      <c r="A16" s="142"/>
      <c r="B16" s="236" t="s">
        <v>126</v>
      </c>
      <c r="C16" s="143"/>
      <c r="D16" s="164" t="s">
        <v>133</v>
      </c>
      <c r="E16" s="152"/>
      <c r="F16" s="152"/>
      <c r="G16" s="239" t="s">
        <v>147</v>
      </c>
      <c r="H16" s="152"/>
      <c r="I16" s="143"/>
      <c r="J16" s="235" t="s">
        <v>160</v>
      </c>
    </row>
    <row r="17" spans="1:10" ht="14.25" customHeight="1">
      <c r="A17" s="142"/>
      <c r="B17" s="154"/>
      <c r="C17" s="143"/>
      <c r="D17" s="237" t="s">
        <v>132</v>
      </c>
      <c r="E17" s="152"/>
      <c r="F17" s="152"/>
      <c r="G17" s="172" t="s">
        <v>148</v>
      </c>
      <c r="H17" s="152"/>
      <c r="I17" s="143"/>
      <c r="J17" s="154"/>
    </row>
    <row r="18" spans="1:10" ht="14.25" customHeight="1">
      <c r="A18" s="142"/>
      <c r="B18" s="155" t="s">
        <v>72</v>
      </c>
      <c r="C18" s="143"/>
      <c r="D18" s="162"/>
      <c r="E18" s="152"/>
      <c r="F18" s="152"/>
      <c r="G18" s="162"/>
      <c r="H18" s="152"/>
      <c r="I18" s="143"/>
      <c r="J18" s="155" t="s">
        <v>72</v>
      </c>
    </row>
    <row r="19" spans="1:10" ht="17.25" customHeight="1">
      <c r="A19" s="142"/>
      <c r="B19" s="154" t="s">
        <v>127</v>
      </c>
      <c r="C19" s="143"/>
      <c r="D19" s="162"/>
      <c r="E19" s="154"/>
      <c r="F19" s="152"/>
      <c r="G19" s="162"/>
      <c r="H19" s="154"/>
      <c r="I19" s="143"/>
      <c r="J19" s="242" t="s">
        <v>161</v>
      </c>
    </row>
    <row r="20" spans="1:10" ht="15.95" customHeight="1">
      <c r="A20" s="142"/>
      <c r="B20" s="150" t="s">
        <v>94</v>
      </c>
      <c r="C20" s="143"/>
      <c r="D20" s="163"/>
      <c r="E20" s="150"/>
      <c r="F20" s="152"/>
      <c r="G20" s="163"/>
      <c r="H20" s="150"/>
      <c r="I20" s="143"/>
      <c r="J20" s="150" t="s">
        <v>94</v>
      </c>
    </row>
    <row r="21" spans="1:10" ht="15.95" customHeight="1">
      <c r="A21" s="142"/>
      <c r="B21" s="152" t="s">
        <v>100</v>
      </c>
      <c r="C21" s="143"/>
      <c r="D21" s="163"/>
      <c r="E21" s="152" t="s">
        <v>112</v>
      </c>
      <c r="F21" s="152"/>
      <c r="G21" s="163"/>
      <c r="H21" s="235" t="s">
        <v>171</v>
      </c>
      <c r="I21" s="143"/>
      <c r="J21" s="152" t="s">
        <v>100</v>
      </c>
    </row>
    <row r="22" spans="1:10" ht="15.95" customHeight="1">
      <c r="A22" s="142"/>
      <c r="B22" s="156" t="s">
        <v>116</v>
      </c>
      <c r="C22" s="143"/>
      <c r="D22" s="163"/>
      <c r="E22" s="152" t="s">
        <v>113</v>
      </c>
      <c r="F22" s="152"/>
      <c r="G22" s="163"/>
      <c r="H22" s="235" t="s">
        <v>168</v>
      </c>
      <c r="I22" s="143"/>
      <c r="J22" s="241" t="s">
        <v>162</v>
      </c>
    </row>
    <row r="23" spans="1:10">
      <c r="A23" s="142"/>
      <c r="B23" s="150"/>
      <c r="C23" s="143"/>
      <c r="D23" s="163"/>
      <c r="E23" s="238" t="s">
        <v>135</v>
      </c>
      <c r="F23" s="167"/>
      <c r="G23" s="163"/>
      <c r="H23" s="240" t="s">
        <v>169</v>
      </c>
      <c r="I23" s="143"/>
      <c r="J23" s="150"/>
    </row>
    <row r="24" spans="1:10">
      <c r="A24" s="142"/>
      <c r="B24" s="152" t="s">
        <v>101</v>
      </c>
      <c r="C24" s="143"/>
      <c r="D24" s="163"/>
      <c r="E24" s="152"/>
      <c r="F24" s="152"/>
      <c r="G24" s="163"/>
      <c r="H24" s="152"/>
      <c r="I24" s="143"/>
      <c r="J24" s="152" t="s">
        <v>101</v>
      </c>
    </row>
    <row r="25" spans="1:10">
      <c r="A25" s="142"/>
      <c r="B25" s="157" t="s">
        <v>120</v>
      </c>
      <c r="C25" s="143"/>
      <c r="D25" s="163"/>
      <c r="E25" s="152"/>
      <c r="F25" s="152"/>
      <c r="G25" s="163"/>
      <c r="H25" s="152"/>
      <c r="I25" s="143"/>
      <c r="J25" s="157" t="s">
        <v>120</v>
      </c>
    </row>
    <row r="26" spans="1:10" ht="15" customHeight="1">
      <c r="A26" s="142"/>
      <c r="B26" s="152" t="s">
        <v>117</v>
      </c>
      <c r="C26" s="143"/>
      <c r="D26" s="338" t="s">
        <v>110</v>
      </c>
      <c r="E26" s="339"/>
      <c r="F26" s="169"/>
      <c r="G26" s="338" t="s">
        <v>150</v>
      </c>
      <c r="H26" s="339"/>
      <c r="I26" s="143"/>
      <c r="J26" s="235" t="s">
        <v>163</v>
      </c>
    </row>
    <row r="27" spans="1:10" ht="15" customHeight="1">
      <c r="A27" s="142"/>
      <c r="B27" s="235" t="s">
        <v>128</v>
      </c>
      <c r="C27" s="143"/>
      <c r="D27" s="340"/>
      <c r="E27" s="341"/>
      <c r="F27" s="169"/>
      <c r="G27" s="340"/>
      <c r="H27" s="341"/>
      <c r="I27" s="143"/>
      <c r="J27" s="235" t="s">
        <v>164</v>
      </c>
    </row>
    <row r="28" spans="1:10">
      <c r="A28" s="142"/>
      <c r="B28" s="154"/>
      <c r="C28" s="143"/>
      <c r="D28" s="340"/>
      <c r="E28" s="341"/>
      <c r="F28" s="169"/>
      <c r="G28" s="340"/>
      <c r="H28" s="341"/>
      <c r="I28" s="143"/>
      <c r="J28" s="154"/>
    </row>
    <row r="29" spans="1:10">
      <c r="A29" s="142"/>
      <c r="B29" s="152"/>
      <c r="C29" s="143"/>
      <c r="D29" s="342"/>
      <c r="E29" s="343"/>
      <c r="F29" s="169"/>
      <c r="G29" s="342"/>
      <c r="H29" s="343"/>
      <c r="I29" s="143"/>
      <c r="J29" s="152"/>
    </row>
    <row r="30" spans="1:10">
      <c r="A30" s="142"/>
      <c r="B30" s="152"/>
      <c r="C30" s="143"/>
      <c r="D30" s="354"/>
      <c r="E30" s="355"/>
      <c r="F30" s="152"/>
      <c r="G30" s="354"/>
      <c r="H30" s="355"/>
      <c r="I30" s="143"/>
      <c r="J30" s="152"/>
    </row>
    <row r="31" spans="1:10">
      <c r="A31" s="142"/>
      <c r="B31" s="152"/>
      <c r="C31" s="143"/>
      <c r="D31" s="349" t="s">
        <v>104</v>
      </c>
      <c r="E31" s="350"/>
      <c r="F31" s="152"/>
      <c r="G31" s="349" t="s">
        <v>104</v>
      </c>
      <c r="H31" s="350"/>
      <c r="I31" s="143"/>
      <c r="J31" s="152"/>
    </row>
    <row r="32" spans="1:10">
      <c r="A32" s="142"/>
      <c r="B32" s="152"/>
      <c r="C32" s="143"/>
      <c r="D32" s="349" t="s">
        <v>106</v>
      </c>
      <c r="E32" s="350"/>
      <c r="F32" s="152"/>
      <c r="G32" s="351" t="s">
        <v>151</v>
      </c>
      <c r="H32" s="350"/>
      <c r="I32" s="143"/>
      <c r="J32" s="152"/>
    </row>
    <row r="33" spans="1:10">
      <c r="A33" s="142"/>
      <c r="B33" s="152"/>
      <c r="C33" s="143"/>
      <c r="D33" s="347" t="s">
        <v>136</v>
      </c>
      <c r="E33" s="348"/>
      <c r="F33" s="170"/>
      <c r="G33" s="347" t="s">
        <v>152</v>
      </c>
      <c r="H33" s="348"/>
      <c r="I33" s="143"/>
      <c r="J33" s="152"/>
    </row>
    <row r="34" spans="1:10">
      <c r="A34" s="142"/>
      <c r="B34" s="235" t="s">
        <v>121</v>
      </c>
      <c r="C34" s="143"/>
      <c r="D34" s="347"/>
      <c r="E34" s="348"/>
      <c r="F34" s="170"/>
      <c r="G34" s="347"/>
      <c r="H34" s="348"/>
      <c r="I34" s="143"/>
      <c r="J34" s="235" t="s">
        <v>121</v>
      </c>
    </row>
    <row r="35" spans="1:10">
      <c r="A35" s="142"/>
      <c r="B35" s="152" t="s">
        <v>129</v>
      </c>
      <c r="C35" s="143"/>
      <c r="D35" s="344"/>
      <c r="E35" s="345"/>
      <c r="F35" s="170"/>
      <c r="G35" s="344"/>
      <c r="H35" s="345"/>
      <c r="I35" s="143"/>
      <c r="J35" s="235" t="s">
        <v>165</v>
      </c>
    </row>
    <row r="36" spans="1:10">
      <c r="A36" s="142"/>
      <c r="B36" s="235" t="s">
        <v>130</v>
      </c>
      <c r="C36" s="143"/>
      <c r="D36" s="352"/>
      <c r="E36" s="353"/>
      <c r="F36" s="170"/>
      <c r="G36" s="352"/>
      <c r="H36" s="353"/>
      <c r="I36" s="143"/>
      <c r="J36" s="235" t="s">
        <v>166</v>
      </c>
    </row>
    <row r="37" spans="1:10">
      <c r="A37" s="142"/>
      <c r="B37" s="152"/>
      <c r="C37" s="143"/>
      <c r="D37" s="347"/>
      <c r="E37" s="348"/>
      <c r="F37" s="170"/>
      <c r="G37" s="347"/>
      <c r="H37" s="348"/>
      <c r="I37" s="143"/>
      <c r="J37" s="152"/>
    </row>
    <row r="38" spans="1:10">
      <c r="A38" s="142"/>
      <c r="B38" s="152"/>
      <c r="C38" s="143"/>
      <c r="D38" s="347"/>
      <c r="E38" s="348"/>
      <c r="F38" s="170"/>
      <c r="G38" s="347"/>
      <c r="H38" s="348"/>
      <c r="I38" s="143"/>
      <c r="J38" s="152"/>
    </row>
    <row r="39" spans="1:10">
      <c r="A39" s="142"/>
      <c r="B39" s="152"/>
      <c r="C39" s="143"/>
      <c r="D39" s="347"/>
      <c r="E39" s="348"/>
      <c r="F39" s="170"/>
      <c r="G39" s="347"/>
      <c r="H39" s="348"/>
      <c r="I39" s="143"/>
      <c r="J39" s="152"/>
    </row>
    <row r="40" spans="1:10">
      <c r="A40" s="142"/>
      <c r="B40" s="158"/>
      <c r="C40" s="143"/>
      <c r="D40" s="349" t="s">
        <v>105</v>
      </c>
      <c r="E40" s="350"/>
      <c r="F40" s="152"/>
      <c r="G40" s="349" t="s">
        <v>105</v>
      </c>
      <c r="H40" s="350"/>
      <c r="I40" s="143"/>
      <c r="J40" s="158"/>
    </row>
    <row r="41" spans="1:10" ht="13.5" customHeight="1">
      <c r="A41" s="142"/>
      <c r="B41" s="158"/>
      <c r="C41" s="143"/>
      <c r="D41" s="349" t="s">
        <v>137</v>
      </c>
      <c r="E41" s="350"/>
      <c r="F41" s="152"/>
      <c r="G41" s="351" t="s">
        <v>153</v>
      </c>
      <c r="H41" s="350"/>
      <c r="I41" s="143"/>
      <c r="J41" s="158"/>
    </row>
    <row r="42" spans="1:10">
      <c r="A42" s="142"/>
      <c r="B42" s="158"/>
      <c r="C42" s="143"/>
      <c r="D42" s="347" t="s">
        <v>138</v>
      </c>
      <c r="E42" s="348"/>
      <c r="F42" s="170"/>
      <c r="G42" s="347" t="s">
        <v>154</v>
      </c>
      <c r="H42" s="348"/>
      <c r="I42" s="143"/>
      <c r="J42" s="158"/>
    </row>
    <row r="43" spans="1:10">
      <c r="A43" s="142"/>
      <c r="B43" s="152"/>
      <c r="C43" s="143"/>
      <c r="D43" s="347"/>
      <c r="E43" s="348"/>
      <c r="F43" s="170"/>
      <c r="G43" s="347"/>
      <c r="H43" s="348"/>
      <c r="I43" s="143"/>
      <c r="J43" s="152"/>
    </row>
    <row r="44" spans="1:10">
      <c r="A44" s="142"/>
      <c r="B44" s="152"/>
      <c r="C44" s="143"/>
      <c r="D44" s="347"/>
      <c r="E44" s="348"/>
      <c r="F44" s="170"/>
      <c r="G44" s="347"/>
      <c r="H44" s="348"/>
      <c r="I44" s="143"/>
      <c r="J44" s="152"/>
    </row>
    <row r="45" spans="1:10">
      <c r="A45" s="142"/>
      <c r="B45" s="152"/>
      <c r="C45" s="143"/>
      <c r="D45" s="347"/>
      <c r="E45" s="348"/>
      <c r="F45" s="170"/>
      <c r="G45" s="347"/>
      <c r="H45" s="348"/>
      <c r="I45" s="143"/>
      <c r="J45" s="152"/>
    </row>
    <row r="46" spans="1:10">
      <c r="A46" s="142"/>
      <c r="B46" s="152"/>
      <c r="C46" s="143"/>
      <c r="D46" s="347"/>
      <c r="E46" s="348"/>
      <c r="F46" s="170"/>
      <c r="G46" s="347"/>
      <c r="H46" s="348"/>
      <c r="I46" s="143"/>
      <c r="J46" s="152"/>
    </row>
    <row r="47" spans="1:10">
      <c r="A47" s="142"/>
      <c r="B47" s="152"/>
      <c r="C47" s="143"/>
      <c r="D47" s="347"/>
      <c r="E47" s="348"/>
      <c r="F47" s="170"/>
      <c r="G47" s="347"/>
      <c r="H47" s="348"/>
      <c r="I47" s="143"/>
      <c r="J47" s="152"/>
    </row>
    <row r="48" spans="1:10">
      <c r="A48" s="142"/>
      <c r="B48" s="152"/>
      <c r="C48" s="143"/>
      <c r="D48" s="347"/>
      <c r="E48" s="348"/>
      <c r="F48" s="170"/>
      <c r="G48" s="347"/>
      <c r="H48" s="348"/>
      <c r="I48" s="143"/>
      <c r="J48" s="152"/>
    </row>
    <row r="49" spans="1:13">
      <c r="A49" s="142"/>
      <c r="B49" s="152"/>
      <c r="C49" s="143"/>
      <c r="D49" s="347"/>
      <c r="E49" s="348"/>
      <c r="F49" s="170"/>
      <c r="G49" s="347"/>
      <c r="H49" s="348"/>
      <c r="I49" s="143"/>
      <c r="J49" s="152"/>
    </row>
    <row r="50" spans="1:13" ht="13.5" customHeight="1">
      <c r="A50" s="142"/>
      <c r="B50" s="152"/>
      <c r="C50" s="145"/>
      <c r="D50" s="347"/>
      <c r="E50" s="348"/>
      <c r="F50" s="170"/>
      <c r="G50" s="347"/>
      <c r="H50" s="348"/>
      <c r="I50" s="145"/>
      <c r="J50" s="152"/>
    </row>
    <row r="51" spans="1:13" ht="13.5" customHeight="1">
      <c r="A51" s="142"/>
      <c r="B51" s="154"/>
      <c r="C51" s="145"/>
      <c r="D51" s="344"/>
      <c r="E51" s="345"/>
      <c r="F51" s="170"/>
      <c r="G51" s="344"/>
      <c r="H51" s="345"/>
      <c r="I51" s="145"/>
      <c r="J51" s="154"/>
    </row>
    <row r="52" spans="1:13" ht="13.5" customHeight="1">
      <c r="A52" s="145"/>
      <c r="B52" s="145"/>
      <c r="C52" s="145"/>
      <c r="G52" s="145"/>
      <c r="H52" s="145"/>
      <c r="I52" s="145"/>
      <c r="J52" s="145"/>
      <c r="M52" s="145"/>
    </row>
    <row r="53" spans="1:13" ht="18.75" customHeight="1">
      <c r="B53" s="346" t="s">
        <v>131</v>
      </c>
      <c r="C53" s="346"/>
      <c r="D53" s="346"/>
      <c r="E53" s="346"/>
      <c r="G53" s="346" t="s">
        <v>155</v>
      </c>
      <c r="H53" s="346"/>
      <c r="I53" s="346"/>
      <c r="J53" s="346"/>
      <c r="M53" s="146"/>
    </row>
    <row r="54" spans="1:13" ht="18" customHeight="1">
      <c r="A54" s="146"/>
      <c r="B54" s="346" t="s">
        <v>119</v>
      </c>
      <c r="C54" s="346"/>
      <c r="D54" s="346"/>
      <c r="E54" s="346"/>
      <c r="G54" s="346" t="s">
        <v>156</v>
      </c>
      <c r="H54" s="346"/>
      <c r="I54" s="346"/>
      <c r="J54" s="346"/>
      <c r="M54" s="159"/>
    </row>
    <row r="55" spans="1:13" ht="13.5" customHeight="1">
      <c r="A55" s="147"/>
      <c r="B55" s="147"/>
      <c r="C55" s="147"/>
      <c r="G55" s="147"/>
      <c r="H55" s="147"/>
      <c r="I55" s="147"/>
      <c r="J55" s="147"/>
      <c r="M55" s="147"/>
    </row>
    <row r="56" spans="1:13" ht="13.5" customHeight="1">
      <c r="A56" s="142"/>
      <c r="B56" s="142"/>
      <c r="C56" s="142"/>
      <c r="G56" s="142"/>
      <c r="H56" s="142"/>
      <c r="I56" s="142"/>
      <c r="J56" s="142"/>
      <c r="M56" s="142"/>
    </row>
    <row r="57" spans="1:13">
      <c r="B57" s="142" t="s">
        <v>95</v>
      </c>
      <c r="G57" s="142"/>
    </row>
  </sheetData>
  <mergeCells count="56">
    <mergeCell ref="A5:D5"/>
    <mergeCell ref="G5:J5"/>
    <mergeCell ref="B6:E6"/>
    <mergeCell ref="G6:J6"/>
    <mergeCell ref="D8:E8"/>
    <mergeCell ref="G8:H8"/>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44:E44"/>
    <mergeCell ref="G44:H44"/>
    <mergeCell ref="D39:E39"/>
    <mergeCell ref="G39:H39"/>
    <mergeCell ref="D40:E40"/>
    <mergeCell ref="G40:H40"/>
    <mergeCell ref="D41:E41"/>
    <mergeCell ref="G41:H41"/>
    <mergeCell ref="B54:E54"/>
    <mergeCell ref="G54:J54"/>
    <mergeCell ref="D48:E48"/>
    <mergeCell ref="G48:H48"/>
    <mergeCell ref="D49:E49"/>
    <mergeCell ref="G49:H49"/>
    <mergeCell ref="D50:E50"/>
    <mergeCell ref="G50:H50"/>
    <mergeCell ref="D26:E29"/>
    <mergeCell ref="G26:H29"/>
    <mergeCell ref="D51:E51"/>
    <mergeCell ref="G51:H51"/>
    <mergeCell ref="B53:E53"/>
    <mergeCell ref="G53:J53"/>
    <mergeCell ref="D45:E45"/>
    <mergeCell ref="G45:H45"/>
    <mergeCell ref="D46:E46"/>
    <mergeCell ref="G46:H46"/>
    <mergeCell ref="D47:E47"/>
    <mergeCell ref="G47:H47"/>
    <mergeCell ref="D42:E42"/>
    <mergeCell ref="G42:H42"/>
    <mergeCell ref="D43:E43"/>
    <mergeCell ref="G43:H43"/>
  </mergeCells>
  <phoneticPr fontId="6"/>
  <pageMargins left="0.5118110236220472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N24"/>
  <sheetViews>
    <sheetView showGridLines="0" zoomScaleNormal="100" workbookViewId="0"/>
  </sheetViews>
  <sheetFormatPr defaultColWidth="9" defaultRowHeight="14.25"/>
  <cols>
    <col min="1" max="1" width="3.625" style="1" customWidth="1"/>
    <col min="2" max="2" width="20.625" style="1" customWidth="1"/>
    <col min="3" max="4" width="12.625" style="174" customWidth="1"/>
    <col min="5" max="5" width="12.625" style="23" customWidth="1"/>
    <col min="6" max="6" width="12.625" style="175" customWidth="1"/>
    <col min="7" max="8" width="4.625" style="1" customWidth="1"/>
    <col min="9" max="9" width="13.5" style="1" customWidth="1"/>
    <col min="10" max="10" width="10.375" style="1" customWidth="1"/>
    <col min="11" max="11" width="9" style="1"/>
    <col min="12" max="12" width="9.375" style="1" customWidth="1"/>
    <col min="13" max="13" width="9.125" style="1" customWidth="1"/>
    <col min="14" max="16384" width="9" style="1"/>
  </cols>
  <sheetData>
    <row r="1" spans="1:14" s="5" customFormat="1" ht="18">
      <c r="A1" s="6"/>
      <c r="B1" s="49" t="s">
        <v>75</v>
      </c>
      <c r="C1" s="174"/>
      <c r="D1" s="174"/>
      <c r="E1" s="23"/>
      <c r="F1" s="175"/>
      <c r="G1" s="176"/>
      <c r="H1" s="202"/>
      <c r="I1" s="6"/>
      <c r="J1" s="6"/>
      <c r="K1" s="6"/>
      <c r="L1" s="6"/>
      <c r="M1" s="6"/>
      <c r="N1" s="6"/>
    </row>
    <row r="3" spans="1:14">
      <c r="E3" s="192"/>
      <c r="F3" s="196" t="s">
        <v>63</v>
      </c>
    </row>
    <row r="4" spans="1:14" s="176" customFormat="1" ht="15">
      <c r="A4" s="1"/>
      <c r="B4" s="365" t="s">
        <v>65</v>
      </c>
      <c r="C4" s="182" t="s">
        <v>139</v>
      </c>
      <c r="D4" s="362" t="s">
        <v>140</v>
      </c>
      <c r="E4" s="362"/>
      <c r="F4" s="363"/>
    </row>
    <row r="5" spans="1:14">
      <c r="B5" s="366"/>
      <c r="C5" s="183" t="s">
        <v>7</v>
      </c>
      <c r="D5" s="183" t="s">
        <v>7</v>
      </c>
      <c r="E5" s="193" t="s">
        <v>66</v>
      </c>
      <c r="F5" s="197" t="s">
        <v>74</v>
      </c>
    </row>
    <row r="6" spans="1:14">
      <c r="B6" s="247" t="s">
        <v>142</v>
      </c>
      <c r="C6" s="248" t="s">
        <v>143</v>
      </c>
      <c r="D6" s="249">
        <v>47.793999999999997</v>
      </c>
      <c r="E6" s="250">
        <v>47.793999999999997</v>
      </c>
      <c r="F6" s="251" t="s">
        <v>144</v>
      </c>
    </row>
    <row r="7" spans="1:14">
      <c r="B7" s="177" t="s">
        <v>73</v>
      </c>
      <c r="C7" s="184">
        <v>18</v>
      </c>
      <c r="D7" s="249">
        <v>19.135999999999999</v>
      </c>
      <c r="E7" s="252">
        <v>0.77700000000000002</v>
      </c>
      <c r="F7" s="256">
        <v>4.2</v>
      </c>
      <c r="G7" s="200"/>
    </row>
    <row r="8" spans="1:14">
      <c r="B8" s="178" t="s">
        <v>62</v>
      </c>
      <c r="C8" s="185">
        <v>191</v>
      </c>
      <c r="D8" s="253">
        <v>200.13900000000001</v>
      </c>
      <c r="E8" s="254">
        <v>8.6489999999999991</v>
      </c>
      <c r="F8" s="257">
        <v>4.5</v>
      </c>
    </row>
    <row r="9" spans="1:14">
      <c r="B9" s="178" t="s">
        <v>23</v>
      </c>
      <c r="C9" s="186">
        <v>842</v>
      </c>
      <c r="D9" s="253">
        <v>1021.648</v>
      </c>
      <c r="E9" s="254">
        <v>180.01400000000001</v>
      </c>
      <c r="F9" s="257">
        <v>21.4</v>
      </c>
      <c r="G9" s="200"/>
    </row>
    <row r="10" spans="1:14">
      <c r="B10" s="178" t="s">
        <v>39</v>
      </c>
      <c r="C10" s="186">
        <v>368</v>
      </c>
      <c r="D10" s="253">
        <v>854.95100000000002</v>
      </c>
      <c r="E10" s="254">
        <v>487.23099999999999</v>
      </c>
      <c r="F10" s="257">
        <v>132.5</v>
      </c>
    </row>
    <row r="11" spans="1:14">
      <c r="B11" s="179" t="s">
        <v>34</v>
      </c>
      <c r="C11" s="186">
        <v>442821</v>
      </c>
      <c r="D11" s="253">
        <v>442840.87699999998</v>
      </c>
      <c r="E11" s="254">
        <v>19.681000000000001</v>
      </c>
      <c r="F11" s="257">
        <v>0</v>
      </c>
    </row>
    <row r="12" spans="1:14">
      <c r="B12" s="178" t="s">
        <v>17</v>
      </c>
      <c r="C12" s="186">
        <v>77814</v>
      </c>
      <c r="D12" s="253">
        <v>82820.316999999995</v>
      </c>
      <c r="E12" s="254">
        <v>5006.549</v>
      </c>
      <c r="F12" s="257">
        <v>6.4</v>
      </c>
    </row>
    <row r="13" spans="1:14">
      <c r="B13" s="178" t="s">
        <v>71</v>
      </c>
      <c r="C13" s="186">
        <v>17561</v>
      </c>
      <c r="D13" s="253">
        <v>17505.882000000001</v>
      </c>
      <c r="E13" s="279">
        <v>-54.686999999999998</v>
      </c>
      <c r="F13" s="280">
        <v>-0.3</v>
      </c>
    </row>
    <row r="14" spans="1:14">
      <c r="B14" s="178" t="s">
        <v>52</v>
      </c>
      <c r="C14" s="186">
        <v>6292</v>
      </c>
      <c r="D14" s="253">
        <v>10601.040999999999</v>
      </c>
      <c r="E14" s="260">
        <v>4309.34</v>
      </c>
      <c r="F14" s="261">
        <v>68.5</v>
      </c>
      <c r="G14" s="200"/>
    </row>
    <row r="15" spans="1:14">
      <c r="B15" s="178" t="s">
        <v>67</v>
      </c>
      <c r="C15" s="186">
        <v>2554</v>
      </c>
      <c r="D15" s="253">
        <v>2509.7649999999999</v>
      </c>
      <c r="E15" s="279">
        <v>-44.055</v>
      </c>
      <c r="F15" s="280">
        <v>-1.7</v>
      </c>
    </row>
    <row r="16" spans="1:14">
      <c r="B16" s="178" t="s">
        <v>70</v>
      </c>
      <c r="C16" s="186">
        <v>11902</v>
      </c>
      <c r="D16" s="174">
        <v>11688.355</v>
      </c>
      <c r="E16" s="279">
        <v>-214.02099999999999</v>
      </c>
      <c r="F16" s="280">
        <v>-1.8</v>
      </c>
    </row>
    <row r="17" spans="1:13">
      <c r="B17" s="178" t="s">
        <v>69</v>
      </c>
      <c r="C17" s="186">
        <v>310</v>
      </c>
      <c r="D17" s="253">
        <v>293.86500000000001</v>
      </c>
      <c r="E17" s="279">
        <v>-15.903</v>
      </c>
      <c r="F17" s="280">
        <v>-5.0999999999999996</v>
      </c>
      <c r="G17" s="200"/>
      <c r="H17" s="200"/>
      <c r="I17" s="200"/>
      <c r="J17" s="200"/>
      <c r="K17" s="200"/>
    </row>
    <row r="18" spans="1:13">
      <c r="B18" s="180" t="s">
        <v>60</v>
      </c>
      <c r="C18" s="185">
        <v>492</v>
      </c>
      <c r="D18" s="253">
        <v>533.58299999999997</v>
      </c>
      <c r="E18" s="262">
        <v>41.594999999999999</v>
      </c>
      <c r="F18" s="263">
        <v>8.5</v>
      </c>
      <c r="G18" s="200"/>
    </row>
    <row r="19" spans="1:13">
      <c r="B19" s="181" t="s">
        <v>32</v>
      </c>
      <c r="C19" s="187">
        <v>561164</v>
      </c>
      <c r="D19" s="255">
        <f>SUM(D6:D18)</f>
        <v>570937.35299999989</v>
      </c>
      <c r="E19" s="255">
        <f>SUM(E6:E18)</f>
        <v>9772.9639999999981</v>
      </c>
      <c r="F19" s="259">
        <v>1.7</v>
      </c>
      <c r="H19" s="174"/>
    </row>
    <row r="20" spans="1:13">
      <c r="A20" s="107"/>
      <c r="B20" s="13" t="s">
        <v>3</v>
      </c>
      <c r="C20" s="188"/>
    </row>
    <row r="21" spans="1:13" ht="21.75" customHeight="1">
      <c r="B21" s="364" t="s">
        <v>8</v>
      </c>
      <c r="C21" s="364"/>
      <c r="D21" s="364"/>
      <c r="E21" s="364"/>
      <c r="F21" s="364"/>
      <c r="G21" s="201"/>
      <c r="H21" s="201"/>
      <c r="I21" s="201"/>
      <c r="J21" s="201"/>
      <c r="K21" s="201"/>
      <c r="L21" s="203"/>
      <c r="M21" s="204"/>
    </row>
    <row r="22" spans="1:13">
      <c r="B22" s="48" t="s">
        <v>19</v>
      </c>
      <c r="C22" s="189"/>
      <c r="D22" s="189"/>
      <c r="E22" s="194"/>
      <c r="F22" s="198"/>
      <c r="G22" s="201"/>
      <c r="H22" s="201"/>
      <c r="I22" s="201"/>
      <c r="J22" s="201"/>
      <c r="K22" s="201"/>
      <c r="L22" s="203"/>
      <c r="M22" s="204"/>
    </row>
    <row r="23" spans="1:13">
      <c r="B23" s="48"/>
      <c r="C23" s="189"/>
      <c r="D23" s="191">
        <v>1000</v>
      </c>
      <c r="E23" s="194"/>
      <c r="F23" s="198"/>
    </row>
    <row r="24" spans="1:13">
      <c r="C24" s="190"/>
      <c r="D24" s="190"/>
      <c r="E24" s="195"/>
      <c r="F24" s="199"/>
      <c r="G24" s="200"/>
      <c r="H24" s="200"/>
    </row>
  </sheetData>
  <mergeCells count="3">
    <mergeCell ref="D4:F4"/>
    <mergeCell ref="B21:F21"/>
    <mergeCell ref="B4:B5"/>
  </mergeCells>
  <phoneticPr fontId="6"/>
  <pageMargins left="1.1023622047244095"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EA1D-E5FF-48AE-B4E9-652A898CF081}">
  <dimension ref="A1:E22"/>
  <sheetViews>
    <sheetView zoomScaleNormal="100" workbookViewId="0"/>
  </sheetViews>
  <sheetFormatPr defaultRowHeight="13.5"/>
  <cols>
    <col min="1" max="16384" width="9" style="285"/>
  </cols>
  <sheetData>
    <row r="1" spans="1:5">
      <c r="A1" s="285" t="s">
        <v>214</v>
      </c>
    </row>
    <row r="3" spans="1:5">
      <c r="A3" s="285" t="s">
        <v>65</v>
      </c>
      <c r="B3" s="285" t="s">
        <v>139</v>
      </c>
      <c r="C3" s="285" t="s">
        <v>140</v>
      </c>
      <c r="D3" s="285" t="s">
        <v>140</v>
      </c>
      <c r="E3" s="285" t="s">
        <v>140</v>
      </c>
    </row>
    <row r="4" spans="1:5">
      <c r="B4" s="285" t="s">
        <v>7</v>
      </c>
      <c r="C4" s="285" t="s">
        <v>7</v>
      </c>
      <c r="D4" s="285" t="s">
        <v>66</v>
      </c>
      <c r="E4" s="285" t="s">
        <v>205</v>
      </c>
    </row>
    <row r="5" spans="1:5">
      <c r="A5" s="286"/>
      <c r="B5" s="286" t="s">
        <v>206</v>
      </c>
      <c r="C5" s="286" t="s">
        <v>206</v>
      </c>
      <c r="D5" s="286" t="s">
        <v>207</v>
      </c>
      <c r="E5" s="286" t="s">
        <v>200</v>
      </c>
    </row>
    <row r="6" spans="1:5">
      <c r="A6" s="285" t="s">
        <v>142</v>
      </c>
      <c r="B6" s="285" t="s">
        <v>197</v>
      </c>
      <c r="C6" s="285">
        <v>47.793999999999997</v>
      </c>
      <c r="D6" s="285">
        <v>47.793999999999997</v>
      </c>
      <c r="E6" s="285" t="s">
        <v>144</v>
      </c>
    </row>
    <row r="7" spans="1:5">
      <c r="A7" s="285" t="s">
        <v>73</v>
      </c>
      <c r="B7" s="285">
        <v>18</v>
      </c>
      <c r="C7" s="285">
        <v>19.135999999999999</v>
      </c>
      <c r="D7" s="285">
        <v>0.77700000000000002</v>
      </c>
      <c r="E7" s="285">
        <v>4.2</v>
      </c>
    </row>
    <row r="8" spans="1:5">
      <c r="A8" s="285" t="s">
        <v>62</v>
      </c>
      <c r="B8" s="285">
        <v>191</v>
      </c>
      <c r="C8" s="285">
        <v>200.13900000000001</v>
      </c>
      <c r="D8" s="285">
        <v>8.6489999999999991</v>
      </c>
      <c r="E8" s="285">
        <v>4.5</v>
      </c>
    </row>
    <row r="9" spans="1:5">
      <c r="A9" s="285" t="s">
        <v>23</v>
      </c>
      <c r="B9" s="285">
        <v>842</v>
      </c>
      <c r="C9" s="285">
        <v>1021.648</v>
      </c>
      <c r="D9" s="285">
        <v>180.01400000000001</v>
      </c>
      <c r="E9" s="285">
        <v>21.4</v>
      </c>
    </row>
    <row r="10" spans="1:5">
      <c r="A10" s="285" t="s">
        <v>39</v>
      </c>
      <c r="B10" s="285">
        <v>368</v>
      </c>
      <c r="C10" s="285">
        <v>854.95100000000002</v>
      </c>
      <c r="D10" s="285">
        <v>487.23099999999999</v>
      </c>
      <c r="E10" s="285">
        <v>132.5</v>
      </c>
    </row>
    <row r="11" spans="1:5">
      <c r="A11" s="285" t="s">
        <v>34</v>
      </c>
      <c r="B11" s="285">
        <v>442821</v>
      </c>
      <c r="C11" s="285">
        <v>442840.87699999998</v>
      </c>
      <c r="D11" s="285">
        <v>19.681000000000001</v>
      </c>
      <c r="E11" s="285">
        <v>0</v>
      </c>
    </row>
    <row r="12" spans="1:5">
      <c r="A12" s="285" t="s">
        <v>17</v>
      </c>
      <c r="B12" s="285">
        <v>77814</v>
      </c>
      <c r="C12" s="285">
        <v>82820.316999999995</v>
      </c>
      <c r="D12" s="285">
        <v>5006.549</v>
      </c>
      <c r="E12" s="285">
        <v>6.4</v>
      </c>
    </row>
    <row r="13" spans="1:5">
      <c r="A13" s="285" t="s">
        <v>71</v>
      </c>
      <c r="B13" s="285">
        <v>17561</v>
      </c>
      <c r="C13" s="285">
        <v>17505.882000000001</v>
      </c>
      <c r="D13" s="285">
        <v>-54.686999999999998</v>
      </c>
      <c r="E13" s="285">
        <v>-0.3</v>
      </c>
    </row>
    <row r="14" spans="1:5">
      <c r="A14" s="285" t="s">
        <v>52</v>
      </c>
      <c r="B14" s="285">
        <v>6292</v>
      </c>
      <c r="C14" s="285">
        <v>10601.040999999999</v>
      </c>
      <c r="D14" s="285">
        <v>4309.34</v>
      </c>
      <c r="E14" s="285">
        <v>68.5</v>
      </c>
    </row>
    <row r="15" spans="1:5">
      <c r="A15" s="285" t="s">
        <v>67</v>
      </c>
      <c r="B15" s="285">
        <v>2554</v>
      </c>
      <c r="C15" s="285">
        <v>2509.7649999999999</v>
      </c>
      <c r="D15" s="285">
        <v>-44.055</v>
      </c>
      <c r="E15" s="285">
        <v>-1.7</v>
      </c>
    </row>
    <row r="16" spans="1:5">
      <c r="A16" s="285" t="s">
        <v>70</v>
      </c>
      <c r="B16" s="285">
        <v>11902</v>
      </c>
      <c r="C16" s="285">
        <v>11688.355</v>
      </c>
      <c r="D16" s="285">
        <v>-214.02099999999999</v>
      </c>
      <c r="E16" s="285">
        <v>-1.8</v>
      </c>
    </row>
    <row r="17" spans="1:5">
      <c r="A17" s="285" t="s">
        <v>69</v>
      </c>
      <c r="B17" s="285">
        <v>310</v>
      </c>
      <c r="C17" s="285">
        <v>293.86500000000001</v>
      </c>
      <c r="D17" s="285">
        <v>-15.903</v>
      </c>
      <c r="E17" s="285">
        <v>-5.0999999999999996</v>
      </c>
    </row>
    <row r="18" spans="1:5">
      <c r="A18" s="285" t="s">
        <v>60</v>
      </c>
      <c r="B18" s="285">
        <v>492</v>
      </c>
      <c r="C18" s="285">
        <v>533.58299999999997</v>
      </c>
      <c r="D18" s="285">
        <v>41.594999999999999</v>
      </c>
      <c r="E18" s="285">
        <v>8.5</v>
      </c>
    </row>
    <row r="19" spans="1:5">
      <c r="A19" s="285" t="s">
        <v>32</v>
      </c>
      <c r="B19" s="285">
        <v>561164</v>
      </c>
      <c r="C19" s="285">
        <v>570937.35299999989</v>
      </c>
      <c r="D19" s="285">
        <v>9772.9639999999981</v>
      </c>
      <c r="E19" s="285">
        <v>1.7</v>
      </c>
    </row>
    <row r="20" spans="1:5">
      <c r="A20" s="285" t="s">
        <v>213</v>
      </c>
    </row>
    <row r="21" spans="1:5">
      <c r="A21" s="285" t="s">
        <v>209</v>
      </c>
    </row>
    <row r="22" spans="1:5">
      <c r="A22" s="285" t="s">
        <v>77</v>
      </c>
    </row>
  </sheetData>
  <phoneticPr fontId="6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1"/>
  <sheetViews>
    <sheetView showGridLines="0" zoomScaleNormal="100" workbookViewId="0"/>
  </sheetViews>
  <sheetFormatPr defaultColWidth="9" defaultRowHeight="14.25"/>
  <cols>
    <col min="1" max="1" width="4.625" style="1" customWidth="1"/>
    <col min="2" max="2" width="20.625" style="1" customWidth="1"/>
    <col min="3" max="6" width="12.625" style="1" customWidth="1"/>
    <col min="7" max="8" width="4.625" style="1" customWidth="1"/>
    <col min="9" max="9" width="15.375" style="1" customWidth="1"/>
    <col min="10" max="10" width="12.5" style="1" customWidth="1"/>
    <col min="11" max="11" width="11.25" style="1" customWidth="1"/>
    <col min="12" max="12" width="9.375" style="1" customWidth="1"/>
    <col min="13" max="16384" width="9" style="1"/>
  </cols>
  <sheetData>
    <row r="1" spans="1:13" s="176" customFormat="1" ht="15">
      <c r="A1" s="9"/>
      <c r="B1" s="205" t="s">
        <v>64</v>
      </c>
      <c r="C1" s="9"/>
      <c r="D1" s="9"/>
      <c r="E1" s="9"/>
      <c r="F1" s="1"/>
      <c r="I1" s="234"/>
      <c r="J1" s="1"/>
      <c r="K1" s="1"/>
      <c r="L1" s="1"/>
      <c r="M1" s="1"/>
    </row>
    <row r="3" spans="1:13">
      <c r="F3" s="229" t="s">
        <v>92</v>
      </c>
    </row>
    <row r="4" spans="1:13" s="176" customFormat="1" ht="15">
      <c r="A4" s="1"/>
      <c r="B4" s="372" t="s">
        <v>91</v>
      </c>
      <c r="C4" s="214" t="s">
        <v>109</v>
      </c>
      <c r="D4" s="367" t="s">
        <v>140</v>
      </c>
      <c r="E4" s="368"/>
      <c r="F4" s="369"/>
    </row>
    <row r="5" spans="1:13">
      <c r="B5" s="373"/>
      <c r="C5" s="206" t="s">
        <v>7</v>
      </c>
      <c r="D5" s="222" t="s">
        <v>7</v>
      </c>
      <c r="E5" s="225" t="s">
        <v>66</v>
      </c>
      <c r="F5" s="230" t="s">
        <v>61</v>
      </c>
    </row>
    <row r="6" spans="1:13">
      <c r="B6" s="247" t="s">
        <v>142</v>
      </c>
      <c r="C6" s="264" t="s">
        <v>145</v>
      </c>
      <c r="D6" s="267">
        <v>47.793999999999997</v>
      </c>
      <c r="E6" s="253">
        <v>47.793999999999997</v>
      </c>
      <c r="F6" s="272" t="s">
        <v>146</v>
      </c>
    </row>
    <row r="7" spans="1:13">
      <c r="B7" s="207" t="s">
        <v>82</v>
      </c>
      <c r="C7" s="215">
        <v>18</v>
      </c>
      <c r="D7" s="268">
        <v>19.135999999999999</v>
      </c>
      <c r="E7" s="265">
        <v>0.77700000000000002</v>
      </c>
      <c r="F7" s="256">
        <v>4.2</v>
      </c>
      <c r="G7" s="233"/>
    </row>
    <row r="8" spans="1:13">
      <c r="B8" s="208" t="s">
        <v>46</v>
      </c>
      <c r="C8" s="216">
        <v>191</v>
      </c>
      <c r="D8" s="267">
        <v>200.13900000000001</v>
      </c>
      <c r="E8" s="254">
        <v>8.6489999999999991</v>
      </c>
      <c r="F8" s="257">
        <v>4.5</v>
      </c>
    </row>
    <row r="9" spans="1:13">
      <c r="B9" s="208" t="s">
        <v>90</v>
      </c>
      <c r="C9" s="216">
        <v>842</v>
      </c>
      <c r="D9" s="267">
        <v>1021.648</v>
      </c>
      <c r="E9" s="254">
        <v>180.01400000000001</v>
      </c>
      <c r="F9" s="257">
        <v>21.4</v>
      </c>
      <c r="G9" s="233"/>
    </row>
    <row r="10" spans="1:13">
      <c r="B10" s="208" t="s">
        <v>25</v>
      </c>
      <c r="C10" s="216">
        <v>368</v>
      </c>
      <c r="D10" s="267">
        <v>854.95100000000002</v>
      </c>
      <c r="E10" s="254">
        <v>487.23099999999999</v>
      </c>
      <c r="F10" s="257">
        <v>132.5</v>
      </c>
    </row>
    <row r="11" spans="1:13">
      <c r="B11" s="208" t="s">
        <v>34</v>
      </c>
      <c r="C11" s="216">
        <v>487081</v>
      </c>
      <c r="D11" s="267">
        <v>484058.391</v>
      </c>
      <c r="E11" s="276">
        <v>-3022.712</v>
      </c>
      <c r="F11" s="277">
        <v>-0.6</v>
      </c>
    </row>
    <row r="12" spans="1:13">
      <c r="B12" s="208" t="s">
        <v>89</v>
      </c>
      <c r="C12" s="216">
        <v>1753624</v>
      </c>
      <c r="D12" s="267">
        <v>2216305.0869999998</v>
      </c>
      <c r="E12" s="254">
        <v>462680.946</v>
      </c>
      <c r="F12" s="257">
        <v>26.4</v>
      </c>
    </row>
    <row r="13" spans="1:13">
      <c r="B13" s="208" t="s">
        <v>88</v>
      </c>
      <c r="C13" s="216">
        <v>17561</v>
      </c>
      <c r="D13" s="267">
        <v>17505.882000000001</v>
      </c>
      <c r="E13" s="276">
        <v>-54.686999999999998</v>
      </c>
      <c r="F13" s="277">
        <v>-0.3</v>
      </c>
    </row>
    <row r="14" spans="1:13">
      <c r="B14" s="208" t="s">
        <v>87</v>
      </c>
      <c r="C14" s="216">
        <v>6661</v>
      </c>
      <c r="D14" s="267">
        <v>10942.901</v>
      </c>
      <c r="E14" s="254">
        <v>4281.9409999999998</v>
      </c>
      <c r="F14" s="257">
        <v>64.3</v>
      </c>
      <c r="G14" s="233"/>
    </row>
    <row r="15" spans="1:13">
      <c r="B15" s="208" t="s">
        <v>86</v>
      </c>
      <c r="C15" s="216">
        <v>9319</v>
      </c>
      <c r="D15" s="267">
        <v>9055.4989999999998</v>
      </c>
      <c r="E15" s="276">
        <v>-263.84199999999998</v>
      </c>
      <c r="F15" s="277">
        <v>-2.8</v>
      </c>
    </row>
    <row r="16" spans="1:13">
      <c r="B16" s="208" t="s">
        <v>85</v>
      </c>
      <c r="C16" s="216">
        <v>12573</v>
      </c>
      <c r="D16" s="267">
        <v>12489.815000000001</v>
      </c>
      <c r="E16" s="276">
        <v>-83.287000000000006</v>
      </c>
      <c r="F16" s="277">
        <v>-0.7</v>
      </c>
    </row>
    <row r="17" spans="2:12">
      <c r="B17" s="208" t="s">
        <v>84</v>
      </c>
      <c r="C17" s="216">
        <v>310</v>
      </c>
      <c r="D17" s="267">
        <v>293.86500000000001</v>
      </c>
      <c r="E17" s="276">
        <v>-15.903</v>
      </c>
      <c r="F17" s="277">
        <v>-5.0999999999999996</v>
      </c>
    </row>
    <row r="18" spans="2:12">
      <c r="B18" s="208" t="s">
        <v>44</v>
      </c>
      <c r="C18" s="216">
        <v>492</v>
      </c>
      <c r="D18" s="267">
        <v>533.58299999999997</v>
      </c>
      <c r="E18" s="252">
        <v>41.594999999999999</v>
      </c>
      <c r="F18" s="258">
        <v>8.5</v>
      </c>
      <c r="G18" s="233"/>
    </row>
    <row r="19" spans="2:12">
      <c r="B19" s="209" t="s">
        <v>83</v>
      </c>
      <c r="C19" s="217">
        <v>2289040</v>
      </c>
      <c r="D19" s="269">
        <f>SUM(D6:D18)</f>
        <v>2753328.6910000001</v>
      </c>
      <c r="E19" s="266">
        <f>SUM(E6:E18)</f>
        <v>464288.516</v>
      </c>
      <c r="F19" s="273">
        <v>20.3</v>
      </c>
    </row>
    <row r="20" spans="2:12">
      <c r="B20" s="210" t="s">
        <v>81</v>
      </c>
      <c r="C20" s="218">
        <v>-715438</v>
      </c>
      <c r="D20" s="278">
        <v>-711822.16799999995</v>
      </c>
      <c r="E20" s="270" t="s">
        <v>145</v>
      </c>
      <c r="F20" s="274" t="s">
        <v>145</v>
      </c>
    </row>
    <row r="21" spans="2:12">
      <c r="B21" s="211" t="s">
        <v>80</v>
      </c>
      <c r="C21" s="219">
        <v>1573602</v>
      </c>
      <c r="D21" s="271">
        <f>D19+D20</f>
        <v>2041506.523</v>
      </c>
      <c r="E21" s="255">
        <v>467904.071</v>
      </c>
      <c r="F21" s="275">
        <v>29.7</v>
      </c>
    </row>
    <row r="22" spans="2:12">
      <c r="B22" s="212" t="s">
        <v>79</v>
      </c>
      <c r="C22" s="220"/>
      <c r="D22" s="223"/>
      <c r="E22" s="226"/>
      <c r="F22" s="231"/>
    </row>
    <row r="23" spans="2:12" ht="25.5" customHeight="1">
      <c r="B23" s="370" t="s">
        <v>78</v>
      </c>
      <c r="C23" s="371"/>
      <c r="D23" s="371"/>
      <c r="E23" s="371"/>
      <c r="F23" s="371"/>
      <c r="G23" s="14"/>
      <c r="H23" s="14"/>
      <c r="I23" s="14"/>
      <c r="J23" s="14"/>
      <c r="K23" s="14"/>
      <c r="L23" s="14"/>
    </row>
    <row r="24" spans="2:12">
      <c r="B24" s="213" t="s">
        <v>77</v>
      </c>
      <c r="C24" s="48"/>
      <c r="D24" s="48"/>
      <c r="E24" s="14"/>
      <c r="F24" s="14"/>
      <c r="G24" s="14"/>
      <c r="H24" s="14"/>
      <c r="I24" s="14"/>
      <c r="J24" s="14"/>
      <c r="K24" s="14"/>
      <c r="L24" s="14"/>
    </row>
    <row r="25" spans="2:12">
      <c r="B25" s="48"/>
      <c r="C25" s="48"/>
      <c r="D25" s="48"/>
    </row>
    <row r="26" spans="2:12">
      <c r="C26" s="221"/>
      <c r="D26" s="221"/>
      <c r="E26" s="227"/>
      <c r="F26" s="232"/>
      <c r="G26" s="233"/>
      <c r="H26" s="233"/>
    </row>
    <row r="28" spans="2:12">
      <c r="E28" s="228"/>
    </row>
    <row r="31" spans="2:12">
      <c r="D31" s="224"/>
    </row>
  </sheetData>
  <mergeCells count="3">
    <mergeCell ref="D4:F4"/>
    <mergeCell ref="B23:F23"/>
    <mergeCell ref="B4:B5"/>
  </mergeCells>
  <phoneticPr fontId="36"/>
  <pageMargins left="1.5748031496062993" right="0.31496062992125984" top="0.98425196850393681" bottom="0.9842519685039368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2951-9775-4418-9D1D-5397EF2BC2B4}">
  <dimension ref="A1:E24"/>
  <sheetViews>
    <sheetView zoomScaleNormal="100" workbookViewId="0"/>
  </sheetViews>
  <sheetFormatPr defaultRowHeight="13.5"/>
  <sheetData>
    <row r="1" spans="1:5">
      <c r="A1" t="s">
        <v>210</v>
      </c>
    </row>
    <row r="3" spans="1:5">
      <c r="A3" t="s">
        <v>91</v>
      </c>
      <c r="B3" t="s">
        <v>109</v>
      </c>
      <c r="C3" t="s">
        <v>140</v>
      </c>
      <c r="D3" t="s">
        <v>140</v>
      </c>
      <c r="E3" t="s">
        <v>140</v>
      </c>
    </row>
    <row r="4" spans="1:5">
      <c r="B4" t="s">
        <v>7</v>
      </c>
      <c r="C4" t="s">
        <v>7</v>
      </c>
      <c r="D4" t="s">
        <v>66</v>
      </c>
      <c r="E4" t="s">
        <v>61</v>
      </c>
    </row>
    <row r="5" spans="1:5">
      <c r="A5" s="284"/>
      <c r="B5" s="282" t="s">
        <v>206</v>
      </c>
      <c r="C5" s="282" t="s">
        <v>206</v>
      </c>
      <c r="D5" s="282" t="s">
        <v>207</v>
      </c>
      <c r="E5" s="282" t="s">
        <v>200</v>
      </c>
    </row>
    <row r="6" spans="1:5">
      <c r="A6" t="s">
        <v>142</v>
      </c>
      <c r="B6" t="s">
        <v>197</v>
      </c>
      <c r="C6">
        <v>47.793999999999997</v>
      </c>
      <c r="D6">
        <v>47.793999999999997</v>
      </c>
      <c r="E6" t="s">
        <v>146</v>
      </c>
    </row>
    <row r="7" spans="1:5">
      <c r="A7" t="s">
        <v>82</v>
      </c>
      <c r="B7">
        <v>18</v>
      </c>
      <c r="C7">
        <v>19.135999999999999</v>
      </c>
      <c r="D7">
        <v>0.77700000000000002</v>
      </c>
      <c r="E7">
        <v>4.2</v>
      </c>
    </row>
    <row r="8" spans="1:5">
      <c r="A8" t="s">
        <v>46</v>
      </c>
      <c r="B8">
        <v>191</v>
      </c>
      <c r="C8">
        <v>200.13900000000001</v>
      </c>
      <c r="D8">
        <v>8.6489999999999991</v>
      </c>
      <c r="E8">
        <v>4.5</v>
      </c>
    </row>
    <row r="9" spans="1:5">
      <c r="A9" t="s">
        <v>90</v>
      </c>
      <c r="B9">
        <v>842</v>
      </c>
      <c r="C9">
        <v>1021.648</v>
      </c>
      <c r="D9">
        <v>180.01400000000001</v>
      </c>
      <c r="E9">
        <v>21.4</v>
      </c>
    </row>
    <row r="10" spans="1:5">
      <c r="A10" t="s">
        <v>25</v>
      </c>
      <c r="B10">
        <v>368</v>
      </c>
      <c r="C10">
        <v>854.95100000000002</v>
      </c>
      <c r="D10">
        <v>487.23099999999999</v>
      </c>
      <c r="E10">
        <v>132.5</v>
      </c>
    </row>
    <row r="11" spans="1:5">
      <c r="A11" t="s">
        <v>34</v>
      </c>
      <c r="B11">
        <v>487081</v>
      </c>
      <c r="C11">
        <v>484058.391</v>
      </c>
      <c r="D11">
        <v>-3022.712</v>
      </c>
      <c r="E11">
        <v>-0.6</v>
      </c>
    </row>
    <row r="12" spans="1:5">
      <c r="A12" t="s">
        <v>89</v>
      </c>
      <c r="B12">
        <v>1753624</v>
      </c>
      <c r="C12">
        <v>2216305.0869999998</v>
      </c>
      <c r="D12">
        <v>462680.946</v>
      </c>
      <c r="E12">
        <v>26.4</v>
      </c>
    </row>
    <row r="13" spans="1:5">
      <c r="A13" t="s">
        <v>88</v>
      </c>
      <c r="B13">
        <v>17561</v>
      </c>
      <c r="C13">
        <v>17505.882000000001</v>
      </c>
      <c r="D13">
        <v>-54.686999999999998</v>
      </c>
      <c r="E13">
        <v>-0.3</v>
      </c>
    </row>
    <row r="14" spans="1:5">
      <c r="A14" t="s">
        <v>87</v>
      </c>
      <c r="B14">
        <v>6661</v>
      </c>
      <c r="C14">
        <v>10942.901</v>
      </c>
      <c r="D14">
        <v>4281.9409999999998</v>
      </c>
      <c r="E14">
        <v>64.3</v>
      </c>
    </row>
    <row r="15" spans="1:5">
      <c r="A15" t="s">
        <v>86</v>
      </c>
      <c r="B15">
        <v>9319</v>
      </c>
      <c r="C15">
        <v>9055.4989999999998</v>
      </c>
      <c r="D15">
        <v>-263.84199999999998</v>
      </c>
      <c r="E15">
        <v>-2.8</v>
      </c>
    </row>
    <row r="16" spans="1:5">
      <c r="A16" t="s">
        <v>85</v>
      </c>
      <c r="B16">
        <v>12573</v>
      </c>
      <c r="C16">
        <v>12489.815000000001</v>
      </c>
      <c r="D16">
        <v>-83.287000000000006</v>
      </c>
      <c r="E16">
        <v>-0.7</v>
      </c>
    </row>
    <row r="17" spans="1:5">
      <c r="A17" t="s">
        <v>84</v>
      </c>
      <c r="B17">
        <v>310</v>
      </c>
      <c r="C17">
        <v>293.86500000000001</v>
      </c>
      <c r="D17">
        <v>-15.903</v>
      </c>
      <c r="E17">
        <v>-5.0999999999999996</v>
      </c>
    </row>
    <row r="18" spans="1:5">
      <c r="A18" t="s">
        <v>44</v>
      </c>
      <c r="B18">
        <v>492</v>
      </c>
      <c r="C18">
        <v>533.58299999999997</v>
      </c>
      <c r="D18">
        <v>41.594999999999999</v>
      </c>
      <c r="E18">
        <v>8.5</v>
      </c>
    </row>
    <row r="19" spans="1:5">
      <c r="A19" t="s">
        <v>211</v>
      </c>
      <c r="B19">
        <v>2289040</v>
      </c>
      <c r="C19">
        <v>2753328.6910000001</v>
      </c>
      <c r="D19">
        <v>464288.516</v>
      </c>
      <c r="E19">
        <v>20.3</v>
      </c>
    </row>
    <row r="20" spans="1:5">
      <c r="A20" t="s">
        <v>212</v>
      </c>
      <c r="B20">
        <v>-715438</v>
      </c>
      <c r="C20">
        <v>-711822.16799999995</v>
      </c>
      <c r="D20" t="s">
        <v>197</v>
      </c>
      <c r="E20" t="s">
        <v>197</v>
      </c>
    </row>
    <row r="21" spans="1:5">
      <c r="A21" t="s">
        <v>204</v>
      </c>
      <c r="B21">
        <v>1573602</v>
      </c>
      <c r="C21">
        <v>2041506.523</v>
      </c>
      <c r="D21">
        <v>467904.071</v>
      </c>
      <c r="E21">
        <v>29.7</v>
      </c>
    </row>
    <row r="22" spans="1:5">
      <c r="A22" t="s">
        <v>213</v>
      </c>
    </row>
    <row r="23" spans="1:5">
      <c r="A23" s="285" t="s">
        <v>208</v>
      </c>
    </row>
    <row r="24" spans="1:5">
      <c r="A24" t="s">
        <v>77</v>
      </c>
    </row>
  </sheetData>
  <phoneticPr fontId="6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参考統計1-(1)</vt:lpstr>
      <vt:lpstr>バックデータ_参考統計1-(1)</vt:lpstr>
      <vt:lpstr>参考統計1-(2)</vt:lpstr>
      <vt:lpstr>バックデータ_参考統計1-(2)</vt:lpstr>
      <vt:lpstr>参考統計1-(3)</vt:lpstr>
      <vt:lpstr>バックデータ_参考統計1-(3)</vt:lpstr>
      <vt:lpstr>参考統計1-(4)</vt:lpstr>
      <vt:lpstr>参考統計1-(5)</vt:lpstr>
      <vt:lpstr>バックデータ_参考統計1-(5)</vt:lpstr>
      <vt:lpstr>参考統計1-(6)</vt:lpstr>
      <vt:lpstr>バックデータ_参考統計1-(6)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2022-11-16T07:00:39Z</cp:lastPrinted>
  <dcterms:created xsi:type="dcterms:W3CDTF">2018-08-08T10:05:05Z</dcterms:created>
  <dcterms:modified xsi:type="dcterms:W3CDTF">2024-04-30T00:58:42Z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2023-01-14T14:39:46Z</vt:filetime>
  </property>
</Properties>
</file>