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★20220401【取扱注意】2022年版参考資料集【国協企：１０年：廃棄】\HP掲載\保存ファイル\"/>
    </mc:Choice>
  </mc:AlternateContent>
  <xr:revisionPtr revIDLastSave="0" documentId="8_{A59A12A3-403A-4FCA-944C-47C7EC07A4A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図表21" sheetId="11" r:id="rId1"/>
    <sheet name="図表22" sheetId="13" r:id="rId2"/>
    <sheet name="図表23" sheetId="14" r:id="rId3"/>
    <sheet name="図表23参照" sheetId="15" r:id="rId4"/>
  </sheets>
  <definedNames>
    <definedName name="_xlnm.Print_Area" localSheetId="1">図表22!$A$1:$K$20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1" l="1"/>
  <c r="J13" i="11"/>
  <c r="J7" i="11"/>
  <c r="J5" i="11"/>
  <c r="I6" i="11" s="1"/>
  <c r="C10" i="15" l="1"/>
  <c r="C9" i="15"/>
  <c r="C8" i="15"/>
  <c r="C7" i="15"/>
  <c r="C6" i="15"/>
  <c r="C5" i="15"/>
  <c r="C4" i="15"/>
  <c r="C3" i="15"/>
  <c r="C2" i="15"/>
  <c r="A6" i="13"/>
  <c r="A7" i="13" s="1"/>
  <c r="A8" i="13" s="1"/>
  <c r="A9" i="13" s="1"/>
  <c r="A10" i="13" s="1"/>
  <c r="A11" i="13" s="1"/>
  <c r="A12" i="13" s="1"/>
  <c r="A13" i="13" s="1"/>
  <c r="A14" i="13" s="1"/>
</calcChain>
</file>

<file path=xl/sharedStrings.xml><?xml version="1.0" encoding="utf-8"?>
<sst xmlns="http://schemas.openxmlformats.org/spreadsheetml/2006/main" count="106" uniqueCount="76">
  <si>
    <r>
      <rPr>
        <sz val="12"/>
        <color theme="1"/>
        <rFont val="ＭＳ Ｐゴシック"/>
        <family val="3"/>
        <charset val="128"/>
      </rPr>
      <t>図表</t>
    </r>
    <r>
      <rPr>
        <sz val="12"/>
        <color theme="1"/>
        <rFont val="Arial"/>
        <family val="2"/>
      </rPr>
      <t>21</t>
    </r>
    <r>
      <rPr>
        <sz val="12"/>
        <color theme="1"/>
        <rFont val="ＭＳ Ｐゴシック"/>
        <family val="3"/>
        <charset val="128"/>
      </rPr>
      <t>　　無償資金協力地域別配分（</t>
    </r>
    <r>
      <rPr>
        <sz val="12"/>
        <color theme="1"/>
        <rFont val="Arial"/>
        <family val="3"/>
      </rPr>
      <t>2021</t>
    </r>
    <r>
      <rPr>
        <sz val="12"/>
        <color theme="1"/>
        <rFont val="ＭＳ Ｐゴシック"/>
        <family val="3"/>
        <charset val="128"/>
      </rPr>
      <t>年度）　</t>
    </r>
    <rPh sb="22" eb="24">
      <t>ネンド</t>
    </rPh>
    <phoneticPr fontId="3"/>
  </si>
  <si>
    <t>（単位：億円）</t>
    <rPh sb="1" eb="3">
      <t>タンイ</t>
    </rPh>
    <phoneticPr fontId="3"/>
  </si>
  <si>
    <r>
      <rPr>
        <sz val="12"/>
        <rFont val="ＭＳ Ｐゴシック"/>
        <family val="3"/>
        <charset val="128"/>
      </rPr>
      <t>地域</t>
    </r>
    <rPh sb="0" eb="2">
      <t>チイキ</t>
    </rPh>
    <phoneticPr fontId="3"/>
  </si>
  <si>
    <r>
      <rPr>
        <sz val="12"/>
        <rFont val="ＭＳ Ｐゴシック"/>
        <family val="3"/>
        <charset val="128"/>
      </rPr>
      <t>東アジア</t>
    </r>
  </si>
  <si>
    <t>南西アジア</t>
    <rPh sb="1" eb="2">
      <t>ニシ</t>
    </rPh>
    <phoneticPr fontId="3"/>
  </si>
  <si>
    <r>
      <rPr>
        <sz val="12"/>
        <rFont val="ＭＳ Ｐゴシック"/>
        <family val="3"/>
        <charset val="128"/>
      </rPr>
      <t>サブサハラ・
アフリカ</t>
    </r>
  </si>
  <si>
    <r>
      <rPr>
        <sz val="12"/>
        <rFont val="ＭＳ Ｐゴシック"/>
        <family val="3"/>
        <charset val="128"/>
      </rPr>
      <t>大洋州</t>
    </r>
    <rPh sb="0" eb="3">
      <t>タイヨウシュウ</t>
    </rPh>
    <phoneticPr fontId="2"/>
  </si>
  <si>
    <r>
      <rPr>
        <sz val="12"/>
        <rFont val="ＭＳ Ｐゴシック"/>
        <family val="3"/>
        <charset val="128"/>
      </rPr>
      <t>中東・
北アフリカ</t>
    </r>
    <rPh sb="0" eb="2">
      <t>チュウトウ</t>
    </rPh>
    <rPh sb="4" eb="5">
      <t>キタ</t>
    </rPh>
    <phoneticPr fontId="2"/>
  </si>
  <si>
    <r>
      <rPr>
        <sz val="12"/>
        <rFont val="ＭＳ Ｐゴシック"/>
        <family val="3"/>
        <charset val="128"/>
      </rPr>
      <t>中南米</t>
    </r>
    <rPh sb="0" eb="3">
      <t>チュウナンベイ</t>
    </rPh>
    <phoneticPr fontId="2"/>
  </si>
  <si>
    <r>
      <rPr>
        <sz val="12"/>
        <rFont val="ＭＳ Ｐゴシック"/>
        <family val="3"/>
        <charset val="128"/>
      </rPr>
      <t>欧州・
中央アジア・
コーカサス</t>
    </r>
    <rPh sb="0" eb="2">
      <t>オウシュウ</t>
    </rPh>
    <rPh sb="4" eb="6">
      <t>チュウオウ</t>
    </rPh>
    <phoneticPr fontId="2"/>
  </si>
  <si>
    <r>
      <rPr>
        <sz val="12"/>
        <rFont val="ＭＳ Ｐゴシック"/>
        <family val="3"/>
        <charset val="128"/>
      </rPr>
      <t>その他</t>
    </r>
    <rPh sb="2" eb="3">
      <t>タ</t>
    </rPh>
    <phoneticPr fontId="20"/>
  </si>
  <si>
    <r>
      <rPr>
        <sz val="12"/>
        <rFont val="ＭＳ Ｐゴシック"/>
        <family val="3"/>
        <charset val="128"/>
      </rPr>
      <t>小計</t>
    </r>
    <rPh sb="0" eb="1">
      <t>ショウ</t>
    </rPh>
    <phoneticPr fontId="20"/>
  </si>
  <si>
    <r>
      <rPr>
        <sz val="12"/>
        <rFont val="ＭＳ Ｐゴシック"/>
        <family val="3"/>
        <charset val="128"/>
      </rPr>
      <t>形態</t>
    </r>
    <rPh sb="0" eb="2">
      <t>ケイタイ</t>
    </rPh>
    <phoneticPr fontId="3"/>
  </si>
  <si>
    <r>
      <rPr>
        <sz val="12"/>
        <rFont val="ＭＳ Ｐゴシック"/>
        <family val="3"/>
        <charset val="128"/>
      </rPr>
      <t>閣議決定案件</t>
    </r>
    <rPh sb="0" eb="2">
      <t>カクギ</t>
    </rPh>
    <rPh sb="2" eb="4">
      <t>ケッテイ</t>
    </rPh>
    <rPh sb="4" eb="6">
      <t>アンケン</t>
    </rPh>
    <phoneticPr fontId="3"/>
  </si>
  <si>
    <r>
      <rPr>
        <sz val="12"/>
        <rFont val="ＭＳ Ｐゴシック"/>
        <family val="3"/>
        <charset val="128"/>
      </rPr>
      <t>草の根・人間の安全保障無償</t>
    </r>
    <rPh sb="0" eb="3">
      <t>クサノネ</t>
    </rPh>
    <rPh sb="4" eb="6">
      <t>ニンゲン</t>
    </rPh>
    <rPh sb="7" eb="9">
      <t>アンゼン</t>
    </rPh>
    <rPh sb="9" eb="11">
      <t>ホショウ</t>
    </rPh>
    <rPh sb="11" eb="13">
      <t>ムショウ</t>
    </rPh>
    <phoneticPr fontId="20"/>
  </si>
  <si>
    <r>
      <t>NGO</t>
    </r>
    <r>
      <rPr>
        <sz val="12"/>
        <rFont val="ＭＳ Ｐゴシック"/>
        <family val="3"/>
        <charset val="128"/>
      </rPr>
      <t>連携無償</t>
    </r>
    <rPh sb="3" eb="5">
      <t>レンケイ</t>
    </rPh>
    <rPh sb="5" eb="7">
      <t>ムショウ</t>
    </rPh>
    <phoneticPr fontId="20"/>
  </si>
  <si>
    <r>
      <rPr>
        <sz val="12"/>
        <rFont val="ＭＳ Ｐゴシック"/>
        <family val="3"/>
        <charset val="128"/>
      </rPr>
      <t>草の根文化無償</t>
    </r>
    <rPh sb="0" eb="1">
      <t>クサ</t>
    </rPh>
    <rPh sb="2" eb="3">
      <t>ネ</t>
    </rPh>
    <rPh sb="3" eb="5">
      <t>ブンカ</t>
    </rPh>
    <rPh sb="5" eb="7">
      <t>ムショウ</t>
    </rPh>
    <phoneticPr fontId="20"/>
  </si>
  <si>
    <r>
      <rPr>
        <sz val="12"/>
        <rFont val="ＭＳ Ｐゴシック"/>
        <family val="3"/>
        <charset val="128"/>
      </rPr>
      <t>緊急無償</t>
    </r>
    <rPh sb="0" eb="2">
      <t>キンキュウ</t>
    </rPh>
    <rPh sb="2" eb="4">
      <t>ムショウ</t>
    </rPh>
    <phoneticPr fontId="20"/>
  </si>
  <si>
    <r>
      <rPr>
        <sz val="12"/>
        <rFont val="ＭＳ Ｐゴシック"/>
        <family val="3"/>
        <charset val="128"/>
      </rPr>
      <t>合計</t>
    </r>
    <rPh sb="0" eb="2">
      <t>ゴウケイ</t>
    </rPh>
    <phoneticPr fontId="20"/>
  </si>
  <si>
    <r>
      <rPr>
        <sz val="11"/>
        <rFont val="ＭＳ Ｐゴシック"/>
        <family val="3"/>
        <charset val="128"/>
      </rPr>
      <t>（注）
　・補正予算を含む。
　・四捨五入の関係上、合計が一致しないことがある。
　・閣議決定案件とは､相手国との間で国際約束である交換公文（</t>
    </r>
    <r>
      <rPr>
        <sz val="11"/>
        <rFont val="Arial"/>
        <family val="2"/>
      </rPr>
      <t>Exchange of Note</t>
    </r>
    <r>
      <rPr>
        <sz val="11"/>
        <rFont val="ＭＳ Ｐゴシック"/>
        <family val="3"/>
        <charset val="128"/>
      </rPr>
      <t>）を締結するための閣議決定を経た案件。
　・草の根・人間の安全保障無償、</t>
    </r>
    <r>
      <rPr>
        <sz val="11"/>
        <rFont val="Arial"/>
        <family val="2"/>
      </rPr>
      <t>NGO</t>
    </r>
    <r>
      <rPr>
        <sz val="11"/>
        <rFont val="ＭＳ Ｐゴシック"/>
        <family val="3"/>
        <charset val="128"/>
      </rPr>
      <t>連携無償及び草の根文化無償に関しては贈与契約に、緊急無償は口上書に基づき、他は交換公文ベース。</t>
    </r>
    <rPh sb="1" eb="2">
      <t>チュウ</t>
    </rPh>
    <phoneticPr fontId="3"/>
  </si>
  <si>
    <r>
      <t xml:space="preserve"> </t>
    </r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 xml:space="preserve">22      </t>
    </r>
    <r>
      <rPr>
        <sz val="12"/>
        <rFont val="ＭＳ Ｐゴシック"/>
        <family val="3"/>
        <charset val="128"/>
      </rPr>
      <t>無償資金協力供与先上位</t>
    </r>
    <r>
      <rPr>
        <sz val="12"/>
        <rFont val="Arial"/>
        <family val="3"/>
      </rPr>
      <t>10</t>
    </r>
    <r>
      <rPr>
        <sz val="12"/>
        <rFont val="ＭＳ Ｐゴシック"/>
        <family val="3"/>
        <charset val="128"/>
      </rPr>
      <t>か国の推移　</t>
    </r>
    <phoneticPr fontId="3"/>
  </si>
  <si>
    <r>
      <t xml:space="preserve">     </t>
    </r>
    <r>
      <rPr>
        <sz val="12"/>
        <rFont val="ＭＳ Ｐゴシック"/>
        <family val="3"/>
        <charset val="128"/>
      </rPr>
      <t>　　（交換公文ベース、単位：億円）</t>
    </r>
    <rPh sb="8" eb="10">
      <t>コウカン</t>
    </rPh>
    <rPh sb="10" eb="12">
      <t>コウブン</t>
    </rPh>
    <phoneticPr fontId="21"/>
  </si>
  <si>
    <r>
      <t>2017</t>
    </r>
    <r>
      <rPr>
        <sz val="12"/>
        <rFont val="ＭＳ Ｐゴシック"/>
        <family val="3"/>
        <charset val="128"/>
      </rPr>
      <t>年度</t>
    </r>
    <rPh sb="4" eb="6">
      <t>ネンド</t>
    </rPh>
    <phoneticPr fontId="3"/>
  </si>
  <si>
    <r>
      <t>2018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</si>
  <si>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r>
      <t>2019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</si>
  <si>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r>
      <t>2020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</si>
  <si>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r>
      <t>2021</t>
    </r>
    <r>
      <rPr>
        <sz val="12"/>
        <color rgb="FF000000"/>
        <rFont val="ＭＳ Ｐゴシック"/>
        <family val="3"/>
        <charset val="128"/>
      </rPr>
      <t>年度</t>
    </r>
    <rPh sb="4" eb="6">
      <t>ネンド</t>
    </rPh>
    <phoneticPr fontId="3"/>
  </si>
  <si>
    <r>
      <rPr>
        <sz val="12"/>
        <rFont val="ＭＳ Ｐゴシック"/>
        <family val="3"/>
        <charset val="128"/>
      </rPr>
      <t>国名</t>
    </r>
    <rPh sb="0" eb="1">
      <t>クニ</t>
    </rPh>
    <phoneticPr fontId="3"/>
  </si>
  <si>
    <r>
      <rPr>
        <sz val="12"/>
        <rFont val="ＭＳ Ｐゴシック"/>
        <family val="3"/>
        <charset val="128"/>
      </rPr>
      <t>金額</t>
    </r>
    <rPh sb="0" eb="2">
      <t>キンガク</t>
    </rPh>
    <phoneticPr fontId="3"/>
  </si>
  <si>
    <r>
      <rPr>
        <sz val="12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3"/>
  </si>
  <si>
    <r>
      <rPr>
        <sz val="12"/>
        <color rgb="FF000000"/>
        <rFont val="ＭＳ Ｐゴシック"/>
        <family val="3"/>
        <charset val="128"/>
      </rPr>
      <t>国名</t>
    </r>
    <rPh sb="0" eb="1">
      <t>クニ</t>
    </rPh>
    <phoneticPr fontId="3"/>
  </si>
  <si>
    <r>
      <rPr>
        <sz val="12"/>
        <color rgb="FF000000"/>
        <rFont val="ＭＳ Ｐゴシック"/>
        <family val="3"/>
        <charset val="128"/>
      </rPr>
      <t>金額</t>
    </r>
    <rPh sb="0" eb="2">
      <t>キンガク</t>
    </rPh>
    <phoneticPr fontId="3"/>
  </si>
  <si>
    <t>ミャンマー</t>
  </si>
  <si>
    <t>カンボジア</t>
  </si>
  <si>
    <t>フィリピン</t>
  </si>
  <si>
    <t>ガーナ</t>
  </si>
  <si>
    <t>パキスタン</t>
  </si>
  <si>
    <t>アフガニスタン</t>
  </si>
  <si>
    <t>インドネシア</t>
  </si>
  <si>
    <t>インド</t>
  </si>
  <si>
    <t>マラウイ</t>
  </si>
  <si>
    <t>モザンビーク</t>
  </si>
  <si>
    <t>ベトナム</t>
  </si>
  <si>
    <t>セネガル</t>
  </si>
  <si>
    <t>ネパール</t>
  </si>
  <si>
    <t>ケニア</t>
  </si>
  <si>
    <t>ジブチ</t>
  </si>
  <si>
    <t>ハイチ</t>
  </si>
  <si>
    <t>バングラデシュ</t>
  </si>
  <si>
    <t>コートジボワール</t>
    <phoneticPr fontId="3"/>
  </si>
  <si>
    <t>ラオス</t>
  </si>
  <si>
    <t>エチオピア</t>
  </si>
  <si>
    <t>ヨルダン</t>
  </si>
  <si>
    <r>
      <rPr>
        <sz val="12"/>
        <rFont val="ＭＳ Ｐゴシック"/>
        <family val="3"/>
        <charset val="128"/>
      </rPr>
      <t>南スーダン</t>
    </r>
    <rPh sb="0" eb="1">
      <t>ミナミ</t>
    </rPh>
    <phoneticPr fontId="3"/>
  </si>
  <si>
    <t>ナイジェリア</t>
  </si>
  <si>
    <t>ルワンダ</t>
  </si>
  <si>
    <t>タジキスタン</t>
  </si>
  <si>
    <r>
      <rPr>
        <sz val="12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</si>
  <si>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1"/>
        <rFont val="ＭＳ Ｐゴシック"/>
        <family val="3"/>
        <charset val="128"/>
      </rPr>
      <t>（注）</t>
    </r>
    <rPh sb="1" eb="2">
      <t>チュウ</t>
    </rPh>
    <phoneticPr fontId="3"/>
  </si>
  <si>
    <r>
      <rPr>
        <sz val="11"/>
        <rFont val="ＭＳ Ｐゴシック"/>
        <family val="3"/>
        <charset val="128"/>
      </rPr>
      <t>　・四捨五入の関係上、合計が一致しないことがある。</t>
    </r>
  </si>
  <si>
    <r>
      <rPr>
        <sz val="11"/>
        <rFont val="ＭＳ Ｐゴシック"/>
        <family val="3"/>
        <charset val="128"/>
      </rPr>
      <t>　・債務救済を除く。</t>
    </r>
    <rPh sb="2" eb="4">
      <t>サイム</t>
    </rPh>
    <rPh sb="4" eb="6">
      <t>キュウサイ</t>
    </rPh>
    <rPh sb="7" eb="8">
      <t>ノゾ</t>
    </rPh>
    <phoneticPr fontId="20"/>
  </si>
  <si>
    <r>
      <rPr>
        <sz val="11"/>
        <rFont val="ＭＳ Ｐゴシック"/>
        <family val="3"/>
        <charset val="128"/>
      </rPr>
      <t>　・補正予算分を含む。</t>
    </r>
    <rPh sb="2" eb="4">
      <t>ホセイ</t>
    </rPh>
    <rPh sb="4" eb="6">
      <t>ヨサン</t>
    </rPh>
    <rPh sb="6" eb="7">
      <t>ブン</t>
    </rPh>
    <rPh sb="8" eb="9">
      <t>フク</t>
    </rPh>
    <phoneticPr fontId="20"/>
  </si>
  <si>
    <t>　・草の根・人間の安全保障無償、NGO連携無償及び草の根文化無償、緊急無償は含まれない。</t>
    <rPh sb="2" eb="3">
      <t>クサ</t>
    </rPh>
    <rPh sb="4" eb="5">
      <t>ネ</t>
    </rPh>
    <rPh sb="6" eb="8">
      <t>ニンゲン</t>
    </rPh>
    <rPh sb="9" eb="11">
      <t>アンゼン</t>
    </rPh>
    <rPh sb="11" eb="13">
      <t>ホショウ</t>
    </rPh>
    <rPh sb="13" eb="15">
      <t>ムショウ</t>
    </rPh>
    <rPh sb="19" eb="21">
      <t>レンケイ</t>
    </rPh>
    <rPh sb="21" eb="23">
      <t>ムショウ</t>
    </rPh>
    <rPh sb="25" eb="26">
      <t>クサ</t>
    </rPh>
    <rPh sb="27" eb="28">
      <t>ネ</t>
    </rPh>
    <rPh sb="28" eb="30">
      <t>ブンカ</t>
    </rPh>
    <rPh sb="30" eb="32">
      <t>ムショウ</t>
    </rPh>
    <rPh sb="33" eb="35">
      <t>キンキュウ</t>
    </rPh>
    <rPh sb="35" eb="37">
      <t>ムショウ</t>
    </rPh>
    <rPh sb="38" eb="39">
      <t>フク</t>
    </rPh>
    <phoneticPr fontId="20"/>
  </si>
  <si>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 xml:space="preserve">23   </t>
    </r>
    <r>
      <rPr>
        <sz val="12"/>
        <rFont val="ＭＳ Ｐゴシック"/>
        <family val="3"/>
        <charset val="128"/>
      </rPr>
      <t>　無償資金協力地域別割合（</t>
    </r>
    <r>
      <rPr>
        <sz val="12"/>
        <rFont val="Arial"/>
        <family val="3"/>
      </rPr>
      <t>2021</t>
    </r>
    <r>
      <rPr>
        <sz val="12"/>
        <rFont val="ＭＳ Ｐゴシック"/>
        <family val="3"/>
        <charset val="128"/>
      </rPr>
      <t>年度）　　</t>
    </r>
    <rPh sb="24" eb="26">
      <t>ネンド</t>
    </rPh>
    <phoneticPr fontId="3"/>
  </si>
  <si>
    <t xml:space="preserve">        （交換公文ベース）</t>
  </si>
  <si>
    <t>地域</t>
    <phoneticPr fontId="3"/>
  </si>
  <si>
    <t>%</t>
  </si>
  <si>
    <r>
      <rPr>
        <sz val="11"/>
        <rFont val="ＭＳ Ｐゴシック"/>
        <family val="3"/>
        <charset val="128"/>
      </rPr>
      <t>東アジア</t>
    </r>
    <rPh sb="0" eb="1">
      <t>ヒガシ</t>
    </rPh>
    <phoneticPr fontId="20"/>
  </si>
  <si>
    <t>南西アジア</t>
    <rPh sb="0" eb="1">
      <t>ミナミ</t>
    </rPh>
    <rPh sb="1" eb="2">
      <t>ニシ</t>
    </rPh>
    <phoneticPr fontId="19"/>
  </si>
  <si>
    <r>
      <rPr>
        <sz val="11"/>
        <rFont val="ＭＳ Ｐゴシック"/>
        <family val="3"/>
        <charset val="128"/>
      </rPr>
      <t>サブサハラ・アフリカ</t>
    </r>
  </si>
  <si>
    <r>
      <rPr>
        <sz val="11"/>
        <rFont val="ＭＳ Ｐゴシック"/>
        <family val="3"/>
        <charset val="128"/>
      </rPr>
      <t>大洋州</t>
    </r>
  </si>
  <si>
    <r>
      <rPr>
        <sz val="11"/>
        <rFont val="ＭＳ Ｐゴシック"/>
        <family val="3"/>
        <charset val="128"/>
      </rPr>
      <t>中東・北アフリカ</t>
    </r>
    <rPh sb="3" eb="4">
      <t>キタ</t>
    </rPh>
    <phoneticPr fontId="19"/>
  </si>
  <si>
    <r>
      <rPr>
        <sz val="11"/>
        <rFont val="ＭＳ Ｐゴシック"/>
        <family val="3"/>
        <charset val="128"/>
      </rPr>
      <t>中南米</t>
    </r>
  </si>
  <si>
    <r>
      <rPr>
        <sz val="11"/>
        <rFont val="ＭＳ Ｐゴシック"/>
        <family val="3"/>
        <charset val="128"/>
      </rPr>
      <t>欧州・中央アジア・コーカサス</t>
    </r>
    <rPh sb="0" eb="2">
      <t>オウシュウ</t>
    </rPh>
    <phoneticPr fontId="19"/>
  </si>
  <si>
    <r>
      <rPr>
        <sz val="11"/>
        <rFont val="ＭＳ Ｐゴシック"/>
        <family val="3"/>
        <charset val="128"/>
      </rPr>
      <t>その他</t>
    </r>
    <rPh sb="2" eb="3">
      <t>タ</t>
    </rPh>
    <phoneticPr fontId="20"/>
  </si>
  <si>
    <r>
      <rPr>
        <sz val="11"/>
        <rFont val="ＭＳ Ｐゴシック"/>
        <family val="3"/>
        <charset val="128"/>
      </rPr>
      <t>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</si>
</sst>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00000;[Red]#,##0.00000000"/>
    <numFmt numFmtId="177" formatCode="#,##0.00_ "/>
    <numFmt numFmtId="178" formatCode="#,##0.00_);[Red]\(#,##0.00\)"/>
    <numFmt numFmtId="179" formatCode="0.00_);[Red]\(0.00\)"/>
    <numFmt numFmtId="180" formatCode="\(0.00\)"/>
  </numFmts>
  <fonts count="30">
    <font>
      <sz val="11"/>
      <name val="明朝"/>
      <family val="1"/>
    </font>
    <font>
      <sz val="11"/>
      <name val="明朝"/>
      <family val="1"/>
    </font>
    <font>
      <sz val="11"/>
      <name val="ＭＳ Ｐゴシック"/>
      <family val="3"/>
      <scheme val="minor"/>
    </font>
    <font>
      <sz val="6"/>
      <name val="明朝"/>
      <family val="1"/>
    </font>
    <font>
      <sz val="12"/>
      <color theme="1"/>
      <name val="ＭＳ Ｐゴシック"/>
      <family val="3"/>
      <scheme val="minor"/>
    </font>
    <font>
      <sz val="12"/>
      <color theme="1"/>
      <name val="Arial"/>
      <family val="2"/>
    </font>
    <font>
      <sz val="12"/>
      <name val="ＭＳ Ｐゴシック"/>
      <family val="3"/>
    </font>
    <font>
      <sz val="12"/>
      <name val="Arial"/>
      <family val="2"/>
    </font>
    <font>
      <sz val="11"/>
      <name val="Arial"/>
      <family val="2"/>
    </font>
    <font>
      <sz val="11"/>
      <color theme="1"/>
      <name val="ＭＳ Ｐゴシック"/>
      <family val="3"/>
      <scheme val="minor"/>
    </font>
    <font>
      <sz val="12"/>
      <color rgb="FFFF0000"/>
      <name val="ＭＳ Ｐゴシック"/>
      <family val="3"/>
    </font>
    <font>
      <sz val="12"/>
      <name val="ＭＳ ゴシック"/>
      <family val="3"/>
    </font>
    <font>
      <sz val="13"/>
      <name val="ＭＳ ゴシック"/>
      <family val="3"/>
    </font>
    <font>
      <sz val="12"/>
      <color rgb="FF000000"/>
      <name val="Arial"/>
      <family val="2"/>
    </font>
    <font>
      <sz val="10"/>
      <name val="Arial"/>
      <family val="2"/>
    </font>
    <font>
      <sz val="10"/>
      <name val="ＭＳ ゴシック"/>
      <family val="3"/>
    </font>
    <font>
      <sz val="8"/>
      <color rgb="FFFF0000"/>
      <name val="ＭＳ ゴシック"/>
      <family val="3"/>
    </font>
    <font>
      <sz val="12"/>
      <color rgb="FFFF0000"/>
      <name val="ＭＳ ゴシック"/>
      <family val="3"/>
    </font>
    <font>
      <sz val="12"/>
      <color rgb="FF000000"/>
      <name val="ＭＳ Ｐゴシック"/>
      <family val="3"/>
    </font>
    <font>
      <sz val="11"/>
      <name val="ＭＳ ゴシック"/>
      <family val="3"/>
    </font>
    <font>
      <sz val="6"/>
      <name val="ＭＳ Ｐ明朝"/>
      <family val="1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Arial"/>
      <family val="3"/>
    </font>
    <font>
      <sz val="12"/>
      <color theme="1"/>
      <name val="Arial"/>
      <family val="3"/>
      <charset val="128"/>
    </font>
    <font>
      <sz val="12"/>
      <name val="Arial"/>
      <family val="3"/>
    </font>
    <font>
      <sz val="12"/>
      <name val="Arial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2" fontId="6" fillId="0" borderId="1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left"/>
    </xf>
    <xf numFmtId="2" fontId="9" fillId="0" borderId="0" xfId="0" applyNumberFormat="1" applyFont="1"/>
    <xf numFmtId="2" fontId="5" fillId="0" borderId="0" xfId="0" applyNumberFormat="1" applyFont="1"/>
    <xf numFmtId="2" fontId="7" fillId="0" borderId="0" xfId="0" applyNumberFormat="1" applyFont="1"/>
    <xf numFmtId="178" fontId="7" fillId="0" borderId="2" xfId="0" applyNumberFormat="1" applyFont="1" applyBorder="1" applyAlignment="1">
      <alignment vertical="center"/>
    </xf>
    <xf numFmtId="10" fontId="7" fillId="0" borderId="4" xfId="0" quotePrefix="1" applyNumberFormat="1" applyFont="1" applyBorder="1" applyAlignment="1">
      <alignment horizontal="right"/>
    </xf>
    <xf numFmtId="178" fontId="7" fillId="0" borderId="2" xfId="0" applyNumberFormat="1" applyFont="1" applyBorder="1" applyAlignment="1">
      <alignment horizontal="right" vertical="center"/>
    </xf>
    <xf numFmtId="178" fontId="7" fillId="2" borderId="2" xfId="0" applyNumberFormat="1" applyFont="1" applyFill="1" applyBorder="1" applyAlignment="1">
      <alignment vertical="center"/>
    </xf>
    <xf numFmtId="10" fontId="7" fillId="2" borderId="4" xfId="0" applyNumberFormat="1" applyFont="1" applyFill="1" applyBorder="1" applyAlignment="1">
      <alignment vertical="center"/>
    </xf>
    <xf numFmtId="2" fontId="7" fillId="0" borderId="1" xfId="0" applyNumberFormat="1" applyFont="1" applyBorder="1"/>
    <xf numFmtId="2" fontId="6" fillId="0" borderId="0" xfId="0" applyNumberFormat="1" applyFont="1"/>
    <xf numFmtId="178" fontId="7" fillId="0" borderId="7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vertical="center"/>
    </xf>
    <xf numFmtId="178" fontId="4" fillId="0" borderId="0" xfId="0" applyNumberFormat="1" applyFont="1"/>
    <xf numFmtId="180" fontId="4" fillId="0" borderId="0" xfId="0" applyNumberFormat="1" applyFont="1"/>
    <xf numFmtId="0" fontId="11" fillId="0" borderId="0" xfId="0" applyFont="1"/>
    <xf numFmtId="0" fontId="11" fillId="3" borderId="0" xfId="0" applyFont="1" applyFill="1"/>
    <xf numFmtId="0" fontId="7" fillId="0" borderId="0" xfId="0" applyFont="1" applyAlignment="1">
      <alignment vertical="center"/>
    </xf>
    <xf numFmtId="0" fontId="7" fillId="4" borderId="2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4" fontId="7" fillId="4" borderId="11" xfId="0" applyNumberFormat="1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0" fillId="0" borderId="0" xfId="0" applyNumberFormat="1" applyFont="1"/>
    <xf numFmtId="0" fontId="7" fillId="4" borderId="13" xfId="0" applyFont="1" applyFill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8" xfId="0" applyNumberFormat="1" applyFont="1" applyBorder="1" applyAlignment="1">
      <alignment vertical="center"/>
    </xf>
    <xf numFmtId="179" fontId="7" fillId="0" borderId="4" xfId="0" applyNumberFormat="1" applyFont="1" applyBorder="1" applyAlignment="1">
      <alignment vertical="center"/>
    </xf>
    <xf numFmtId="178" fontId="7" fillId="4" borderId="12" xfId="0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4" borderId="11" xfId="0" applyFont="1" applyFill="1" applyBorder="1" applyAlignment="1">
      <alignment horizontal="center" vertical="center"/>
    </xf>
    <xf numFmtId="0" fontId="7" fillId="0" borderId="2" xfId="6" applyFont="1" applyBorder="1" applyAlignment="1">
      <alignment vertical="center" shrinkToFit="1"/>
    </xf>
    <xf numFmtId="0" fontId="7" fillId="0" borderId="8" xfId="6" applyFont="1" applyBorder="1" applyAlignment="1">
      <alignment vertical="center" shrinkToFit="1"/>
    </xf>
    <xf numFmtId="0" fontId="13" fillId="4" borderId="13" xfId="0" applyFont="1" applyFill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8" fontId="13" fillId="4" borderId="12" xfId="0" applyNumberFormat="1" applyFont="1" applyFill="1" applyBorder="1" applyAlignment="1">
      <alignment vertical="center"/>
    </xf>
    <xf numFmtId="4" fontId="13" fillId="4" borderId="1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13" fillId="4" borderId="12" xfId="0" applyFont="1" applyFill="1" applyBorder="1" applyAlignment="1">
      <alignment horizontal="center" vertical="center"/>
    </xf>
    <xf numFmtId="0" fontId="14" fillId="0" borderId="0" xfId="0" applyFont="1"/>
    <xf numFmtId="38" fontId="11" fillId="0" borderId="0" xfId="2" applyFont="1" applyFill="1" applyBorder="1"/>
    <xf numFmtId="14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38" fontId="16" fillId="0" borderId="0" xfId="2" applyFont="1" applyFill="1" applyBorder="1" applyAlignment="1">
      <alignment wrapText="1" shrinkToFit="1"/>
    </xf>
    <xf numFmtId="176" fontId="11" fillId="0" borderId="0" xfId="2" applyNumberFormat="1" applyFont="1" applyFill="1" applyBorder="1" applyAlignment="1"/>
    <xf numFmtId="0" fontId="17" fillId="0" borderId="0" xfId="0" applyFont="1"/>
    <xf numFmtId="176" fontId="11" fillId="0" borderId="0" xfId="0" applyNumberFormat="1" applyFont="1"/>
    <xf numFmtId="38" fontId="11" fillId="3" borderId="0" xfId="2" applyFont="1" applyFill="1" applyBorder="1"/>
    <xf numFmtId="38" fontId="11" fillId="0" borderId="0" xfId="2" applyFont="1" applyFill="1" applyBorder="1" applyAlignment="1">
      <alignment horizontal="left"/>
    </xf>
    <xf numFmtId="38" fontId="11" fillId="0" borderId="0" xfId="2" applyFont="1" applyFill="1" applyBorder="1" applyAlignment="1">
      <alignment wrapText="1"/>
    </xf>
    <xf numFmtId="38" fontId="15" fillId="0" borderId="0" xfId="2" applyFont="1" applyFill="1" applyBorder="1"/>
    <xf numFmtId="38" fontId="15" fillId="0" borderId="0" xfId="2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18" fillId="0" borderId="0" xfId="0" applyFont="1"/>
    <xf numFmtId="38" fontId="0" fillId="0" borderId="0" xfId="7" applyFont="1" applyFill="1" applyAlignment="1"/>
    <xf numFmtId="9" fontId="0" fillId="0" borderId="0" xfId="8" applyFont="1" applyFill="1" applyAlignment="1"/>
    <xf numFmtId="0" fontId="8" fillId="0" borderId="12" xfId="0" applyFont="1" applyBorder="1"/>
    <xf numFmtId="0" fontId="2" fillId="0" borderId="12" xfId="0" applyFont="1" applyBorder="1"/>
    <xf numFmtId="38" fontId="8" fillId="0" borderId="0" xfId="7" applyFont="1" applyFill="1" applyBorder="1" applyAlignment="1"/>
    <xf numFmtId="9" fontId="8" fillId="0" borderId="0" xfId="8" applyFont="1" applyFill="1" applyBorder="1" applyAlignment="1"/>
    <xf numFmtId="0" fontId="24" fillId="0" borderId="12" xfId="0" applyFont="1" applyBorder="1"/>
    <xf numFmtId="2" fontId="27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22" fillId="0" borderId="8" xfId="6" applyFont="1" applyBorder="1" applyAlignment="1">
      <alignment vertical="center" shrinkToFit="1"/>
    </xf>
    <xf numFmtId="178" fontId="7" fillId="4" borderId="12" xfId="0" applyNumberFormat="1" applyFont="1" applyFill="1" applyBorder="1" applyAlignment="1">
      <alignment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center"/>
    </xf>
    <xf numFmtId="2" fontId="7" fillId="0" borderId="4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left" vertical="center"/>
    </xf>
    <xf numFmtId="2" fontId="7" fillId="0" borderId="3" xfId="0" applyNumberFormat="1" applyFont="1" applyBorder="1" applyAlignment="1">
      <alignment horizontal="left" vertical="center"/>
    </xf>
    <xf numFmtId="2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6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</cellXfs>
  <cellStyles count="9">
    <cellStyle name="パーセント" xfId="8" builtinId="5"/>
    <cellStyle name="パーセント 2" xfId="1" xr:uid="{00000000-0005-0000-0000-000001000000}"/>
    <cellStyle name="桁区切り" xfId="7" builtinId="6"/>
    <cellStyle name="桁区切り 2" xfId="2" xr:uid="{00000000-0005-0000-0000-000003000000}"/>
    <cellStyle name="桁区切り 3" xfId="3" xr:uid="{00000000-0005-0000-0000-000004000000}"/>
    <cellStyle name="標準" xfId="0" builtinId="0"/>
    <cellStyle name="標準 2" xfId="4" xr:uid="{00000000-0005-0000-0000-000006000000}"/>
    <cellStyle name="標準 3" xfId="5" xr:uid="{00000000-0005-0000-0000-000007000000}"/>
    <cellStyle name="標準 9" xfId="6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619772528433945"/>
          <c:y val="0.19976426183280463"/>
          <c:w val="0.56615346611085371"/>
          <c:h val="0.78037391796096123"/>
        </c:manualLayout>
      </c:layout>
      <c:pieChart>
        <c:varyColors val="1"/>
        <c:ser>
          <c:idx val="1"/>
          <c:order val="1"/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49B4-495E-9CB4-352E5DCD25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49B4-495E-9CB4-352E5DCD25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2-49B4-495E-9CB4-352E5DCD25EF}"/>
              </c:ext>
            </c:extLst>
          </c:dPt>
          <c:dLbls>
            <c:dLbl>
              <c:idx val="2"/>
              <c:layout>
                <c:manualLayout>
                  <c:x val="-4.3164120096255733E-3"/>
                  <c:y val="-0.12025544643307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no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4740783872148"/>
                      <c:h val="0.157990914156521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9B4-495E-9CB4-352E5DCD25EF}"/>
                </c:ext>
              </c:extLst>
            </c:dLbl>
            <c:dLbl>
              <c:idx val="6"/>
              <c:layout>
                <c:manualLayout>
                  <c:x val="-6.9035937913065018E-2"/>
                  <c:y val="-2.733321867063247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no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184092118995192"/>
                      <c:h val="0.12182197584812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B4-495E-9CB4-352E5DCD25EF}"/>
                </c:ext>
              </c:extLst>
            </c:dLbl>
            <c:dLbl>
              <c:idx val="7"/>
              <c:layout>
                <c:manualLayout>
                  <c:x val="0.13876547784468118"/>
                  <c:y val="-1.93355888520701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B4-495E-9CB4-352E5DCD2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ysClr val="windowText" lastClr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東アジア</c:v>
              </c:pt>
              <c:pt idx="1">
                <c:v>南西アジア</c:v>
              </c:pt>
              <c:pt idx="2">
                <c:v>サブサハラ・アフリカ</c:v>
              </c:pt>
              <c:pt idx="3">
                <c:v>大洋州</c:v>
              </c:pt>
              <c:pt idx="4">
                <c:v>中東・北アフリカ</c:v>
              </c:pt>
              <c:pt idx="5">
                <c:v>中南米</c:v>
              </c:pt>
              <c:pt idx="6">
                <c:v>欧州・中央アジア・コーカサス</c:v>
              </c:pt>
              <c:pt idx="7">
                <c:v>その他</c:v>
              </c:pt>
            </c:strLit>
          </c:cat>
          <c:val>
            <c:numRef>
              <c:f>図表23参照!$C$2:$C$9</c:f>
              <c:numCache>
                <c:formatCode>0%</c:formatCode>
                <c:ptCount val="8"/>
                <c:pt idx="0">
                  <c:v>0.19480794656438669</c:v>
                </c:pt>
                <c:pt idx="1">
                  <c:v>0.10684423385250527</c:v>
                </c:pt>
                <c:pt idx="2">
                  <c:v>0.320255793975529</c:v>
                </c:pt>
                <c:pt idx="3">
                  <c:v>9.6448400894537517E-2</c:v>
                </c:pt>
                <c:pt idx="4">
                  <c:v>0.13589052457535966</c:v>
                </c:pt>
                <c:pt idx="5">
                  <c:v>6.7341417254062397E-2</c:v>
                </c:pt>
                <c:pt idx="6">
                  <c:v>6.0180962681905356E-2</c:v>
                </c:pt>
                <c:pt idx="7">
                  <c:v>1.8230720201714002E-2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4-495E-9CB4-352E5DCD25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extLst>
                    <c:ext xmlns:c16="http://schemas.microsoft.com/office/drawing/2014/chart" uri="{C3380CC4-5D6E-409C-BE32-E72D297353CC}">
                      <c16:uniqueId val="{00000004-49B4-495E-9CB4-352E5DCD25EF}"/>
                    </c:ext>
                  </c:extLst>
                </c:dPt>
                <c:dPt>
                  <c:idx val="1"/>
                  <c:bubble3D val="0"/>
                  <c:extLst>
                    <c:ext xmlns:c16="http://schemas.microsoft.com/office/drawing/2014/chart" uri="{C3380CC4-5D6E-409C-BE32-E72D297353CC}">
                      <c16:uniqueId val="{00000005-49B4-495E-9CB4-352E5DCD25EF}"/>
                    </c:ext>
                  </c:extLst>
                </c:dPt>
                <c:dPt>
                  <c:idx val="2"/>
                  <c:bubble3D val="0"/>
                  <c:extLst>
                    <c:ext xmlns:c16="http://schemas.microsoft.com/office/drawing/2014/chart" uri="{C3380CC4-5D6E-409C-BE32-E72D297353CC}">
                      <c16:uniqueId val="{00000006-49B4-495E-9CB4-352E5DCD25EF}"/>
                    </c:ext>
                  </c:extLst>
                </c:dPt>
                <c:dPt>
                  <c:idx val="3"/>
                  <c:bubble3D val="0"/>
                  <c:extLst>
                    <c:ext xmlns:c16="http://schemas.microsoft.com/office/drawing/2014/chart" uri="{C3380CC4-5D6E-409C-BE32-E72D297353CC}">
                      <c16:uniqueId val="{00000007-49B4-495E-9CB4-352E5DCD25EF}"/>
                    </c:ext>
                  </c:extLst>
                </c:dPt>
                <c:dPt>
                  <c:idx val="4"/>
                  <c:bubble3D val="0"/>
                  <c:extLst>
                    <c:ext xmlns:c16="http://schemas.microsoft.com/office/drawing/2014/chart" uri="{C3380CC4-5D6E-409C-BE32-E72D297353CC}">
                      <c16:uniqueId val="{00000008-49B4-495E-9CB4-352E5DCD25EF}"/>
                    </c:ext>
                  </c:extLst>
                </c:dPt>
                <c:dPt>
                  <c:idx val="5"/>
                  <c:bubble3D val="0"/>
                  <c:extLst>
                    <c:ext xmlns:c16="http://schemas.microsoft.com/office/drawing/2014/chart" uri="{C3380CC4-5D6E-409C-BE32-E72D297353CC}">
                      <c16:uniqueId val="{00000009-49B4-495E-9CB4-352E5DCD25EF}"/>
                    </c:ext>
                  </c:extLst>
                </c:dPt>
                <c:dPt>
                  <c:idx val="6"/>
                  <c:bubble3D val="0"/>
                  <c:extLst>
                    <c:ext xmlns:c16="http://schemas.microsoft.com/office/drawing/2014/chart" uri="{C3380CC4-5D6E-409C-BE32-E72D297353CC}">
                      <c16:uniqueId val="{0000000A-49B4-495E-9CB4-352E5DCD25EF}"/>
                    </c:ext>
                  </c:extLst>
                </c:dPt>
                <c:dPt>
                  <c:idx val="7"/>
                  <c:bubble3D val="0"/>
                  <c:extLst>
                    <c:ext xmlns:c16="http://schemas.microsoft.com/office/drawing/2014/chart" uri="{C3380CC4-5D6E-409C-BE32-E72D297353CC}">
                      <c16:uniqueId val="{0000000B-49B4-495E-9CB4-352E5DCD25EF}"/>
                    </c:ext>
                  </c:extLst>
                </c:dPt>
                <c:dLbls>
                  <c:dLbl>
                    <c:idx val="0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</a:rPr>
                            <a:t>東アジア</a:t>
                          </a: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24</a:t>
                          </a: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</a:rPr>
                            <a:t>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4-49B4-495E-9CB4-352E5DCD25EF}"/>
                      </c:ext>
                    </c:extLst>
                  </c:dLbl>
                  <c:dLbl>
                    <c:idx val="1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</a:rPr>
                            <a:t>南アジア </a:t>
                          </a:r>
                        </a:p>
                        <a:p>
                          <a:pPr>
                            <a:defRPr/>
                          </a:pP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11</a:t>
                          </a: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</a:rPr>
                            <a:t>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49B4-495E-9CB4-352E5DCD25EF}"/>
                      </c:ext>
                    </c:extLst>
                  </c:dLbl>
                  <c:dLbl>
                    <c:idx val="2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1100">
                              <a:solidFill>
                                <a:sysClr val="windowText" lastClr="000000"/>
                              </a:solidFill>
                            </a:rPr>
                            <a:t>サブサハラ・アフリカ </a:t>
                          </a:r>
                          <a:r>
                            <a:rPr lang="en-US" altLang="ja-JP" sz="1100">
                              <a:solidFill>
                                <a:sysClr val="windowText" lastClr="000000"/>
                              </a:solidFill>
                            </a:rPr>
                            <a:t>35%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6-49B4-495E-9CB4-352E5DCD25EF}"/>
                      </c:ext>
                    </c:extLst>
                  </c:dLbl>
                  <c:dLbl>
                    <c:idx val="3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大洋州 </a:t>
                          </a: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4%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7-49B4-495E-9CB4-352E5DCD25EF}"/>
                      </c:ext>
                    </c:extLst>
                  </c:dLbl>
                  <c:dLbl>
                    <c:idx val="4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900">
                              <a:solidFill>
                                <a:sysClr val="windowText" lastClr="000000"/>
                              </a:solidFill>
                            </a:rPr>
                            <a:t>中東・北アフリカ </a:t>
                          </a:r>
                          <a:r>
                            <a:rPr lang="en-US" altLang="ja-JP" sz="1050">
                              <a:solidFill>
                                <a:sysClr val="windowText" lastClr="000000"/>
                              </a:solidFill>
                            </a:rPr>
                            <a:t>12%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8-49B4-495E-9CB4-352E5DCD25EF}"/>
                      </c:ext>
                    </c:extLst>
                  </c:dLbl>
                  <c:dLbl>
                    <c:idx val="5"/>
                    <c:tx>
                      <c:rich>
                        <a:bodyPr horzOverflow="overflow" wrap="square" lIns="38100" tIns="19050" rIns="38100" bIns="19050">
                          <a:noAutofit/>
                        </a:bodyPr>
                        <a:lstStyle/>
                        <a:p>
                          <a:pPr>
                            <a:defRPr sz="1000">
                              <a:solidFill>
                                <a:sysClr val="windowText" lastClr="000000"/>
                              </a:solidFill>
                            </a:defRPr>
                          </a:pPr>
                          <a:r>
                            <a:rPr lang="ja-JP" altLang="en-US" sz="900">
                              <a:solidFill>
                                <a:sysClr val="windowText" lastClr="000000"/>
                              </a:solidFill>
                            </a:rPr>
                            <a:t>中南米</a:t>
                          </a: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</a:rPr>
                            <a:t> </a:t>
                          </a: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</a:rPr>
                            <a:t>9%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9-49B4-495E-9CB4-352E5DCD25EF}"/>
                      </c:ext>
                    </c:extLst>
                  </c:dLbl>
                  <c:dLbl>
                    <c:idx val="6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800">
                              <a:solidFill>
                                <a:sysClr val="windowText" lastClr="000000"/>
                              </a:solidFill>
                            </a:rPr>
                            <a:t>欧州・中央アジア・コーカサス</a:t>
                          </a:r>
                          <a:r>
                            <a:rPr lang="ja-JP" altLang="en-US" sz="900">
                              <a:solidFill>
                                <a:sysClr val="windowText" lastClr="000000"/>
                              </a:solidFill>
                            </a:rPr>
                            <a:t> </a:t>
                          </a:r>
                          <a:r>
                            <a:rPr lang="en-US" altLang="ja-JP" sz="1050">
                              <a:solidFill>
                                <a:sysClr val="windowText" lastClr="000000"/>
                              </a:solidFill>
                            </a:rPr>
                            <a:t>4%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A-49B4-495E-9CB4-352E5DCD25EF}"/>
                      </c:ext>
                    </c:extLst>
                  </c:dLbl>
                  <c:dLbl>
                    <c:idx val="7"/>
                    <c:tx>
                      <c:rich>
                        <a:bodyPr horzOverflow="overflow">
                          <a:spAutoFit/>
                        </a:bodyPr>
                        <a:lstStyle/>
                        <a:p>
                          <a:pPr>
                            <a:defRPr/>
                          </a:pP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</a:rPr>
                            <a:t>その他</a:t>
                          </a:r>
                          <a:r>
                            <a:rPr lang="ja-JP" altLang="en-US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  <a:r>
                            <a:rPr lang="en-US" altLang="ja-JP" sz="1000">
                              <a:solidFill>
                                <a:sysClr val="windowText" lastClr="000000"/>
                              </a:solidFill>
                              <a:latin typeface="Arial"/>
                              <a:cs typeface="Arial"/>
                            </a:rPr>
                            <a:t>1%</a:t>
                          </a:r>
                          <a:endParaRPr lang="ja-JP" altLang="en-US" sz="1000">
                            <a:solidFill>
                              <a:sysClr val="windowText" lastClr="000000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B-49B4-495E-9CB4-352E5DCD25E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Lit>
                    <c:ptCount val="8"/>
                    <c:pt idx="0">
                      <c:v>東アジア</c:v>
                    </c:pt>
                    <c:pt idx="1">
                      <c:v>南西アジア</c:v>
                    </c:pt>
                    <c:pt idx="2">
                      <c:v>サブサハラ・アフリカ</c:v>
                    </c:pt>
                    <c:pt idx="3">
                      <c:v>大洋州</c:v>
                    </c:pt>
                    <c:pt idx="4">
                      <c:v>中東・北アフリカ</c:v>
                    </c:pt>
                    <c:pt idx="5">
                      <c:v>中南米</c:v>
                    </c:pt>
                    <c:pt idx="6">
                      <c:v>欧州・中央アジア・コーカサス</c:v>
                    </c:pt>
                    <c:pt idx="7">
                      <c:v>その他</c:v>
                    </c:pt>
                  </c:strLit>
                </c:cat>
                <c:val>
                  <c:numRef>
                    <c:extLst>
                      <c:ext uri="{02D57815-91ED-43cb-92C2-25804820EDAC}">
                        <c15:formulaRef>
                          <c15:sqref>図表23参照!$B$2:$B$9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3205709007.7999997</c:v>
                      </c:pt>
                      <c:pt idx="1">
                        <c:v>1758200981.7</c:v>
                      </c:pt>
                      <c:pt idx="2">
                        <c:v>5270046225.8000002</c:v>
                      </c:pt>
                      <c:pt idx="3">
                        <c:v>1587129852.6999998</c:v>
                      </c:pt>
                      <c:pt idx="4">
                        <c:v>2236179203.1000004</c:v>
                      </c:pt>
                      <c:pt idx="5">
                        <c:v>1108152884.3999999</c:v>
                      </c:pt>
                      <c:pt idx="6">
                        <c:v>990322302.4000001</c:v>
                      </c:pt>
                      <c:pt idx="7">
                        <c:v>300000000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49B4-495E-9CB4-352E5DCD25EF}"/>
                  </c:ext>
                </c:extLst>
              </c15:ser>
            </c15:filteredPieSeries>
          </c:ext>
        </c:extLst>
      </c:pieChart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extLst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2</xdr:row>
      <xdr:rowOff>5715</xdr:rowOff>
    </xdr:from>
    <xdr:to>
      <xdr:col>1</xdr:col>
      <xdr:colOff>3175</xdr:colOff>
      <xdr:row>3</xdr:row>
      <xdr:rowOff>281940</xdr:rowOff>
    </xdr:to>
    <xdr:cxnSp macro="">
      <xdr:nvCxn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" y="615315"/>
          <a:ext cx="1942465" cy="58102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39370</xdr:rowOff>
    </xdr:from>
    <xdr:to>
      <xdr:col>7</xdr:col>
      <xdr:colOff>333375</xdr:colOff>
      <xdr:row>22</xdr:row>
      <xdr:rowOff>107950</xdr:rowOff>
    </xdr:to>
    <xdr:graphicFrame macro="">
      <xdr:nvGraphicFramePr>
        <xdr:cNvPr id="2" name="グラフ 1" title="2015年度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  <a:tileRect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  <a:tileRect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  <a:tileRect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  <a:tileRect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85" zoomScaleNormal="85" workbookViewId="0"/>
  </sheetViews>
  <sheetFormatPr defaultColWidth="9" defaultRowHeight="14.1"/>
  <cols>
    <col min="1" max="1" width="27.85546875" style="1" customWidth="1"/>
    <col min="2" max="7" width="12.42578125" style="1" customWidth="1"/>
    <col min="8" max="8" width="12.85546875" style="1" bestFit="1" customWidth="1"/>
    <col min="9" max="10" width="12.42578125" style="1" customWidth="1"/>
    <col min="11" max="11" width="2.7109375" style="2" customWidth="1"/>
    <col min="12" max="16384" width="9" style="2"/>
  </cols>
  <sheetData>
    <row r="1" spans="1:14" ht="24" customHeight="1">
      <c r="A1" s="85" t="s">
        <v>0</v>
      </c>
      <c r="B1" s="8"/>
      <c r="C1" s="44"/>
      <c r="D1" s="8"/>
      <c r="E1" s="8"/>
      <c r="F1" s="8"/>
      <c r="G1" s="8"/>
      <c r="H1" s="8"/>
      <c r="I1" s="8"/>
      <c r="J1" s="8"/>
    </row>
    <row r="2" spans="1:14" ht="24" customHeight="1">
      <c r="A2" s="4"/>
      <c r="B2" s="9"/>
      <c r="C2" s="9"/>
      <c r="D2" s="15"/>
      <c r="E2" s="9"/>
      <c r="F2" s="9"/>
      <c r="G2" s="16"/>
      <c r="H2" s="98" t="s">
        <v>1</v>
      </c>
      <c r="I2" s="99"/>
      <c r="J2" s="99"/>
    </row>
    <row r="3" spans="1:14" s="3" customFormat="1" ht="24" customHeight="1">
      <c r="A3" s="5" t="s">
        <v>2</v>
      </c>
      <c r="B3" s="89" t="s">
        <v>3</v>
      </c>
      <c r="C3" s="100" t="s">
        <v>4</v>
      </c>
      <c r="D3" s="101" t="s">
        <v>5</v>
      </c>
      <c r="E3" s="89" t="s">
        <v>6</v>
      </c>
      <c r="F3" s="101" t="s">
        <v>7</v>
      </c>
      <c r="G3" s="101" t="s">
        <v>8</v>
      </c>
      <c r="H3" s="101" t="s">
        <v>9</v>
      </c>
      <c r="I3" s="101" t="s">
        <v>10</v>
      </c>
      <c r="J3" s="104" t="s">
        <v>11</v>
      </c>
    </row>
    <row r="4" spans="1:14" s="3" customFormat="1" ht="37.5" customHeight="1">
      <c r="A4" s="6" t="s">
        <v>12</v>
      </c>
      <c r="B4" s="90"/>
      <c r="C4" s="90"/>
      <c r="D4" s="102"/>
      <c r="E4" s="90"/>
      <c r="F4" s="90"/>
      <c r="G4" s="102"/>
      <c r="H4" s="90"/>
      <c r="I4" s="103"/>
      <c r="J4" s="105"/>
    </row>
    <row r="5" spans="1:14" ht="24" customHeight="1">
      <c r="A5" s="92" t="s">
        <v>13</v>
      </c>
      <c r="B5" s="10">
        <v>250.17</v>
      </c>
      <c r="C5" s="10">
        <v>107.78</v>
      </c>
      <c r="D5" s="10">
        <v>435.11</v>
      </c>
      <c r="E5" s="10">
        <v>145.93</v>
      </c>
      <c r="F5" s="10">
        <v>89.74</v>
      </c>
      <c r="G5" s="10">
        <v>67.02</v>
      </c>
      <c r="H5" s="17">
        <v>65.39</v>
      </c>
      <c r="I5" s="12">
        <v>0</v>
      </c>
      <c r="J5" s="19">
        <f>SUM(B5:I5)</f>
        <v>1161.1400000000001</v>
      </c>
      <c r="N5" s="20"/>
    </row>
    <row r="6" spans="1:14" ht="24" customHeight="1">
      <c r="A6" s="93"/>
      <c r="B6" s="11">
        <v>0.2155</v>
      </c>
      <c r="C6" s="11">
        <v>9.2799999999999994E-2</v>
      </c>
      <c r="D6" s="11">
        <v>0.37469999999999998</v>
      </c>
      <c r="E6" s="11">
        <v>0.12570000000000001</v>
      </c>
      <c r="F6" s="11">
        <v>7.7299999999999994E-2</v>
      </c>
      <c r="G6" s="11">
        <v>5.7700000000000001E-2</v>
      </c>
      <c r="H6" s="11">
        <v>5.6300000000000003E-2</v>
      </c>
      <c r="I6" s="11">
        <f t="shared" ref="I6" si="0">I5/$J$5</f>
        <v>0</v>
      </c>
      <c r="J6" s="11">
        <v>1</v>
      </c>
    </row>
    <row r="7" spans="1:14" ht="24" customHeight="1">
      <c r="A7" s="94" t="s">
        <v>14</v>
      </c>
      <c r="B7" s="10">
        <v>12.15</v>
      </c>
      <c r="C7" s="10">
        <v>4.88</v>
      </c>
      <c r="D7" s="10">
        <v>13.73</v>
      </c>
      <c r="E7" s="10">
        <v>8.26</v>
      </c>
      <c r="F7" s="10">
        <v>6.39</v>
      </c>
      <c r="G7" s="10">
        <v>14.54</v>
      </c>
      <c r="H7" s="17">
        <v>11.91</v>
      </c>
      <c r="I7" s="12">
        <v>0</v>
      </c>
      <c r="J7" s="19">
        <f t="shared" ref="J7:J15" si="1">SUM(B7:I7)</f>
        <v>71.86</v>
      </c>
    </row>
    <row r="8" spans="1:14" ht="24" customHeight="1">
      <c r="A8" s="95"/>
      <c r="B8" s="11">
        <v>0.16907876426384638</v>
      </c>
      <c r="C8" s="11">
        <v>6.7909824659059287E-2</v>
      </c>
      <c r="D8" s="11">
        <v>0.19106596159198441</v>
      </c>
      <c r="E8" s="11">
        <v>0.11494572780406345</v>
      </c>
      <c r="F8" s="11">
        <v>8.8922905649874748E-2</v>
      </c>
      <c r="G8" s="11">
        <v>0.20233787920957416</v>
      </c>
      <c r="H8" s="11">
        <v>0.16573893682159754</v>
      </c>
      <c r="I8" s="11">
        <v>0</v>
      </c>
      <c r="J8" s="11">
        <v>1</v>
      </c>
    </row>
    <row r="9" spans="1:14" ht="24" customHeight="1">
      <c r="A9" s="96" t="s">
        <v>15</v>
      </c>
      <c r="B9" s="12">
        <v>24.26</v>
      </c>
      <c r="C9" s="12">
        <v>14.94</v>
      </c>
      <c r="D9" s="12">
        <v>12.86</v>
      </c>
      <c r="E9" s="12">
        <v>1.89</v>
      </c>
      <c r="F9" s="12">
        <v>10.09</v>
      </c>
      <c r="G9" s="10">
        <v>1.1200000000000001</v>
      </c>
      <c r="H9" s="18">
        <v>15.69</v>
      </c>
      <c r="I9" s="12">
        <v>30</v>
      </c>
      <c r="J9" s="19">
        <v>110.85</v>
      </c>
      <c r="L9" s="20"/>
      <c r="M9" s="20"/>
    </row>
    <row r="10" spans="1:14" ht="24" customHeight="1">
      <c r="A10" s="97"/>
      <c r="B10" s="11">
        <v>0.21885430762291389</v>
      </c>
      <c r="C10" s="11">
        <v>0.13477672530446549</v>
      </c>
      <c r="D10" s="11">
        <v>0.1160126296797474</v>
      </c>
      <c r="E10" s="11">
        <v>1.7050067658998646E-2</v>
      </c>
      <c r="F10" s="11">
        <v>9.1023906179521885E-2</v>
      </c>
      <c r="G10" s="11">
        <v>1.0103743797925125E-2</v>
      </c>
      <c r="H10" s="11">
        <v>0.1416</v>
      </c>
      <c r="I10" s="11">
        <v>0.2706359945872801</v>
      </c>
      <c r="J10" s="11">
        <v>1</v>
      </c>
    </row>
    <row r="11" spans="1:14" ht="24" customHeight="1">
      <c r="A11" s="96" t="s">
        <v>16</v>
      </c>
      <c r="B11" s="10">
        <v>0.6</v>
      </c>
      <c r="C11" s="12">
        <v>0.1</v>
      </c>
      <c r="D11" s="10">
        <v>0.32</v>
      </c>
      <c r="E11" s="10">
        <v>0</v>
      </c>
      <c r="F11" s="10">
        <v>0.11</v>
      </c>
      <c r="G11" s="10">
        <v>0.12</v>
      </c>
      <c r="H11" s="17">
        <v>0.32</v>
      </c>
      <c r="I11" s="12">
        <v>0</v>
      </c>
      <c r="J11" s="19">
        <v>1.56</v>
      </c>
    </row>
    <row r="12" spans="1:14" ht="24" customHeight="1">
      <c r="A12" s="95"/>
      <c r="B12" s="11">
        <v>0.38640000000000002</v>
      </c>
      <c r="C12" s="11">
        <v>6.1699999999999998E-2</v>
      </c>
      <c r="D12" s="11">
        <v>0.2041</v>
      </c>
      <c r="E12" s="11">
        <v>0</v>
      </c>
      <c r="F12" s="11">
        <v>6.88E-2</v>
      </c>
      <c r="G12" s="11">
        <v>7.6200000000000004E-2</v>
      </c>
      <c r="H12" s="11">
        <v>0.20269999999999999</v>
      </c>
      <c r="I12" s="11">
        <v>0</v>
      </c>
      <c r="J12" s="11">
        <v>1</v>
      </c>
    </row>
    <row r="13" spans="1:14" ht="24" customHeight="1">
      <c r="A13" s="96" t="s">
        <v>17</v>
      </c>
      <c r="B13" s="12">
        <v>33.39</v>
      </c>
      <c r="C13" s="10">
        <v>48.12</v>
      </c>
      <c r="D13" s="10">
        <v>64.989999999999995</v>
      </c>
      <c r="E13" s="12">
        <v>2.64</v>
      </c>
      <c r="F13" s="10">
        <v>117.29</v>
      </c>
      <c r="G13" s="12">
        <v>28.02</v>
      </c>
      <c r="H13" s="17">
        <v>5.72</v>
      </c>
      <c r="I13" s="12">
        <v>0</v>
      </c>
      <c r="J13" s="19">
        <f t="shared" si="1"/>
        <v>300.17</v>
      </c>
    </row>
    <row r="14" spans="1:14" ht="24" customHeight="1">
      <c r="A14" s="95"/>
      <c r="B14" s="11">
        <v>0.11123696571942565</v>
      </c>
      <c r="C14" s="11">
        <v>0.16030915814371854</v>
      </c>
      <c r="D14" s="11">
        <v>0.21651064396841788</v>
      </c>
      <c r="E14" s="11">
        <v>8.7950161575107433E-3</v>
      </c>
      <c r="F14" s="11">
        <v>0.39074524436152847</v>
      </c>
      <c r="G14" s="11">
        <v>9.3347103308125387E-2</v>
      </c>
      <c r="H14" s="11">
        <v>1.9055868341273277E-2</v>
      </c>
      <c r="I14" s="11">
        <v>0</v>
      </c>
      <c r="J14" s="11">
        <v>1</v>
      </c>
    </row>
    <row r="15" spans="1:14" ht="24" customHeight="1">
      <c r="A15" s="89" t="s">
        <v>18</v>
      </c>
      <c r="B15" s="13">
        <v>320.57</v>
      </c>
      <c r="C15" s="13">
        <v>175.82</v>
      </c>
      <c r="D15" s="13">
        <v>527</v>
      </c>
      <c r="E15" s="13">
        <v>158.71</v>
      </c>
      <c r="F15" s="13">
        <v>223.62</v>
      </c>
      <c r="G15" s="13">
        <v>110.82</v>
      </c>
      <c r="H15" s="13">
        <v>99.03</v>
      </c>
      <c r="I15" s="13">
        <v>30</v>
      </c>
      <c r="J15" s="13">
        <f t="shared" si="1"/>
        <v>1645.5699999999997</v>
      </c>
      <c r="K15" s="1"/>
      <c r="M15" s="20"/>
    </row>
    <row r="16" spans="1:14" ht="24" customHeight="1">
      <c r="A16" s="90"/>
      <c r="B16" s="14">
        <v>0.19480787812125894</v>
      </c>
      <c r="C16" s="14">
        <v>0.10684443688205304</v>
      </c>
      <c r="D16" s="14">
        <v>0.32025377224912954</v>
      </c>
      <c r="E16" s="14">
        <v>9.6446823896886816E-2</v>
      </c>
      <c r="F16" s="14">
        <v>0.13589212248643329</v>
      </c>
      <c r="G16" s="14">
        <v>6.7344445997435554E-2</v>
      </c>
      <c r="H16" s="14">
        <v>6.0179755343133391E-2</v>
      </c>
      <c r="I16" s="14">
        <v>1.8230765023669614E-2</v>
      </c>
      <c r="J16" s="14">
        <v>1</v>
      </c>
      <c r="M16" s="21"/>
    </row>
    <row r="17" spans="1:10" ht="73.5" customHeight="1">
      <c r="A17" s="91" t="s">
        <v>19</v>
      </c>
      <c r="B17" s="91"/>
      <c r="C17" s="91"/>
      <c r="D17" s="91"/>
      <c r="E17" s="91"/>
      <c r="F17" s="91"/>
      <c r="G17" s="91"/>
      <c r="H17" s="91"/>
      <c r="I17" s="91"/>
      <c r="J17" s="91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</row>
    <row r="41" spans="1:10" ht="15" customHeight="1"/>
  </sheetData>
  <mergeCells count="17">
    <mergeCell ref="H2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5:A16"/>
    <mergeCell ref="A17:J17"/>
    <mergeCell ref="A5:A6"/>
    <mergeCell ref="A7:A8"/>
    <mergeCell ref="A9:A10"/>
    <mergeCell ref="A11:A12"/>
    <mergeCell ref="A13:A14"/>
  </mergeCells>
  <phoneticPr fontId="3"/>
  <printOptions horizontalCentered="1"/>
  <pageMargins left="0.23622047244094488" right="0.23622047244094488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showGridLines="0" view="pageBreakPreview" zoomScaleNormal="100" zoomScaleSheetLayoutView="100" workbookViewId="0">
      <selection activeCell="J5" sqref="J5:K15"/>
    </sheetView>
  </sheetViews>
  <sheetFormatPr defaultColWidth="9" defaultRowHeight="27" customHeight="1"/>
  <cols>
    <col min="1" max="1" width="4.28515625" style="22" customWidth="1"/>
    <col min="2" max="2" width="17.85546875" style="22" customWidth="1"/>
    <col min="3" max="3" width="10" style="22" customWidth="1"/>
    <col min="4" max="4" width="16.5703125" style="22" customWidth="1"/>
    <col min="5" max="5" width="10" style="22" customWidth="1"/>
    <col min="6" max="6" width="16.5703125" style="22" customWidth="1"/>
    <col min="7" max="7" width="10" style="22" customWidth="1"/>
    <col min="8" max="8" width="16.5703125" style="22" customWidth="1"/>
    <col min="9" max="9" width="10" style="22" customWidth="1"/>
    <col min="10" max="10" width="16.5703125" style="22" customWidth="1"/>
    <col min="11" max="11" width="10" style="22" customWidth="1"/>
    <col min="12" max="12" width="15.42578125" style="22" customWidth="1"/>
    <col min="13" max="16" width="14.5703125" style="22" customWidth="1"/>
    <col min="17" max="16384" width="9" style="22"/>
  </cols>
  <sheetData>
    <row r="1" spans="1:12" ht="24" customHeight="1">
      <c r="A1" s="24" t="s">
        <v>20</v>
      </c>
      <c r="B1" s="24"/>
      <c r="C1" s="44"/>
      <c r="D1" s="24"/>
      <c r="E1" s="24"/>
      <c r="F1" s="24"/>
      <c r="G1" s="24"/>
      <c r="H1" s="61"/>
      <c r="I1" s="61"/>
    </row>
    <row r="2" spans="1:12" ht="15.6">
      <c r="A2" s="24"/>
      <c r="B2" s="24"/>
      <c r="C2" s="24"/>
      <c r="D2" s="24"/>
      <c r="E2" s="24"/>
      <c r="G2" s="60"/>
      <c r="H2" s="106" t="s">
        <v>21</v>
      </c>
      <c r="I2" s="106"/>
      <c r="J2" s="106"/>
      <c r="K2" s="106"/>
    </row>
    <row r="3" spans="1:12" ht="15.6">
      <c r="A3" s="25"/>
      <c r="B3" s="36" t="s">
        <v>22</v>
      </c>
      <c r="C3" s="45"/>
      <c r="D3" s="52" t="s">
        <v>23</v>
      </c>
      <c r="E3" s="55"/>
      <c r="F3" s="52" t="s">
        <v>24</v>
      </c>
      <c r="G3" s="55"/>
      <c r="H3" s="52" t="s">
        <v>25</v>
      </c>
      <c r="I3" s="55"/>
      <c r="J3" s="52" t="s">
        <v>26</v>
      </c>
      <c r="K3" s="55"/>
    </row>
    <row r="4" spans="1:12" ht="15.6">
      <c r="A4" s="26"/>
      <c r="B4" s="37" t="s">
        <v>27</v>
      </c>
      <c r="C4" s="37" t="s">
        <v>28</v>
      </c>
      <c r="D4" s="37" t="s">
        <v>29</v>
      </c>
      <c r="E4" s="37" t="s">
        <v>28</v>
      </c>
      <c r="F4" s="37" t="s">
        <v>30</v>
      </c>
      <c r="G4" s="37" t="s">
        <v>31</v>
      </c>
      <c r="H4" s="62" t="s">
        <v>30</v>
      </c>
      <c r="I4" s="62" t="s">
        <v>31</v>
      </c>
      <c r="J4" s="62" t="s">
        <v>30</v>
      </c>
      <c r="K4" s="62" t="s">
        <v>31</v>
      </c>
    </row>
    <row r="5" spans="1:12" ht="15.6">
      <c r="A5" s="27">
        <v>1</v>
      </c>
      <c r="B5" s="38" t="s">
        <v>32</v>
      </c>
      <c r="C5" s="46">
        <v>135.07</v>
      </c>
      <c r="D5" s="53" t="s">
        <v>32</v>
      </c>
      <c r="E5" s="56">
        <v>190.68</v>
      </c>
      <c r="F5" s="53" t="s">
        <v>32</v>
      </c>
      <c r="G5" s="56">
        <v>150.13999999999999</v>
      </c>
      <c r="H5" s="53" t="s">
        <v>32</v>
      </c>
      <c r="I5" s="56">
        <v>185.38</v>
      </c>
      <c r="J5" s="53" t="s">
        <v>33</v>
      </c>
      <c r="K5" s="56">
        <v>99.447535920000007</v>
      </c>
    </row>
    <row r="6" spans="1:12" ht="15.6">
      <c r="A6" s="28">
        <f t="shared" ref="A6:A14" si="0">A5+1</f>
        <v>2</v>
      </c>
      <c r="B6" s="38" t="s">
        <v>34</v>
      </c>
      <c r="C6" s="47">
        <v>112.55</v>
      </c>
      <c r="D6" s="54" t="s">
        <v>33</v>
      </c>
      <c r="E6" s="57">
        <v>75.97</v>
      </c>
      <c r="F6" s="54" t="s">
        <v>33</v>
      </c>
      <c r="G6" s="57">
        <v>96.69</v>
      </c>
      <c r="H6" s="54" t="s">
        <v>33</v>
      </c>
      <c r="I6" s="57">
        <v>75.7</v>
      </c>
      <c r="J6" s="54" t="s">
        <v>35</v>
      </c>
      <c r="K6" s="57">
        <v>65.297040039999999</v>
      </c>
    </row>
    <row r="7" spans="1:12" ht="15.6">
      <c r="A7" s="28">
        <f t="shared" si="0"/>
        <v>3</v>
      </c>
      <c r="B7" s="39" t="s">
        <v>36</v>
      </c>
      <c r="C7" s="47">
        <v>85.23</v>
      </c>
      <c r="D7" s="54" t="s">
        <v>37</v>
      </c>
      <c r="E7" s="57">
        <v>71.45</v>
      </c>
      <c r="F7" s="54" t="s">
        <v>38</v>
      </c>
      <c r="G7" s="57">
        <v>85.92</v>
      </c>
      <c r="H7" s="54" t="s">
        <v>39</v>
      </c>
      <c r="I7" s="57">
        <v>51.2</v>
      </c>
      <c r="J7" s="54" t="s">
        <v>36</v>
      </c>
      <c r="K7" s="57">
        <v>48.14189039</v>
      </c>
    </row>
    <row r="8" spans="1:12" ht="15.6">
      <c r="A8" s="28">
        <f t="shared" si="0"/>
        <v>4</v>
      </c>
      <c r="B8" s="40" t="s">
        <v>40</v>
      </c>
      <c r="C8" s="47">
        <v>74.66</v>
      </c>
      <c r="D8" s="54" t="s">
        <v>34</v>
      </c>
      <c r="E8" s="57">
        <v>58.06</v>
      </c>
      <c r="F8" s="54" t="s">
        <v>41</v>
      </c>
      <c r="G8" s="57">
        <v>74.41</v>
      </c>
      <c r="H8" s="54" t="s">
        <v>42</v>
      </c>
      <c r="I8" s="57">
        <v>49</v>
      </c>
      <c r="J8" s="54" t="s">
        <v>39</v>
      </c>
      <c r="K8" s="57">
        <v>46.342181160000003</v>
      </c>
    </row>
    <row r="9" spans="1:12" ht="15.6">
      <c r="A9" s="28">
        <f t="shared" si="0"/>
        <v>5</v>
      </c>
      <c r="B9" s="39" t="s">
        <v>43</v>
      </c>
      <c r="C9" s="47">
        <v>60.39</v>
      </c>
      <c r="D9" s="54" t="s">
        <v>44</v>
      </c>
      <c r="E9" s="57">
        <v>48.16</v>
      </c>
      <c r="F9" s="54" t="s">
        <v>45</v>
      </c>
      <c r="G9" s="57">
        <v>64.09</v>
      </c>
      <c r="H9" s="54" t="s">
        <v>36</v>
      </c>
      <c r="I9" s="57">
        <v>48.91</v>
      </c>
      <c r="J9" s="54" t="s">
        <v>46</v>
      </c>
      <c r="K9" s="57">
        <v>45.082959840000001</v>
      </c>
    </row>
    <row r="10" spans="1:12" ht="15.6">
      <c r="A10" s="28">
        <f t="shared" si="0"/>
        <v>6</v>
      </c>
      <c r="B10" s="39" t="s">
        <v>47</v>
      </c>
      <c r="C10" s="47">
        <v>57.45</v>
      </c>
      <c r="D10" s="54" t="s">
        <v>48</v>
      </c>
      <c r="E10" s="57">
        <v>46.82</v>
      </c>
      <c r="F10" s="54" t="s">
        <v>36</v>
      </c>
      <c r="G10" s="57">
        <v>59.59</v>
      </c>
      <c r="H10" s="54" t="s">
        <v>46</v>
      </c>
      <c r="I10" s="57">
        <v>48.84</v>
      </c>
      <c r="J10" s="87" t="s">
        <v>49</v>
      </c>
      <c r="K10" s="57">
        <v>44.717400730000001</v>
      </c>
    </row>
    <row r="11" spans="1:12" ht="15.6">
      <c r="A11" s="28">
        <f t="shared" si="0"/>
        <v>7</v>
      </c>
      <c r="B11" s="39" t="s">
        <v>50</v>
      </c>
      <c r="C11" s="47">
        <v>50.22</v>
      </c>
      <c r="D11" s="54" t="s">
        <v>50</v>
      </c>
      <c r="E11" s="57">
        <v>44.16</v>
      </c>
      <c r="F11" s="54" t="s">
        <v>37</v>
      </c>
      <c r="G11" s="57">
        <v>43.41</v>
      </c>
      <c r="H11" s="54" t="s">
        <v>51</v>
      </c>
      <c r="I11" s="57">
        <v>46.29</v>
      </c>
      <c r="J11" s="54" t="s">
        <v>34</v>
      </c>
      <c r="K11" s="57">
        <v>43.720818629999997</v>
      </c>
    </row>
    <row r="12" spans="1:12" ht="15.6">
      <c r="A12" s="28">
        <f t="shared" si="0"/>
        <v>8</v>
      </c>
      <c r="B12" s="39" t="s">
        <v>52</v>
      </c>
      <c r="C12" s="47">
        <v>48.23</v>
      </c>
      <c r="D12" s="54" t="s">
        <v>53</v>
      </c>
      <c r="E12" s="57">
        <v>42.18</v>
      </c>
      <c r="F12" s="54" t="s">
        <v>54</v>
      </c>
      <c r="G12" s="57">
        <v>39.619999999999997</v>
      </c>
      <c r="H12" s="54" t="s">
        <v>50</v>
      </c>
      <c r="I12" s="57">
        <v>44.51</v>
      </c>
      <c r="J12" s="54" t="s">
        <v>50</v>
      </c>
      <c r="K12" s="57">
        <v>40.791950919999998</v>
      </c>
    </row>
    <row r="13" spans="1:12" ht="15.6">
      <c r="A13" s="28">
        <f t="shared" si="0"/>
        <v>9</v>
      </c>
      <c r="B13" s="39" t="s">
        <v>33</v>
      </c>
      <c r="C13" s="47">
        <v>43.53</v>
      </c>
      <c r="D13" s="54" t="s">
        <v>46</v>
      </c>
      <c r="E13" s="57">
        <v>41.79</v>
      </c>
      <c r="F13" s="54" t="s">
        <v>51</v>
      </c>
      <c r="G13" s="57">
        <v>35.83</v>
      </c>
      <c r="H13" s="54" t="s">
        <v>41</v>
      </c>
      <c r="I13" s="57">
        <v>42.69</v>
      </c>
      <c r="J13" s="54" t="s">
        <v>32</v>
      </c>
      <c r="K13" s="57">
        <v>40.272767700000003</v>
      </c>
    </row>
    <row r="14" spans="1:12" ht="15.6">
      <c r="A14" s="29">
        <f t="shared" si="0"/>
        <v>10</v>
      </c>
      <c r="B14" s="39" t="s">
        <v>48</v>
      </c>
      <c r="C14" s="48">
        <v>43.13</v>
      </c>
      <c r="D14" s="54" t="s">
        <v>55</v>
      </c>
      <c r="E14" s="57">
        <v>38.53</v>
      </c>
      <c r="F14" s="54" t="s">
        <v>56</v>
      </c>
      <c r="G14" s="57">
        <v>35.590000000000003</v>
      </c>
      <c r="H14" s="54" t="s">
        <v>37</v>
      </c>
      <c r="I14" s="57">
        <v>41.4</v>
      </c>
      <c r="J14" s="54" t="s">
        <v>42</v>
      </c>
      <c r="K14" s="57">
        <v>37.391719549999998</v>
      </c>
    </row>
    <row r="15" spans="1:12" ht="15.6">
      <c r="A15" s="30" t="s">
        <v>57</v>
      </c>
      <c r="B15" s="41"/>
      <c r="C15" s="49">
        <v>710.46</v>
      </c>
      <c r="D15" s="41"/>
      <c r="E15" s="58">
        <v>657.8</v>
      </c>
      <c r="F15" s="59"/>
      <c r="G15" s="58">
        <v>685.29000000000008</v>
      </c>
      <c r="H15" s="59"/>
      <c r="I15" s="58">
        <v>633.91999999999996</v>
      </c>
      <c r="J15" s="41"/>
      <c r="K15" s="88">
        <v>511.20626487999999</v>
      </c>
    </row>
    <row r="16" spans="1:12" ht="15.6">
      <c r="A16" s="31" t="s">
        <v>58</v>
      </c>
      <c r="B16" s="42"/>
      <c r="C16" s="50"/>
      <c r="D16" s="42"/>
      <c r="E16" s="50"/>
      <c r="F16" s="42"/>
      <c r="G16" s="50"/>
      <c r="H16" s="42"/>
      <c r="I16" s="50"/>
      <c r="J16" s="64"/>
      <c r="K16" s="68"/>
      <c r="L16" s="64"/>
    </row>
    <row r="17" spans="1:14" s="23" customFormat="1" ht="15.6">
      <c r="A17" s="32" t="s">
        <v>59</v>
      </c>
      <c r="B17" s="42"/>
      <c r="C17" s="50"/>
      <c r="D17" s="42"/>
      <c r="E17" s="50"/>
      <c r="F17" s="42"/>
      <c r="G17" s="50"/>
      <c r="H17" s="42"/>
      <c r="I17" s="50"/>
      <c r="J17" s="65"/>
      <c r="K17" s="22"/>
      <c r="L17" s="71"/>
    </row>
    <row r="18" spans="1:14" ht="15.6">
      <c r="A18" s="33" t="s">
        <v>60</v>
      </c>
      <c r="B18" s="24"/>
      <c r="C18" s="24"/>
      <c r="D18" s="42"/>
      <c r="E18" s="24"/>
      <c r="F18" s="24"/>
      <c r="G18" s="42"/>
      <c r="H18" s="61"/>
      <c r="I18" s="61"/>
      <c r="J18" s="66"/>
      <c r="L18" s="64"/>
      <c r="M18" s="68"/>
      <c r="N18" s="64"/>
    </row>
    <row r="19" spans="1:14" ht="15.6">
      <c r="A19" s="33" t="s">
        <v>61</v>
      </c>
      <c r="B19" s="24"/>
      <c r="C19" s="24"/>
      <c r="D19" s="24"/>
      <c r="E19" s="24"/>
      <c r="F19" s="24"/>
      <c r="G19" s="50"/>
      <c r="H19" s="61"/>
      <c r="I19" s="61"/>
      <c r="J19" s="66"/>
      <c r="L19" s="64"/>
      <c r="M19" s="68"/>
      <c r="N19" s="64"/>
    </row>
    <row r="20" spans="1:14" ht="14.45">
      <c r="A20" s="34" t="s">
        <v>62</v>
      </c>
      <c r="B20" s="43"/>
      <c r="C20" s="43"/>
      <c r="D20" s="43"/>
      <c r="E20" s="43"/>
      <c r="F20" s="43"/>
      <c r="G20" s="43"/>
      <c r="H20" s="63"/>
      <c r="I20" s="63"/>
      <c r="J20" s="67"/>
      <c r="K20" s="69"/>
      <c r="L20" s="64"/>
      <c r="N20" s="64"/>
    </row>
    <row r="21" spans="1:14" ht="15.6">
      <c r="A21" s="35"/>
      <c r="B21" s="35"/>
      <c r="C21" s="51"/>
      <c r="D21" s="51"/>
      <c r="E21" s="51"/>
      <c r="F21" s="51"/>
      <c r="G21" s="51"/>
      <c r="J21" s="67"/>
      <c r="K21" s="69"/>
      <c r="L21" s="64"/>
      <c r="N21" s="74"/>
    </row>
    <row r="22" spans="1:14" ht="15.6">
      <c r="A22" s="35"/>
      <c r="B22" s="35"/>
      <c r="C22" s="51"/>
      <c r="D22" s="51"/>
      <c r="E22" s="51"/>
      <c r="F22" s="51"/>
      <c r="G22" s="51"/>
      <c r="J22" s="64"/>
      <c r="L22" s="64"/>
      <c r="N22" s="74"/>
    </row>
    <row r="23" spans="1:14" ht="14.1">
      <c r="J23" s="64"/>
      <c r="L23" s="64"/>
      <c r="N23" s="74"/>
    </row>
    <row r="24" spans="1:14" ht="14.1">
      <c r="J24" s="64"/>
      <c r="L24" s="64"/>
      <c r="N24" s="74"/>
    </row>
    <row r="25" spans="1:14" ht="14.1">
      <c r="J25" s="64"/>
      <c r="L25" s="64"/>
      <c r="N25" s="74"/>
    </row>
    <row r="26" spans="1:14" ht="14.1">
      <c r="J26" s="64"/>
      <c r="L26" s="72"/>
      <c r="N26" s="74"/>
    </row>
    <row r="27" spans="1:14" ht="14.1">
      <c r="J27" s="64"/>
      <c r="L27" s="64"/>
      <c r="N27" s="74"/>
    </row>
    <row r="28" spans="1:14" ht="14.1">
      <c r="J28" s="64"/>
      <c r="L28" s="73"/>
      <c r="N28" s="75"/>
    </row>
    <row r="29" spans="1:14" ht="14.1">
      <c r="J29" s="64"/>
      <c r="L29" s="72"/>
      <c r="N29" s="74"/>
    </row>
    <row r="30" spans="1:14" ht="14.1">
      <c r="L30" s="64"/>
      <c r="N30" s="74"/>
    </row>
    <row r="31" spans="1:14" ht="14.1"/>
    <row r="32" spans="1:14" ht="14.1"/>
    <row r="33" spans="11:11" ht="14.1">
      <c r="K33" s="70"/>
    </row>
    <row r="34" spans="11:11" ht="14.1"/>
    <row r="35" spans="11:11" ht="14.1"/>
  </sheetData>
  <mergeCells count="1">
    <mergeCell ref="H2:K2"/>
  </mergeCells>
  <phoneticPr fontId="3"/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showGridLines="0" workbookViewId="0"/>
  </sheetViews>
  <sheetFormatPr defaultColWidth="9" defaultRowHeight="15.6"/>
  <cols>
    <col min="1" max="1" width="4" style="61" customWidth="1"/>
    <col min="2" max="16384" width="9" style="61"/>
  </cols>
  <sheetData>
    <row r="1" spans="1:6" ht="24" customHeight="1">
      <c r="A1" s="86" t="s">
        <v>63</v>
      </c>
      <c r="F1" s="44"/>
    </row>
    <row r="3" spans="1:6" ht="24" customHeight="1">
      <c r="B3" s="76"/>
      <c r="F3" s="77" t="s">
        <v>64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F14" sqref="F14"/>
    </sheetView>
  </sheetViews>
  <sheetFormatPr defaultColWidth="9" defaultRowHeight="14.1"/>
  <cols>
    <col min="1" max="1" width="25.7109375" bestFit="1" customWidth="1"/>
    <col min="2" max="2" width="16.42578125" style="78" customWidth="1"/>
    <col min="3" max="3" width="12.85546875" style="79" bestFit="1" customWidth="1"/>
  </cols>
  <sheetData>
    <row r="1" spans="1:3">
      <c r="A1" s="84" t="s">
        <v>65</v>
      </c>
      <c r="B1" s="82"/>
      <c r="C1" s="83" t="s">
        <v>66</v>
      </c>
    </row>
    <row r="2" spans="1:3">
      <c r="A2" s="80" t="s">
        <v>67</v>
      </c>
      <c r="B2" s="82">
        <v>3205709007.7999997</v>
      </c>
      <c r="C2" s="83">
        <f t="shared" ref="C2:C10" si="0">$B2/$B$10</f>
        <v>0.19480794656438669</v>
      </c>
    </row>
    <row r="3" spans="1:3">
      <c r="A3" s="81" t="s">
        <v>68</v>
      </c>
      <c r="B3" s="82">
        <v>1758200981.7</v>
      </c>
      <c r="C3" s="83">
        <f t="shared" si="0"/>
        <v>0.10684423385250527</v>
      </c>
    </row>
    <row r="4" spans="1:3">
      <c r="A4" s="80" t="s">
        <v>69</v>
      </c>
      <c r="B4" s="82">
        <v>5270046225.8000002</v>
      </c>
      <c r="C4" s="83">
        <f t="shared" si="0"/>
        <v>0.320255793975529</v>
      </c>
    </row>
    <row r="5" spans="1:3">
      <c r="A5" s="80" t="s">
        <v>70</v>
      </c>
      <c r="B5" s="82">
        <v>1587129852.6999998</v>
      </c>
      <c r="C5" s="83">
        <f t="shared" si="0"/>
        <v>9.6448400894537517E-2</v>
      </c>
    </row>
    <row r="6" spans="1:3">
      <c r="A6" s="80" t="s">
        <v>71</v>
      </c>
      <c r="B6" s="82">
        <v>2236179203.1000004</v>
      </c>
      <c r="C6" s="83">
        <f t="shared" si="0"/>
        <v>0.13589052457535966</v>
      </c>
    </row>
    <row r="7" spans="1:3">
      <c r="A7" s="80" t="s">
        <v>72</v>
      </c>
      <c r="B7" s="82">
        <v>1108152884.3999999</v>
      </c>
      <c r="C7" s="83">
        <f t="shared" si="0"/>
        <v>6.7341417254062397E-2</v>
      </c>
    </row>
    <row r="8" spans="1:3">
      <c r="A8" s="80" t="s">
        <v>73</v>
      </c>
      <c r="B8" s="82">
        <v>990322302.4000001</v>
      </c>
      <c r="C8" s="83">
        <f t="shared" si="0"/>
        <v>6.0180962681905356E-2</v>
      </c>
    </row>
    <row r="9" spans="1:3">
      <c r="A9" s="80" t="s">
        <v>74</v>
      </c>
      <c r="B9" s="82">
        <v>300000000</v>
      </c>
      <c r="C9" s="83">
        <f t="shared" si="0"/>
        <v>1.8230720201714002E-2</v>
      </c>
    </row>
    <row r="10" spans="1:3">
      <c r="A10" s="80" t="s">
        <v>75</v>
      </c>
      <c r="B10" s="82">
        <v>16455740457.900002</v>
      </c>
      <c r="C10" s="83">
        <f t="shared" si="0"/>
        <v>1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B6FE681974AF428FF7277321A82E53" ma:contentTypeVersion="4" ma:contentTypeDescription="新しいドキュメントを作成します。" ma:contentTypeScope="" ma:versionID="f31b721085563517f3045d75981721cf">
  <xsd:schema xmlns:xsd="http://www.w3.org/2001/XMLSchema" xmlns:xs="http://www.w3.org/2001/XMLSchema" xmlns:p="http://schemas.microsoft.com/office/2006/metadata/properties" xmlns:ns2="bb072181-c70f-4bf4-9a33-28effea06ede" targetNamespace="http://schemas.microsoft.com/office/2006/metadata/properties" ma:root="true" ma:fieldsID="9886ab17a6e7c9d6ecf2db2d7d2d14b8" ns2:_="">
    <xsd:import namespace="bb072181-c70f-4bf4-9a33-28effea06e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2181-c70f-4bf4-9a33-28effea06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5A6366-AB8A-48B0-9D73-3B9CFE8436BC}"/>
</file>

<file path=customXml/itemProps2.xml><?xml version="1.0" encoding="utf-8"?>
<ds:datastoreItem xmlns:ds="http://schemas.openxmlformats.org/officeDocument/2006/customXml" ds:itemID="{DC32FB47-DADE-4885-9496-3F15CD181197}"/>
</file>

<file path=customXml/itemProps3.xml><?xml version="1.0" encoding="utf-8"?>
<ds:datastoreItem xmlns:ds="http://schemas.openxmlformats.org/officeDocument/2006/customXml" ds:itemID="{F53DBFC0-E048-43BA-B890-60BED9C8C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/>
  <cp:revision/>
  <dcterms:created xsi:type="dcterms:W3CDTF">2013-07-02T00:43:54Z</dcterms:created>
  <dcterms:modified xsi:type="dcterms:W3CDTF">2023-10-24T04:25:36Z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0x010100EFB6FE681974AF428FF7277321A82E53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2023-03-29T00:33:32Z</vt:filetime>
  </property>
</Properties>
</file>