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780" tabRatio="886"/>
  </bookViews>
  <sheets>
    <sheet name="参考積算例" sheetId="12" r:id="rId1"/>
  </sheets>
  <definedNames>
    <definedName name="_xlnm.Print_Area" localSheetId="0">参考積算例!$A$2:$S$134</definedName>
  </definedNames>
  <calcPr calcId="162913"/>
</workbook>
</file>

<file path=xl/calcChain.xml><?xml version="1.0" encoding="utf-8"?>
<calcChain xmlns="http://schemas.openxmlformats.org/spreadsheetml/2006/main">
  <c r="K131" i="12" l="1"/>
  <c r="U6" i="12" l="1"/>
  <c r="U7" i="12"/>
  <c r="U8" i="12"/>
  <c r="U9" i="12"/>
  <c r="U10" i="12"/>
  <c r="U11" i="12"/>
  <c r="U12" i="12"/>
  <c r="U13" i="12"/>
  <c r="U14" i="12"/>
  <c r="U15" i="12"/>
  <c r="U16" i="12"/>
  <c r="U17" i="12"/>
  <c r="U18" i="12"/>
  <c r="U19" i="12"/>
  <c r="U20" i="12"/>
  <c r="U21" i="12"/>
  <c r="U22" i="12"/>
  <c r="U23" i="12"/>
  <c r="U24" i="12"/>
  <c r="U25" i="12"/>
  <c r="U26" i="12"/>
  <c r="U27" i="12"/>
  <c r="U28" i="12"/>
  <c r="U29" i="12"/>
  <c r="U30" i="12"/>
  <c r="U31" i="12"/>
  <c r="U32" i="12"/>
  <c r="U33" i="12"/>
  <c r="U34" i="12"/>
  <c r="U35" i="12"/>
  <c r="U36" i="12"/>
  <c r="U37" i="12"/>
  <c r="U38" i="12"/>
  <c r="U39" i="12"/>
  <c r="U40" i="12"/>
  <c r="U41" i="12"/>
  <c r="U42" i="12"/>
  <c r="U43" i="12"/>
  <c r="U44" i="12"/>
  <c r="U45" i="12"/>
  <c r="U46" i="12"/>
  <c r="U47" i="12"/>
  <c r="U48" i="12"/>
  <c r="U49" i="12"/>
  <c r="U50" i="12"/>
  <c r="U51" i="12"/>
  <c r="U52" i="12"/>
  <c r="U53" i="12"/>
  <c r="U54" i="12"/>
  <c r="U55" i="12"/>
  <c r="U56" i="12"/>
  <c r="U57" i="12"/>
  <c r="U58" i="12"/>
  <c r="U59" i="12"/>
  <c r="U60" i="12"/>
  <c r="U61" i="12"/>
  <c r="U62" i="12"/>
  <c r="U63" i="12"/>
  <c r="U64" i="12"/>
  <c r="U5" i="12"/>
  <c r="T6" i="12" l="1"/>
  <c r="T7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8" i="12"/>
  <c r="T49" i="12"/>
  <c r="T50" i="12"/>
  <c r="T51" i="12"/>
  <c r="T52" i="12"/>
  <c r="T53" i="12"/>
  <c r="T54" i="12"/>
  <c r="T55" i="12"/>
  <c r="T56" i="12"/>
  <c r="T57" i="12"/>
  <c r="T58" i="12"/>
  <c r="T59" i="12"/>
  <c r="T60" i="12"/>
  <c r="T61" i="12"/>
  <c r="T62" i="12"/>
  <c r="T63" i="12"/>
  <c r="T64" i="12"/>
  <c r="T5" i="12"/>
  <c r="O42" i="12" l="1"/>
  <c r="P42" i="12"/>
  <c r="O29" i="12"/>
  <c r="P29" i="12"/>
  <c r="O30" i="12"/>
  <c r="P30" i="12"/>
  <c r="U130" i="12"/>
  <c r="T130" i="12" s="1"/>
  <c r="O35" i="12"/>
  <c r="P35" i="12" s="1"/>
  <c r="O36" i="12"/>
  <c r="P36" i="12" s="1"/>
  <c r="O37" i="12"/>
  <c r="P37" i="12" s="1"/>
  <c r="O38" i="12"/>
  <c r="P38" i="12" s="1"/>
  <c r="O39" i="12"/>
  <c r="P39" i="12" s="1"/>
  <c r="O21" i="12"/>
  <c r="P21" i="12" s="1"/>
  <c r="O22" i="12"/>
  <c r="P22" i="12" s="1"/>
  <c r="O23" i="12"/>
  <c r="P23" i="12" s="1"/>
  <c r="O24" i="12"/>
  <c r="P24" i="12" s="1"/>
  <c r="O25" i="12"/>
  <c r="P25" i="12" s="1"/>
  <c r="O26" i="12"/>
  <c r="P26" i="12" s="1"/>
  <c r="O27" i="12"/>
  <c r="P27" i="12" s="1"/>
  <c r="O28" i="12"/>
  <c r="P28" i="12" s="1"/>
  <c r="O31" i="12"/>
  <c r="P31" i="12" s="1"/>
  <c r="O32" i="12"/>
  <c r="P32" i="12" s="1"/>
  <c r="O33" i="12"/>
  <c r="P33" i="12" s="1"/>
  <c r="O34" i="12"/>
  <c r="P34" i="12" s="1"/>
  <c r="O16" i="12"/>
  <c r="P16" i="12" s="1"/>
  <c r="O17" i="12"/>
  <c r="P17" i="12" s="1"/>
  <c r="O18" i="12"/>
  <c r="P18" i="12" s="1"/>
  <c r="O19" i="12"/>
  <c r="P19" i="12" s="1"/>
  <c r="O20" i="12"/>
  <c r="P20" i="12" s="1"/>
  <c r="K134" i="12"/>
  <c r="Q134" i="12" s="1"/>
  <c r="K133" i="12"/>
  <c r="Q133" i="12" s="1"/>
  <c r="K132" i="12"/>
  <c r="Q132" i="12" s="1"/>
  <c r="O131" i="12"/>
  <c r="O130" i="12"/>
  <c r="P130" i="12" s="1"/>
  <c r="O129" i="12"/>
  <c r="P129" i="12" s="1"/>
  <c r="O128" i="12"/>
  <c r="P128" i="12" s="1"/>
  <c r="O127" i="12"/>
  <c r="P127" i="12" s="1"/>
  <c r="O126" i="12"/>
  <c r="P126" i="12" s="1"/>
  <c r="O125" i="12"/>
  <c r="P125" i="12" s="1"/>
  <c r="O124" i="12"/>
  <c r="P124" i="12" s="1"/>
  <c r="O123" i="12"/>
  <c r="P123" i="12" s="1"/>
  <c r="O122" i="12"/>
  <c r="P122" i="12" s="1"/>
  <c r="O121" i="12"/>
  <c r="P121" i="12" s="1"/>
  <c r="O120" i="12"/>
  <c r="P120" i="12" s="1"/>
  <c r="O119" i="12"/>
  <c r="P119" i="12" s="1"/>
  <c r="O118" i="12"/>
  <c r="P118" i="12" s="1"/>
  <c r="O117" i="12"/>
  <c r="P117" i="12" s="1"/>
  <c r="O116" i="12"/>
  <c r="P116" i="12" s="1"/>
  <c r="O115" i="12"/>
  <c r="P115" i="12" s="1"/>
  <c r="O114" i="12"/>
  <c r="P114" i="12" s="1"/>
  <c r="O113" i="12"/>
  <c r="P113" i="12" s="1"/>
  <c r="O112" i="12"/>
  <c r="P112" i="12" s="1"/>
  <c r="O111" i="12"/>
  <c r="P111" i="12" s="1"/>
  <c r="O110" i="12"/>
  <c r="P110" i="12" s="1"/>
  <c r="O109" i="12"/>
  <c r="P109" i="12" s="1"/>
  <c r="O108" i="12"/>
  <c r="P108" i="12" s="1"/>
  <c r="O107" i="12"/>
  <c r="P107" i="12" s="1"/>
  <c r="O106" i="12"/>
  <c r="P106" i="12" s="1"/>
  <c r="O105" i="12"/>
  <c r="P105" i="12" s="1"/>
  <c r="O104" i="12"/>
  <c r="P104" i="12" s="1"/>
  <c r="O103" i="12"/>
  <c r="P103" i="12" s="1"/>
  <c r="O102" i="12"/>
  <c r="P102" i="12" s="1"/>
  <c r="O101" i="12"/>
  <c r="P101" i="12" s="1"/>
  <c r="O100" i="12"/>
  <c r="P100" i="12" s="1"/>
  <c r="O99" i="12"/>
  <c r="P99" i="12" s="1"/>
  <c r="O98" i="12"/>
  <c r="P98" i="12" s="1"/>
  <c r="O97" i="12"/>
  <c r="P97" i="12" s="1"/>
  <c r="O96" i="12"/>
  <c r="P96" i="12" s="1"/>
  <c r="O95" i="12"/>
  <c r="P95" i="12" s="1"/>
  <c r="O94" i="12"/>
  <c r="P94" i="12" s="1"/>
  <c r="O93" i="12"/>
  <c r="P93" i="12" s="1"/>
  <c r="O92" i="12"/>
  <c r="P92" i="12" s="1"/>
  <c r="O91" i="12"/>
  <c r="P91" i="12" s="1"/>
  <c r="O90" i="12"/>
  <c r="P90" i="12" s="1"/>
  <c r="O89" i="12"/>
  <c r="P89" i="12" s="1"/>
  <c r="O88" i="12"/>
  <c r="P88" i="12" s="1"/>
  <c r="O87" i="12"/>
  <c r="P87" i="12" s="1"/>
  <c r="O86" i="12"/>
  <c r="P86" i="12" s="1"/>
  <c r="O85" i="12"/>
  <c r="P85" i="12" s="1"/>
  <c r="O84" i="12"/>
  <c r="P84" i="12" s="1"/>
  <c r="O83" i="12"/>
  <c r="P83" i="12" s="1"/>
  <c r="O82" i="12"/>
  <c r="P82" i="12" s="1"/>
  <c r="O81" i="12"/>
  <c r="P81" i="12" s="1"/>
  <c r="O80" i="12"/>
  <c r="P80" i="12" s="1"/>
  <c r="O79" i="12"/>
  <c r="P79" i="12" s="1"/>
  <c r="O78" i="12"/>
  <c r="P78" i="12" s="1"/>
  <c r="O77" i="12"/>
  <c r="P77" i="12" s="1"/>
  <c r="O76" i="12"/>
  <c r="P76" i="12" s="1"/>
  <c r="O75" i="12"/>
  <c r="P75" i="12" s="1"/>
  <c r="O74" i="12"/>
  <c r="P74" i="12" s="1"/>
  <c r="O73" i="12"/>
  <c r="P73" i="12" s="1"/>
  <c r="O72" i="12"/>
  <c r="P72" i="12" s="1"/>
  <c r="O71" i="12"/>
  <c r="P71" i="12" s="1"/>
  <c r="O70" i="12"/>
  <c r="P70" i="12" s="1"/>
  <c r="O69" i="12"/>
  <c r="P69" i="12" s="1"/>
  <c r="O68" i="12"/>
  <c r="P68" i="12" s="1"/>
  <c r="O67" i="12"/>
  <c r="P67" i="12" s="1"/>
  <c r="O66" i="12"/>
  <c r="P66" i="12" s="1"/>
  <c r="O65" i="12"/>
  <c r="P65" i="12" s="1"/>
  <c r="O64" i="12"/>
  <c r="P64" i="12" s="1"/>
  <c r="O63" i="12"/>
  <c r="P63" i="12" s="1"/>
  <c r="O62" i="12"/>
  <c r="P62" i="12" s="1"/>
  <c r="O61" i="12"/>
  <c r="P61" i="12" s="1"/>
  <c r="O60" i="12"/>
  <c r="P60" i="12" s="1"/>
  <c r="O59" i="12"/>
  <c r="P59" i="12" s="1"/>
  <c r="O58" i="12"/>
  <c r="P58" i="12" s="1"/>
  <c r="O57" i="12"/>
  <c r="P57" i="12" s="1"/>
  <c r="O56" i="12"/>
  <c r="P56" i="12" s="1"/>
  <c r="O55" i="12"/>
  <c r="P55" i="12" s="1"/>
  <c r="O54" i="12"/>
  <c r="P54" i="12" s="1"/>
  <c r="O53" i="12"/>
  <c r="P53" i="12" s="1"/>
  <c r="O52" i="12"/>
  <c r="P52" i="12" s="1"/>
  <c r="O51" i="12"/>
  <c r="P51" i="12" s="1"/>
  <c r="O50" i="12"/>
  <c r="P50" i="12" s="1"/>
  <c r="O49" i="12"/>
  <c r="P49" i="12" s="1"/>
  <c r="O48" i="12"/>
  <c r="P48" i="12" s="1"/>
  <c r="O47" i="12"/>
  <c r="P47" i="12" s="1"/>
  <c r="O46" i="12"/>
  <c r="P46" i="12" s="1"/>
  <c r="O45" i="12"/>
  <c r="P45" i="12" s="1"/>
  <c r="O44" i="12"/>
  <c r="P44" i="12" s="1"/>
  <c r="O43" i="12"/>
  <c r="P43" i="12" s="1"/>
  <c r="O41" i="12"/>
  <c r="P41" i="12" s="1"/>
  <c r="O40" i="12"/>
  <c r="P40" i="12" s="1"/>
  <c r="O15" i="12"/>
  <c r="P15" i="12" s="1"/>
  <c r="O14" i="12"/>
  <c r="P14" i="12" s="1"/>
  <c r="O13" i="12"/>
  <c r="P13" i="12" s="1"/>
  <c r="O12" i="12"/>
  <c r="P12" i="12" s="1"/>
  <c r="O11" i="12"/>
  <c r="P11" i="12" s="1"/>
  <c r="O10" i="12"/>
  <c r="P10" i="12" s="1"/>
  <c r="O9" i="12"/>
  <c r="P9" i="12" s="1"/>
  <c r="O8" i="12"/>
  <c r="P8" i="12" s="1"/>
  <c r="O7" i="12"/>
  <c r="P7" i="12" s="1"/>
  <c r="O6" i="12"/>
  <c r="P6" i="12" s="1"/>
  <c r="O134" i="12" l="1"/>
  <c r="P133" i="12"/>
  <c r="P134" i="12"/>
  <c r="Q131" i="12"/>
  <c r="O133" i="12"/>
  <c r="P131" i="12"/>
  <c r="P132" i="12"/>
  <c r="O132" i="12"/>
</calcChain>
</file>

<file path=xl/comments1.xml><?xml version="1.0" encoding="utf-8"?>
<comments xmlns="http://schemas.openxmlformats.org/spreadsheetml/2006/main">
  <authors>
    <author>作成者</author>
  </authors>
  <commentList>
    <comment ref="O4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単価・数量を入力すると自動計算されます。</t>
        </r>
      </text>
    </comment>
    <comment ref="P4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所要額－自己資金
で自動計算されます</t>
        </r>
      </text>
    </comment>
    <comment ref="Q4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自己資金額を入力してください。無い場合は０</t>
        </r>
      </text>
    </comment>
    <comment ref="T4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3者見積もりの要否を参考表示します。印刷されません。</t>
        </r>
      </text>
    </comment>
  </commentList>
</comments>
</file>

<file path=xl/sharedStrings.xml><?xml version="1.0" encoding="utf-8"?>
<sst xmlns="http://schemas.openxmlformats.org/spreadsheetml/2006/main" count="167" uniqueCount="61">
  <si>
    <t>日本円</t>
    <rPh sb="0" eb="3">
      <t>ニホンエン</t>
    </rPh>
    <phoneticPr fontId="2"/>
  </si>
  <si>
    <t>USD</t>
  </si>
  <si>
    <t>THB</t>
  </si>
  <si>
    <t>No.</t>
  </si>
  <si>
    <t>項目</t>
  </si>
  <si>
    <t>通貨</t>
  </si>
  <si>
    <t>単価</t>
  </si>
  <si>
    <t>数量</t>
  </si>
  <si>
    <t>単位</t>
  </si>
  <si>
    <t>備考（根拠含む）</t>
  </si>
  <si>
    <t>申請額</t>
    <rPh sb="0" eb="3">
      <t>シンセイガク</t>
    </rPh>
    <phoneticPr fontId="7"/>
  </si>
  <si>
    <t>自己資金</t>
    <rPh sb="0" eb="2">
      <t>ジコ</t>
    </rPh>
    <rPh sb="2" eb="4">
      <t>シキン</t>
    </rPh>
    <phoneticPr fontId="7"/>
  </si>
  <si>
    <t>所要額</t>
    <rPh sb="0" eb="2">
      <t>ショヨウ</t>
    </rPh>
    <rPh sb="2" eb="3">
      <t>ガク</t>
    </rPh>
    <phoneticPr fontId="7"/>
  </si>
  <si>
    <t>単価邦貨換算額</t>
    <rPh sb="0" eb="2">
      <t>タンカ</t>
    </rPh>
    <rPh sb="2" eb="4">
      <t>ホウカ</t>
    </rPh>
    <rPh sb="4" eb="6">
      <t>カンサン</t>
    </rPh>
    <rPh sb="6" eb="7">
      <t>ガク</t>
    </rPh>
    <phoneticPr fontId="7"/>
  </si>
  <si>
    <t>の項目は変更しないでください。</t>
    <rPh sb="1" eb="3">
      <t>コウモク</t>
    </rPh>
    <rPh sb="4" eb="6">
      <t>ヘンコウ</t>
    </rPh>
    <phoneticPr fontId="1"/>
  </si>
  <si>
    <t>セメント</t>
    <phoneticPr fontId="7"/>
  </si>
  <si>
    <t>砂</t>
    <rPh sb="0" eb="1">
      <t>スナ</t>
    </rPh>
    <phoneticPr fontId="7"/>
  </si>
  <si>
    <t>砂利</t>
    <rPh sb="0" eb="2">
      <t>ジャリ</t>
    </rPh>
    <phoneticPr fontId="7"/>
  </si>
  <si>
    <t>航空旅費</t>
  </si>
  <si>
    <t>人</t>
    <rPh sb="0" eb="1">
      <t>ニン</t>
    </rPh>
    <phoneticPr fontId="7"/>
  </si>
  <si>
    <t>回</t>
    <rPh sb="0" eb="1">
      <t>カイ</t>
    </rPh>
    <phoneticPr fontId="7"/>
  </si>
  <si>
    <t>日当</t>
    <phoneticPr fontId="7"/>
  </si>
  <si>
    <t>宿泊費</t>
    <phoneticPr fontId="7"/>
  </si>
  <si>
    <t>A氏</t>
    <rPh sb="1" eb="2">
      <t>シ</t>
    </rPh>
    <phoneticPr fontId="7"/>
  </si>
  <si>
    <t>B氏</t>
    <rPh sb="1" eb="2">
      <t>シ</t>
    </rPh>
    <phoneticPr fontId="7"/>
  </si>
  <si>
    <t>C氏</t>
    <rPh sb="1" eb="2">
      <t>シ</t>
    </rPh>
    <phoneticPr fontId="7"/>
  </si>
  <si>
    <t>日</t>
    <rPh sb="0" eb="1">
      <t>ニチ</t>
    </rPh>
    <phoneticPr fontId="7"/>
  </si>
  <si>
    <t>査証取得費</t>
    <phoneticPr fontId="7"/>
  </si>
  <si>
    <t>海外旅行傷害保険</t>
    <rPh sb="0" eb="2">
      <t>カイガイ</t>
    </rPh>
    <rPh sb="2" eb="4">
      <t>リョコウ</t>
    </rPh>
    <rPh sb="4" eb="6">
      <t>ショウガイ</t>
    </rPh>
    <rPh sb="6" eb="8">
      <t>ホケン</t>
    </rPh>
    <phoneticPr fontId="7"/>
  </si>
  <si>
    <t>予防接種代</t>
    <rPh sb="0" eb="2">
      <t>ヨボウ</t>
    </rPh>
    <rPh sb="2" eb="4">
      <t>セッシュ</t>
    </rPh>
    <rPh sb="4" eb="5">
      <t>ダイ</t>
    </rPh>
    <phoneticPr fontId="7"/>
  </si>
  <si>
    <t>村</t>
    <rPh sb="0" eb="1">
      <t>ムラ</t>
    </rPh>
    <phoneticPr fontId="7"/>
  </si>
  <si>
    <t>月</t>
    <rPh sb="0" eb="1">
      <t>ツキ</t>
    </rPh>
    <phoneticPr fontId="7"/>
  </si>
  <si>
    <t>保険金額の見積書別添</t>
    <rPh sb="0" eb="2">
      <t>ホケン</t>
    </rPh>
    <rPh sb="2" eb="4">
      <t>キンガク</t>
    </rPh>
    <rPh sb="5" eb="7">
      <t>ミツモリ</t>
    </rPh>
    <rPh sb="7" eb="8">
      <t>ショ</t>
    </rPh>
    <rPh sb="8" eb="10">
      <t>ベッテン</t>
    </rPh>
    <phoneticPr fontId="7"/>
  </si>
  <si>
    <t>＊便宜上、1つの表に複数の大項目、中項目、小項目を入力していますが、実際に入力する場合は、それぞれの項目の場所に入力してください。</t>
    <rPh sb="1" eb="3">
      <t>ベンギ</t>
    </rPh>
    <rPh sb="3" eb="4">
      <t>ジョウ</t>
    </rPh>
    <rPh sb="8" eb="9">
      <t>ヒョウ</t>
    </rPh>
    <rPh sb="10" eb="12">
      <t>フクスウ</t>
    </rPh>
    <rPh sb="13" eb="14">
      <t>ダイ</t>
    </rPh>
    <rPh sb="14" eb="16">
      <t>コウモク</t>
    </rPh>
    <rPh sb="17" eb="18">
      <t>チュウ</t>
    </rPh>
    <rPh sb="18" eb="20">
      <t>コウモク</t>
    </rPh>
    <rPh sb="21" eb="24">
      <t>ショウコウモク</t>
    </rPh>
    <rPh sb="25" eb="27">
      <t>ニュウリョク</t>
    </rPh>
    <rPh sb="34" eb="36">
      <t>ジッサイ</t>
    </rPh>
    <rPh sb="37" eb="39">
      <t>ニュウリョク</t>
    </rPh>
    <rPh sb="41" eb="43">
      <t>バアイ</t>
    </rPh>
    <rPh sb="50" eb="52">
      <t>コウモク</t>
    </rPh>
    <rPh sb="53" eb="55">
      <t>バショ</t>
    </rPh>
    <rPh sb="56" eb="58">
      <t>ニュウリョク</t>
    </rPh>
    <phoneticPr fontId="7"/>
  </si>
  <si>
    <t>団体規定(別添)による</t>
    <rPh sb="0" eb="2">
      <t>ダンタイ</t>
    </rPh>
    <rPh sb="2" eb="4">
      <t>キテイ</t>
    </rPh>
    <rPh sb="5" eb="7">
      <t>ベッテン</t>
    </rPh>
    <phoneticPr fontId="7"/>
  </si>
  <si>
    <t>国内交通費</t>
    <rPh sb="0" eb="2">
      <t>コクナイ</t>
    </rPh>
    <rPh sb="2" eb="5">
      <t>コウツウヒ</t>
    </rPh>
    <phoneticPr fontId="7"/>
  </si>
  <si>
    <t>霞ヶ関⇔成田空港往復
3,190円×2回</t>
    <rPh sb="0" eb="3">
      <t>カスミガセキ</t>
    </rPh>
    <rPh sb="4" eb="6">
      <t>ナリタ</t>
    </rPh>
    <rPh sb="6" eb="8">
      <t>クウコウ</t>
    </rPh>
    <rPh sb="8" eb="10">
      <t>オウフク</t>
    </rPh>
    <rPh sb="12" eb="17">
      <t>１９０エン</t>
    </rPh>
    <rPh sb="19" eb="20">
      <t>カイ</t>
    </rPh>
    <phoneticPr fontId="7"/>
  </si>
  <si>
    <t>A型肝炎8,000円×２
B型肝炎7,000円×２
狂犬病15,000円×２</t>
    <rPh sb="1" eb="2">
      <t>ガタ</t>
    </rPh>
    <rPh sb="2" eb="4">
      <t>カンエン</t>
    </rPh>
    <rPh sb="5" eb="10">
      <t>０００エン</t>
    </rPh>
    <rPh sb="14" eb="15">
      <t>ガタ</t>
    </rPh>
    <rPh sb="15" eb="17">
      <t>カンエン</t>
    </rPh>
    <rPh sb="26" eb="29">
      <t>キョウケンビョウ</t>
    </rPh>
    <phoneticPr fontId="7"/>
  </si>
  <si>
    <t>A型肝炎8,000円×１
B型肝炎7,000円×１
狂犬病15,000円×１</t>
    <rPh sb="1" eb="2">
      <t>ガタ</t>
    </rPh>
    <rPh sb="2" eb="4">
      <t>カンエン</t>
    </rPh>
    <rPh sb="5" eb="10">
      <t>０００エン</t>
    </rPh>
    <rPh sb="14" eb="15">
      <t>ガタ</t>
    </rPh>
    <rPh sb="15" eb="17">
      <t>カンエン</t>
    </rPh>
    <rPh sb="26" eb="29">
      <t>キョウケンビョウ</t>
    </rPh>
    <phoneticPr fontId="7"/>
  </si>
  <si>
    <t>会場借料</t>
    <rPh sb="0" eb="2">
      <t>カイジョウ</t>
    </rPh>
    <rPh sb="2" eb="4">
      <t>シャクリョウ</t>
    </rPh>
    <phoneticPr fontId="7"/>
  </si>
  <si>
    <t>参加者交通費</t>
    <rPh sb="0" eb="3">
      <t>サンカシャ</t>
    </rPh>
    <rPh sb="3" eb="6">
      <t>コウツウヒ</t>
    </rPh>
    <phoneticPr fontId="7"/>
  </si>
  <si>
    <t>参加者日当</t>
    <rPh sb="0" eb="3">
      <t>サンカシャ</t>
    </rPh>
    <rPh sb="3" eb="5">
      <t>ニットウ</t>
    </rPh>
    <phoneticPr fontId="7"/>
  </si>
  <si>
    <t>講師謝金</t>
    <rPh sb="0" eb="2">
      <t>コウシ</t>
    </rPh>
    <rPh sb="2" eb="4">
      <t>シャキン</t>
    </rPh>
    <phoneticPr fontId="7"/>
  </si>
  <si>
    <t>人</t>
    <rPh sb="0" eb="1">
      <t>ニン</t>
    </rPh>
    <phoneticPr fontId="7"/>
  </si>
  <si>
    <t>村</t>
    <rPh sb="0" eb="1">
      <t>ムラ</t>
    </rPh>
    <phoneticPr fontId="7"/>
  </si>
  <si>
    <t>袋</t>
    <rPh sb="0" eb="1">
      <t>フクロ</t>
    </rPh>
    <phoneticPr fontId="7"/>
  </si>
  <si>
    <t>m3</t>
    <phoneticPr fontId="7"/>
  </si>
  <si>
    <t>50kg／1袋</t>
    <rPh sb="6" eb="7">
      <t>フクロ</t>
    </rPh>
    <phoneticPr fontId="7"/>
  </si>
  <si>
    <t>校</t>
    <rPh sb="0" eb="1">
      <t>コウ</t>
    </rPh>
    <phoneticPr fontId="7"/>
  </si>
  <si>
    <t>学校建設用資材</t>
    <rPh sb="0" eb="2">
      <t>ガッコウ</t>
    </rPh>
    <rPh sb="2" eb="4">
      <t>ケンセツ</t>
    </rPh>
    <rPh sb="4" eb="5">
      <t>ヨウ</t>
    </rPh>
    <rPh sb="5" eb="7">
      <t>シザイ</t>
    </rPh>
    <phoneticPr fontId="7"/>
  </si>
  <si>
    <t>3者見積要否</t>
    <rPh sb="1" eb="2">
      <t>シャ</t>
    </rPh>
    <rPh sb="2" eb="4">
      <t>ミツモリ</t>
    </rPh>
    <rPh sb="4" eb="6">
      <t>ヨウヒ</t>
    </rPh>
    <phoneticPr fontId="7"/>
  </si>
  <si>
    <t>3者見積No.</t>
    <phoneticPr fontId="7"/>
  </si>
  <si>
    <t>ア　資機材購入費等</t>
    <rPh sb="2" eb="5">
      <t>シキザイ</t>
    </rPh>
    <rPh sb="5" eb="7">
      <t>コウニュウ</t>
    </rPh>
    <rPh sb="7" eb="8">
      <t>ヒ</t>
    </rPh>
    <rPh sb="8" eb="9">
      <t>トウ</t>
    </rPh>
    <phoneticPr fontId="2"/>
  </si>
  <si>
    <t>イ　ワークショップ等開催費</t>
    <phoneticPr fontId="7"/>
  </si>
  <si>
    <t>ウ　専門家派遣費</t>
    <rPh sb="2" eb="5">
      <t>センモンカ</t>
    </rPh>
    <rPh sb="5" eb="8">
      <t>ハケンヒ</t>
    </rPh>
    <phoneticPr fontId="2"/>
  </si>
  <si>
    <t>（ア）専門家派遣旅費等</t>
    <phoneticPr fontId="7"/>
  </si>
  <si>
    <t>（イ）謝金</t>
    <phoneticPr fontId="7"/>
  </si>
  <si>
    <t>ケ　本部スタッフ派遣費</t>
    <rPh sb="2" eb="4">
      <t>ホンブ</t>
    </rPh>
    <rPh sb="8" eb="10">
      <t>ハケン</t>
    </rPh>
    <rPh sb="10" eb="11">
      <t>ヒ</t>
    </rPh>
    <phoneticPr fontId="2"/>
  </si>
  <si>
    <t>（ア）旅費</t>
    <phoneticPr fontId="7"/>
  </si>
  <si>
    <t>（イ）日当・宿泊費</t>
    <phoneticPr fontId="7"/>
  </si>
  <si>
    <t>（ウ）その他渡航費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</si>
</sst>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.00_);[Red]\(#,##0.00\)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1"/>
      <color theme="0" tint="-0.34998626667073579"/>
      <name val="ＭＳ Ｐゴシック"/>
      <family val="3"/>
      <charset val="128"/>
      <scheme val="minor"/>
    </font>
    <font>
      <b/>
      <sz val="8"/>
      <color indexed="8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0" tint="-0.249977111117893"/>
      <name val="ＭＳ Ｐゴシック"/>
      <family val="3"/>
      <charset val="128"/>
      <scheme val="minor"/>
    </font>
    <font>
      <sz val="11"/>
      <color theme="0" tint="-0.249977111117893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3" fillId="2" borderId="10" xfId="0" applyFont="1" applyFill="1" applyBorder="1" applyAlignment="1">
      <alignment horizontal="left" vertical="center"/>
    </xf>
    <xf numFmtId="0" fontId="0" fillId="2" borderId="11" xfId="0" applyFill="1" applyBorder="1">
      <alignment vertical="center"/>
    </xf>
    <xf numFmtId="0" fontId="0" fillId="2" borderId="15" xfId="0" applyFill="1" applyBorder="1">
      <alignment vertical="center"/>
    </xf>
    <xf numFmtId="0" fontId="3" fillId="2" borderId="12" xfId="0" applyFont="1" applyFill="1" applyBorder="1" applyAlignment="1">
      <alignment vertical="center"/>
    </xf>
    <xf numFmtId="0" fontId="0" fillId="2" borderId="8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13" xfId="0" applyFill="1" applyBorder="1" applyAlignment="1">
      <alignment horizontal="left" vertical="center"/>
    </xf>
    <xf numFmtId="0" fontId="0" fillId="2" borderId="14" xfId="0" applyFill="1" applyBorder="1">
      <alignment vertical="center"/>
    </xf>
    <xf numFmtId="0" fontId="0" fillId="2" borderId="19" xfId="0" applyFill="1" applyBorder="1">
      <alignment vertical="center"/>
    </xf>
    <xf numFmtId="0" fontId="9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6" fontId="11" fillId="0" borderId="0" xfId="2" applyFont="1">
      <alignment vertical="center"/>
    </xf>
    <xf numFmtId="0" fontId="0" fillId="0" borderId="4" xfId="0" applyFill="1" applyBorder="1" applyProtection="1">
      <alignment vertical="center"/>
      <protection locked="0"/>
    </xf>
    <xf numFmtId="38" fontId="0" fillId="0" borderId="4" xfId="1" applyFont="1" applyFill="1" applyBorder="1" applyProtection="1">
      <alignment vertical="center"/>
      <protection locked="0"/>
    </xf>
    <xf numFmtId="0" fontId="0" fillId="0" borderId="4" xfId="0" applyFill="1" applyBorder="1" applyAlignment="1" applyProtection="1">
      <alignment vertical="center" wrapText="1"/>
      <protection locked="0"/>
    </xf>
    <xf numFmtId="0" fontId="0" fillId="0" borderId="0" xfId="0" applyProtection="1">
      <alignment vertical="center"/>
      <protection locked="0"/>
    </xf>
    <xf numFmtId="0" fontId="5" fillId="2" borderId="3" xfId="0" applyFont="1" applyFill="1" applyBorder="1" applyAlignment="1">
      <alignment vertical="center"/>
    </xf>
    <xf numFmtId="0" fontId="0" fillId="0" borderId="5" xfId="0" applyFill="1" applyBorder="1" applyProtection="1">
      <alignment vertical="center"/>
      <protection locked="0"/>
    </xf>
    <xf numFmtId="0" fontId="0" fillId="0" borderId="8" xfId="0" applyFill="1" applyBorder="1" applyProtection="1">
      <alignment vertical="center"/>
      <protection locked="0"/>
    </xf>
    <xf numFmtId="0" fontId="0" fillId="0" borderId="3" xfId="0" applyFill="1" applyBorder="1" applyAlignment="1" applyProtection="1">
      <alignment vertical="center" wrapText="1"/>
      <protection locked="0"/>
    </xf>
    <xf numFmtId="0" fontId="0" fillId="0" borderId="2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1" xfId="0" applyFill="1" applyBorder="1">
      <alignment vertical="center"/>
    </xf>
    <xf numFmtId="38" fontId="0" fillId="0" borderId="2" xfId="1" applyFont="1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vertical="center" wrapText="1"/>
      <protection locked="0"/>
    </xf>
    <xf numFmtId="0" fontId="12" fillId="0" borderId="7" xfId="0" applyFont="1" applyBorder="1" applyAlignment="1">
      <alignment horizontal="left" vertical="top"/>
    </xf>
    <xf numFmtId="0" fontId="12" fillId="0" borderId="5" xfId="0" applyFont="1" applyFill="1" applyBorder="1" applyProtection="1">
      <alignment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13" fillId="0" borderId="0" xfId="0" applyFont="1">
      <alignment vertical="center"/>
    </xf>
    <xf numFmtId="176" fontId="0" fillId="0" borderId="0" xfId="0" applyNumberFormat="1">
      <alignment vertical="center"/>
    </xf>
    <xf numFmtId="176" fontId="9" fillId="0" borderId="9" xfId="0" applyNumberFormat="1" applyFont="1" applyBorder="1" applyAlignment="1">
      <alignment horizontal="center" vertical="center"/>
    </xf>
    <xf numFmtId="176" fontId="0" fillId="0" borderId="4" xfId="1" applyNumberFormat="1" applyFont="1" applyFill="1" applyBorder="1" applyProtection="1">
      <alignment vertical="center"/>
      <protection locked="0"/>
    </xf>
    <xf numFmtId="176" fontId="0" fillId="2" borderId="4" xfId="1" applyNumberFormat="1" applyFont="1" applyFill="1" applyBorder="1">
      <alignment vertical="center"/>
    </xf>
    <xf numFmtId="176" fontId="0" fillId="2" borderId="4" xfId="1" applyNumberFormat="1" applyFont="1" applyFill="1" applyBorder="1" applyProtection="1">
      <alignment vertical="center"/>
    </xf>
    <xf numFmtId="176" fontId="0" fillId="0" borderId="4" xfId="1" applyNumberFormat="1" applyFont="1" applyFill="1" applyBorder="1">
      <alignment vertical="center"/>
    </xf>
    <xf numFmtId="176" fontId="0" fillId="2" borderId="16" xfId="0" applyNumberFormat="1" applyFill="1" applyBorder="1">
      <alignment vertical="center"/>
    </xf>
    <xf numFmtId="176" fontId="0" fillId="2" borderId="17" xfId="0" applyNumberFormat="1" applyFill="1" applyBorder="1">
      <alignment vertical="center"/>
    </xf>
    <xf numFmtId="176" fontId="0" fillId="2" borderId="4" xfId="0" applyNumberFormat="1" applyFill="1" applyBorder="1">
      <alignment vertical="center"/>
    </xf>
    <xf numFmtId="176" fontId="0" fillId="2" borderId="18" xfId="0" applyNumberFormat="1" applyFill="1" applyBorder="1">
      <alignment vertical="center"/>
    </xf>
    <xf numFmtId="176" fontId="0" fillId="2" borderId="20" xfId="0" applyNumberFormat="1" applyFill="1" applyBorder="1">
      <alignment vertical="center"/>
    </xf>
    <xf numFmtId="176" fontId="0" fillId="2" borderId="21" xfId="0" applyNumberFormat="1" applyFill="1" applyBorder="1">
      <alignment vertical="center"/>
    </xf>
    <xf numFmtId="176" fontId="0" fillId="0" borderId="2" xfId="1" applyNumberFormat="1" applyFont="1" applyFill="1" applyBorder="1">
      <alignment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34"/>
  <sheetViews>
    <sheetView tabSelected="1" zoomScaleNormal="100" workbookViewId="0">
      <pane ySplit="4" topLeftCell="A5" activePane="bottomLeft" state="frozenSplit"/>
      <selection activeCell="A5" sqref="A5:XFD5"/>
      <selection pane="bottomLeft"/>
    </sheetView>
  </sheetViews>
  <sheetFormatPr defaultRowHeight="13" outlineLevelRow="1" outlineLevelCol="1" x14ac:dyDescent="0.2"/>
  <cols>
    <col min="1" max="3" width="5.08984375" customWidth="1"/>
    <col min="4" max="4" width="15.08984375" customWidth="1"/>
    <col min="6" max="6" width="11" style="34" bestFit="1" customWidth="1"/>
    <col min="7" max="7" width="5.08984375" customWidth="1"/>
    <col min="8" max="8" width="5.453125" customWidth="1"/>
    <col min="9" max="9" width="5.90625" bestFit="1" customWidth="1" outlineLevel="1"/>
    <col min="10" max="10" width="4.453125" customWidth="1" outlineLevel="1"/>
    <col min="11" max="11" width="5.08984375" customWidth="1" outlineLevel="1"/>
    <col min="12" max="12" width="5.453125" customWidth="1" outlineLevel="1"/>
    <col min="13" max="13" width="5.90625" customWidth="1" outlineLevel="1"/>
    <col min="14" max="14" width="5.36328125" customWidth="1" outlineLevel="1"/>
    <col min="15" max="16" width="12.453125" style="34" bestFit="1" customWidth="1"/>
    <col min="17" max="17" width="11" style="34" bestFit="1" customWidth="1"/>
    <col min="18" max="18" width="15.90625" customWidth="1"/>
    <col min="19" max="19" width="11.90625" bestFit="1" customWidth="1"/>
    <col min="20" max="20" width="11.90625" customWidth="1"/>
    <col min="21" max="21" width="11.36328125" bestFit="1" customWidth="1"/>
  </cols>
  <sheetData>
    <row r="1" spans="1:21" x14ac:dyDescent="0.2">
      <c r="B1" s="20"/>
      <c r="C1" s="2" t="s">
        <v>14</v>
      </c>
    </row>
    <row r="2" spans="1:21" x14ac:dyDescent="0.2">
      <c r="A2" s="19"/>
    </row>
    <row r="3" spans="1:21" x14ac:dyDescent="0.2">
      <c r="A3" s="33" t="s">
        <v>33</v>
      </c>
    </row>
    <row r="4" spans="1:21" s="1" customFormat="1" ht="13.5" thickBot="1" x14ac:dyDescent="0.25">
      <c r="A4" s="12" t="s">
        <v>3</v>
      </c>
      <c r="B4" s="47" t="s">
        <v>4</v>
      </c>
      <c r="C4" s="48"/>
      <c r="D4" s="49"/>
      <c r="E4" s="12" t="s">
        <v>5</v>
      </c>
      <c r="F4" s="35" t="s">
        <v>6</v>
      </c>
      <c r="G4" s="12" t="s">
        <v>7</v>
      </c>
      <c r="H4" s="12" t="s">
        <v>8</v>
      </c>
      <c r="I4" s="12" t="s">
        <v>7</v>
      </c>
      <c r="J4" s="12" t="s">
        <v>8</v>
      </c>
      <c r="K4" s="12" t="s">
        <v>7</v>
      </c>
      <c r="L4" s="12" t="s">
        <v>8</v>
      </c>
      <c r="M4" s="12" t="s">
        <v>7</v>
      </c>
      <c r="N4" s="12" t="s">
        <v>8</v>
      </c>
      <c r="O4" s="35" t="s">
        <v>12</v>
      </c>
      <c r="P4" s="35" t="s">
        <v>10</v>
      </c>
      <c r="Q4" s="35" t="s">
        <v>11</v>
      </c>
      <c r="R4" s="12" t="s">
        <v>9</v>
      </c>
      <c r="S4" s="12" t="s">
        <v>51</v>
      </c>
      <c r="T4" s="13" t="s">
        <v>50</v>
      </c>
      <c r="U4" s="13" t="s">
        <v>13</v>
      </c>
    </row>
    <row r="5" spans="1:21" ht="13.5" thickTop="1" x14ac:dyDescent="0.2">
      <c r="A5" s="24"/>
      <c r="B5" s="30" t="s">
        <v>52</v>
      </c>
      <c r="C5" s="25"/>
      <c r="D5" s="26"/>
      <c r="E5" s="24"/>
      <c r="F5" s="46"/>
      <c r="G5" s="27"/>
      <c r="H5" s="27"/>
      <c r="I5" s="27"/>
      <c r="J5" s="27"/>
      <c r="K5" s="27"/>
      <c r="L5" s="24"/>
      <c r="M5" s="24"/>
      <c r="N5" s="24"/>
      <c r="O5" s="46"/>
      <c r="P5" s="46"/>
      <c r="Q5" s="46"/>
      <c r="R5" s="24"/>
      <c r="S5" s="28"/>
      <c r="T5" s="14" t="e">
        <f>IF(U5&gt;49999,"3者見積必要","")</f>
        <v>#REF!</v>
      </c>
      <c r="U5" s="15" t="e">
        <f>IF(E5=#REF!,F5*#REF!,IF(E5=#REF!,F5*#REF!,IF(E5=#REF!,F5*#REF!,F5)))</f>
        <v>#REF!</v>
      </c>
    </row>
    <row r="6" spans="1:21" x14ac:dyDescent="0.2">
      <c r="A6" s="16"/>
      <c r="B6" s="21" t="s">
        <v>49</v>
      </c>
      <c r="C6" s="22"/>
      <c r="D6" s="23"/>
      <c r="E6" s="16"/>
      <c r="F6" s="36"/>
      <c r="G6" s="17"/>
      <c r="H6" s="17"/>
      <c r="I6" s="17"/>
      <c r="J6" s="17"/>
      <c r="K6" s="17"/>
      <c r="L6" s="16"/>
      <c r="M6" s="16"/>
      <c r="N6" s="16"/>
      <c r="O6" s="37">
        <f t="shared" ref="O6:O93" si="0">PRODUCT(F6,G6,I6,K6,M6)</f>
        <v>0</v>
      </c>
      <c r="P6" s="38">
        <f t="shared" ref="P6:P94" si="1">O6-Q6</f>
        <v>0</v>
      </c>
      <c r="Q6" s="39">
        <v>0</v>
      </c>
      <c r="R6" s="18"/>
      <c r="S6" s="32"/>
      <c r="T6" s="14" t="e">
        <f t="shared" ref="T6:T64" si="2">IF(U6&gt;49999,"3者見積必要","")</f>
        <v>#REF!</v>
      </c>
      <c r="U6" s="15" t="e">
        <f>IF(E6=#REF!,F6*#REF!,IF(E6=#REF!,F6*#REF!,IF(E6=#REF!,F6*#REF!,F6)))</f>
        <v>#REF!</v>
      </c>
    </row>
    <row r="7" spans="1:21" x14ac:dyDescent="0.2">
      <c r="A7" s="16"/>
      <c r="B7" s="21"/>
      <c r="C7" s="22" t="s">
        <v>15</v>
      </c>
      <c r="D7" s="23"/>
      <c r="E7" s="16" t="s">
        <v>2</v>
      </c>
      <c r="F7" s="36">
        <v>1000</v>
      </c>
      <c r="G7" s="17">
        <v>500</v>
      </c>
      <c r="H7" s="17" t="s">
        <v>45</v>
      </c>
      <c r="I7" s="17">
        <v>3</v>
      </c>
      <c r="J7" s="17" t="s">
        <v>48</v>
      </c>
      <c r="K7" s="17"/>
      <c r="L7" s="16"/>
      <c r="M7" s="16"/>
      <c r="N7" s="16"/>
      <c r="O7" s="37">
        <f t="shared" si="0"/>
        <v>1500000</v>
      </c>
      <c r="P7" s="38">
        <f t="shared" si="1"/>
        <v>1500000</v>
      </c>
      <c r="Q7" s="39">
        <v>0</v>
      </c>
      <c r="R7" s="18" t="s">
        <v>47</v>
      </c>
      <c r="S7" s="32">
        <v>1</v>
      </c>
      <c r="T7" s="14" t="e">
        <f t="shared" si="2"/>
        <v>#REF!</v>
      </c>
      <c r="U7" s="15" t="e">
        <f>IF(E7=#REF!,F7*#REF!,IF(E7=#REF!,F7*#REF!,IF(E7=#REF!,F7*#REF!,F7)))</f>
        <v>#REF!</v>
      </c>
    </row>
    <row r="8" spans="1:21" x14ac:dyDescent="0.2">
      <c r="A8" s="16"/>
      <c r="B8" s="21"/>
      <c r="C8" s="22" t="s">
        <v>16</v>
      </c>
      <c r="D8" s="23"/>
      <c r="E8" s="16" t="s">
        <v>2</v>
      </c>
      <c r="F8" s="36">
        <v>1500</v>
      </c>
      <c r="G8" s="17">
        <v>50</v>
      </c>
      <c r="H8" s="17" t="s">
        <v>46</v>
      </c>
      <c r="I8" s="17">
        <v>3</v>
      </c>
      <c r="J8" s="17" t="s">
        <v>48</v>
      </c>
      <c r="K8" s="17"/>
      <c r="L8" s="16"/>
      <c r="M8" s="16"/>
      <c r="N8" s="16"/>
      <c r="O8" s="37">
        <f t="shared" si="0"/>
        <v>225000</v>
      </c>
      <c r="P8" s="38">
        <f t="shared" si="1"/>
        <v>225000</v>
      </c>
      <c r="Q8" s="39">
        <v>0</v>
      </c>
      <c r="R8" s="18"/>
      <c r="S8" s="32">
        <v>1</v>
      </c>
      <c r="T8" s="14" t="e">
        <f t="shared" si="2"/>
        <v>#REF!</v>
      </c>
      <c r="U8" s="15" t="e">
        <f>IF(E8=#REF!,F8*#REF!,IF(E8=#REF!,F8*#REF!,IF(E8=#REF!,F8*#REF!,F8)))</f>
        <v>#REF!</v>
      </c>
    </row>
    <row r="9" spans="1:21" x14ac:dyDescent="0.2">
      <c r="A9" s="16"/>
      <c r="B9" s="21"/>
      <c r="C9" s="22" t="s">
        <v>17</v>
      </c>
      <c r="D9" s="23"/>
      <c r="E9" s="16" t="s">
        <v>2</v>
      </c>
      <c r="F9" s="36">
        <v>2000</v>
      </c>
      <c r="G9" s="17">
        <v>100</v>
      </c>
      <c r="H9" s="17" t="s">
        <v>46</v>
      </c>
      <c r="I9" s="17">
        <v>3</v>
      </c>
      <c r="J9" s="17" t="s">
        <v>48</v>
      </c>
      <c r="K9" s="17"/>
      <c r="L9" s="16"/>
      <c r="M9" s="16"/>
      <c r="N9" s="16"/>
      <c r="O9" s="37">
        <f t="shared" si="0"/>
        <v>600000</v>
      </c>
      <c r="P9" s="38">
        <f t="shared" si="1"/>
        <v>600000</v>
      </c>
      <c r="Q9" s="39">
        <v>0</v>
      </c>
      <c r="R9" s="18"/>
      <c r="S9" s="32">
        <v>1</v>
      </c>
      <c r="T9" s="14" t="e">
        <f t="shared" si="2"/>
        <v>#REF!</v>
      </c>
      <c r="U9" s="15" t="e">
        <f>IF(E9=#REF!,F9*#REF!,IF(E9=#REF!,F9*#REF!,IF(E9=#REF!,F9*#REF!,F9)))</f>
        <v>#REF!</v>
      </c>
    </row>
    <row r="10" spans="1:21" hidden="1" outlineLevel="1" x14ac:dyDescent="0.2">
      <c r="A10" s="16"/>
      <c r="B10" s="21"/>
      <c r="C10" s="22"/>
      <c r="D10" s="23"/>
      <c r="E10" s="16"/>
      <c r="F10" s="36"/>
      <c r="G10" s="17"/>
      <c r="H10" s="17"/>
      <c r="I10" s="17"/>
      <c r="J10" s="17"/>
      <c r="K10" s="17"/>
      <c r="L10" s="16"/>
      <c r="M10" s="16"/>
      <c r="N10" s="16"/>
      <c r="O10" s="37">
        <f t="shared" si="0"/>
        <v>0</v>
      </c>
      <c r="P10" s="38">
        <f t="shared" si="1"/>
        <v>0</v>
      </c>
      <c r="Q10" s="39">
        <v>0</v>
      </c>
      <c r="R10" s="18"/>
      <c r="S10" s="32"/>
      <c r="T10" s="14" t="e">
        <f t="shared" si="2"/>
        <v>#REF!</v>
      </c>
      <c r="U10" s="15" t="e">
        <f>IF(E10=#REF!,F10*#REF!,IF(E10=#REF!,F10*#REF!,IF(E10=#REF!,F10*#REF!,F10)))</f>
        <v>#REF!</v>
      </c>
    </row>
    <row r="11" spans="1:21" hidden="1" outlineLevel="1" x14ac:dyDescent="0.2">
      <c r="A11" s="16"/>
      <c r="B11" s="21"/>
      <c r="C11" s="22"/>
      <c r="D11" s="23"/>
      <c r="E11" s="16"/>
      <c r="F11" s="36"/>
      <c r="G11" s="17"/>
      <c r="H11" s="17"/>
      <c r="I11" s="17"/>
      <c r="J11" s="17"/>
      <c r="K11" s="17"/>
      <c r="L11" s="16"/>
      <c r="M11" s="16"/>
      <c r="N11" s="16"/>
      <c r="O11" s="37">
        <f t="shared" si="0"/>
        <v>0</v>
      </c>
      <c r="P11" s="38">
        <f t="shared" si="1"/>
        <v>0</v>
      </c>
      <c r="Q11" s="39">
        <v>0</v>
      </c>
      <c r="R11" s="18"/>
      <c r="S11" s="32"/>
      <c r="T11" s="14" t="e">
        <f t="shared" si="2"/>
        <v>#REF!</v>
      </c>
      <c r="U11" s="15" t="e">
        <f>IF(E11=#REF!,F11*#REF!,IF(E11=#REF!,F11*#REF!,IF(E11=#REF!,F11*#REF!,F11)))</f>
        <v>#REF!</v>
      </c>
    </row>
    <row r="12" spans="1:21" hidden="1" outlineLevel="1" x14ac:dyDescent="0.2">
      <c r="A12" s="16"/>
      <c r="B12" s="21"/>
      <c r="C12" s="22"/>
      <c r="D12" s="23"/>
      <c r="E12" s="16"/>
      <c r="F12" s="36"/>
      <c r="G12" s="17"/>
      <c r="H12" s="17"/>
      <c r="I12" s="17"/>
      <c r="J12" s="17"/>
      <c r="K12" s="17"/>
      <c r="L12" s="16"/>
      <c r="M12" s="16"/>
      <c r="N12" s="16"/>
      <c r="O12" s="37">
        <f t="shared" si="0"/>
        <v>0</v>
      </c>
      <c r="P12" s="38">
        <f t="shared" si="1"/>
        <v>0</v>
      </c>
      <c r="Q12" s="39">
        <v>0</v>
      </c>
      <c r="R12" s="18"/>
      <c r="S12" s="32"/>
      <c r="T12" s="14" t="e">
        <f t="shared" si="2"/>
        <v>#REF!</v>
      </c>
      <c r="U12" s="15" t="e">
        <f>IF(E12=#REF!,F12*#REF!,IF(E12=#REF!,F12*#REF!,IF(E12=#REF!,F12*#REF!,F12)))</f>
        <v>#REF!</v>
      </c>
    </row>
    <row r="13" spans="1:21" collapsed="1" x14ac:dyDescent="0.2">
      <c r="A13" s="16"/>
      <c r="B13" s="21"/>
      <c r="C13" s="22"/>
      <c r="D13" s="23"/>
      <c r="E13" s="16"/>
      <c r="F13" s="36"/>
      <c r="G13" s="17"/>
      <c r="H13" s="17"/>
      <c r="I13" s="17"/>
      <c r="J13" s="17"/>
      <c r="K13" s="17"/>
      <c r="L13" s="16"/>
      <c r="M13" s="16"/>
      <c r="N13" s="16"/>
      <c r="O13" s="37">
        <f t="shared" si="0"/>
        <v>0</v>
      </c>
      <c r="P13" s="38">
        <f t="shared" si="1"/>
        <v>0</v>
      </c>
      <c r="Q13" s="39">
        <v>0</v>
      </c>
      <c r="R13" s="18"/>
      <c r="S13" s="32"/>
      <c r="T13" s="14" t="e">
        <f t="shared" si="2"/>
        <v>#REF!</v>
      </c>
      <c r="U13" s="15" t="e">
        <f>IF(E13=#REF!,F13*#REF!,IF(E13=#REF!,F13*#REF!,IF(E13=#REF!,F13*#REF!,F13)))</f>
        <v>#REF!</v>
      </c>
    </row>
    <row r="14" spans="1:21" x14ac:dyDescent="0.2">
      <c r="A14" s="16"/>
      <c r="B14" s="31" t="s">
        <v>53</v>
      </c>
      <c r="C14" s="22"/>
      <c r="D14" s="23"/>
      <c r="E14" s="16"/>
      <c r="F14" s="36"/>
      <c r="G14" s="17"/>
      <c r="H14" s="17"/>
      <c r="I14" s="17"/>
      <c r="J14" s="17"/>
      <c r="K14" s="17"/>
      <c r="L14" s="16"/>
      <c r="M14" s="16"/>
      <c r="N14" s="16"/>
      <c r="O14" s="37">
        <f t="shared" si="0"/>
        <v>0</v>
      </c>
      <c r="P14" s="38">
        <f t="shared" si="1"/>
        <v>0</v>
      </c>
      <c r="Q14" s="39">
        <v>0</v>
      </c>
      <c r="R14" s="18"/>
      <c r="S14" s="32"/>
      <c r="T14" s="14" t="e">
        <f t="shared" si="2"/>
        <v>#REF!</v>
      </c>
      <c r="U14" s="15" t="e">
        <f>IF(E14=#REF!,F14*#REF!,IF(E14=#REF!,F14*#REF!,IF(E14=#REF!,F14*#REF!,F14)))</f>
        <v>#REF!</v>
      </c>
    </row>
    <row r="15" spans="1:21" x14ac:dyDescent="0.2">
      <c r="A15" s="16"/>
      <c r="B15" s="21" t="s">
        <v>39</v>
      </c>
      <c r="C15" s="22"/>
      <c r="D15" s="23"/>
      <c r="E15" s="16" t="s">
        <v>2</v>
      </c>
      <c r="F15" s="36">
        <v>5000</v>
      </c>
      <c r="G15" s="17">
        <v>1</v>
      </c>
      <c r="H15" s="17" t="s">
        <v>20</v>
      </c>
      <c r="I15" s="17">
        <v>5</v>
      </c>
      <c r="J15" s="17" t="s">
        <v>30</v>
      </c>
      <c r="K15" s="17"/>
      <c r="L15" s="16"/>
      <c r="M15" s="16"/>
      <c r="N15" s="16"/>
      <c r="O15" s="37">
        <f t="shared" si="0"/>
        <v>25000</v>
      </c>
      <c r="P15" s="38">
        <f t="shared" si="1"/>
        <v>25000</v>
      </c>
      <c r="Q15" s="39">
        <v>0</v>
      </c>
      <c r="R15" s="18"/>
      <c r="S15" s="32"/>
      <c r="T15" s="14" t="e">
        <f t="shared" si="2"/>
        <v>#REF!</v>
      </c>
      <c r="U15" s="15" t="e">
        <f>IF(E15=#REF!,F15*#REF!,IF(E15=#REF!,F15*#REF!,IF(E15=#REF!,F15*#REF!,F15)))</f>
        <v>#REF!</v>
      </c>
    </row>
    <row r="16" spans="1:21" x14ac:dyDescent="0.2">
      <c r="A16" s="16"/>
      <c r="B16" s="21" t="s">
        <v>40</v>
      </c>
      <c r="C16" s="22"/>
      <c r="D16" s="23"/>
      <c r="E16" s="16" t="s">
        <v>2</v>
      </c>
      <c r="F16" s="36">
        <v>300</v>
      </c>
      <c r="G16" s="17">
        <v>30</v>
      </c>
      <c r="H16" s="17" t="s">
        <v>19</v>
      </c>
      <c r="I16" s="17">
        <v>5</v>
      </c>
      <c r="J16" s="17" t="s">
        <v>30</v>
      </c>
      <c r="K16" s="17"/>
      <c r="L16" s="16"/>
      <c r="M16" s="16"/>
      <c r="N16" s="16"/>
      <c r="O16" s="37">
        <f t="shared" ref="O16:O20" si="3">PRODUCT(F16,G16,I16,K16,M16)</f>
        <v>45000</v>
      </c>
      <c r="P16" s="38">
        <f t="shared" ref="P16:P20" si="4">O16-Q16</f>
        <v>45000</v>
      </c>
      <c r="Q16" s="39">
        <v>0</v>
      </c>
      <c r="R16" s="18"/>
      <c r="S16" s="32"/>
      <c r="T16" s="14" t="e">
        <f t="shared" si="2"/>
        <v>#REF!</v>
      </c>
      <c r="U16" s="15" t="e">
        <f>IF(E16=#REF!,F16*#REF!,IF(E16=#REF!,F16*#REF!,IF(E16=#REF!,F16*#REF!,F16)))</f>
        <v>#REF!</v>
      </c>
    </row>
    <row r="17" spans="1:21" x14ac:dyDescent="0.2">
      <c r="A17" s="16"/>
      <c r="B17" s="21" t="s">
        <v>41</v>
      </c>
      <c r="C17" s="22"/>
      <c r="D17" s="23"/>
      <c r="E17" s="16" t="s">
        <v>2</v>
      </c>
      <c r="F17" s="36">
        <v>200</v>
      </c>
      <c r="G17" s="17">
        <v>30</v>
      </c>
      <c r="H17" s="17" t="s">
        <v>19</v>
      </c>
      <c r="I17" s="17">
        <v>5</v>
      </c>
      <c r="J17" s="17" t="s">
        <v>30</v>
      </c>
      <c r="K17" s="17"/>
      <c r="L17" s="16"/>
      <c r="M17" s="16"/>
      <c r="N17" s="16"/>
      <c r="O17" s="37">
        <f t="shared" si="3"/>
        <v>30000</v>
      </c>
      <c r="P17" s="38">
        <f t="shared" si="4"/>
        <v>30000</v>
      </c>
      <c r="Q17" s="39">
        <v>0</v>
      </c>
      <c r="R17" s="18"/>
      <c r="S17" s="32"/>
      <c r="T17" s="14" t="e">
        <f t="shared" si="2"/>
        <v>#REF!</v>
      </c>
      <c r="U17" s="15" t="e">
        <f>IF(E17=#REF!,F17*#REF!,IF(E17=#REF!,F17*#REF!,IF(E17=#REF!,F17*#REF!,F17)))</f>
        <v>#REF!</v>
      </c>
    </row>
    <row r="18" spans="1:21" x14ac:dyDescent="0.2">
      <c r="A18" s="16"/>
      <c r="B18" s="21" t="s">
        <v>42</v>
      </c>
      <c r="C18" s="22"/>
      <c r="D18" s="23"/>
      <c r="E18" s="16" t="s">
        <v>2</v>
      </c>
      <c r="F18" s="36">
        <v>3000</v>
      </c>
      <c r="G18" s="17">
        <v>1</v>
      </c>
      <c r="H18" s="17" t="s">
        <v>43</v>
      </c>
      <c r="I18" s="17">
        <v>5</v>
      </c>
      <c r="J18" s="17" t="s">
        <v>44</v>
      </c>
      <c r="K18" s="17"/>
      <c r="L18" s="16"/>
      <c r="M18" s="16"/>
      <c r="N18" s="16"/>
      <c r="O18" s="37">
        <f t="shared" si="3"/>
        <v>15000</v>
      </c>
      <c r="P18" s="38">
        <f t="shared" si="4"/>
        <v>15000</v>
      </c>
      <c r="Q18" s="39">
        <v>0</v>
      </c>
      <c r="R18" s="18"/>
      <c r="S18" s="32"/>
      <c r="T18" s="14" t="e">
        <f t="shared" si="2"/>
        <v>#REF!</v>
      </c>
      <c r="U18" s="15" t="e">
        <f>IF(E18=#REF!,F18*#REF!,IF(E18=#REF!,F18*#REF!,IF(E18=#REF!,F18*#REF!,F18)))</f>
        <v>#REF!</v>
      </c>
    </row>
    <row r="19" spans="1:21" x14ac:dyDescent="0.2">
      <c r="A19" s="16"/>
      <c r="B19" s="21"/>
      <c r="C19" s="22"/>
      <c r="D19" s="23"/>
      <c r="E19" s="16"/>
      <c r="F19" s="36"/>
      <c r="G19" s="17"/>
      <c r="H19" s="17"/>
      <c r="I19" s="17"/>
      <c r="J19" s="17"/>
      <c r="K19" s="17"/>
      <c r="L19" s="16"/>
      <c r="M19" s="16"/>
      <c r="N19" s="16"/>
      <c r="O19" s="37">
        <f t="shared" si="3"/>
        <v>0</v>
      </c>
      <c r="P19" s="38">
        <f t="shared" si="4"/>
        <v>0</v>
      </c>
      <c r="Q19" s="39">
        <v>0</v>
      </c>
      <c r="R19" s="18"/>
      <c r="S19" s="32"/>
      <c r="T19" s="14" t="e">
        <f t="shared" si="2"/>
        <v>#REF!</v>
      </c>
      <c r="U19" s="15" t="e">
        <f>IF(E19=#REF!,F19*#REF!,IF(E19=#REF!,F19*#REF!,IF(E19=#REF!,F19*#REF!,F19)))</f>
        <v>#REF!</v>
      </c>
    </row>
    <row r="20" spans="1:21" x14ac:dyDescent="0.2">
      <c r="A20" s="16"/>
      <c r="B20" s="30" t="s">
        <v>54</v>
      </c>
      <c r="C20" s="22"/>
      <c r="D20" s="23"/>
      <c r="E20" s="16"/>
      <c r="F20" s="36"/>
      <c r="G20" s="17"/>
      <c r="H20" s="17"/>
      <c r="I20" s="17"/>
      <c r="J20" s="17"/>
      <c r="K20" s="17"/>
      <c r="L20" s="16"/>
      <c r="M20" s="16"/>
      <c r="N20" s="16"/>
      <c r="O20" s="37">
        <f t="shared" si="3"/>
        <v>0</v>
      </c>
      <c r="P20" s="38">
        <f t="shared" si="4"/>
        <v>0</v>
      </c>
      <c r="Q20" s="39">
        <v>0</v>
      </c>
      <c r="R20" s="29"/>
      <c r="S20" s="32"/>
      <c r="T20" s="14" t="e">
        <f t="shared" si="2"/>
        <v>#REF!</v>
      </c>
      <c r="U20" s="15" t="e">
        <f>IF(E20=#REF!,F20*#REF!,IF(E20=#REF!,F20*#REF!,IF(E20=#REF!,F20*#REF!,F20)))</f>
        <v>#REF!</v>
      </c>
    </row>
    <row r="21" spans="1:21" x14ac:dyDescent="0.2">
      <c r="A21" s="16"/>
      <c r="B21" s="31" t="s">
        <v>55</v>
      </c>
      <c r="C21" s="22"/>
      <c r="D21" s="23"/>
      <c r="E21" s="16"/>
      <c r="F21" s="36"/>
      <c r="G21" s="17"/>
      <c r="H21" s="17"/>
      <c r="I21" s="17"/>
      <c r="J21" s="17"/>
      <c r="K21" s="17"/>
      <c r="L21" s="16"/>
      <c r="M21" s="16"/>
      <c r="N21" s="16"/>
      <c r="O21" s="37">
        <f t="shared" ref="O21:O34" si="5">PRODUCT(F21,G21,I21,K21,M21)</f>
        <v>0</v>
      </c>
      <c r="P21" s="38">
        <f t="shared" ref="P21:P34" si="6">O21-Q21</f>
        <v>0</v>
      </c>
      <c r="Q21" s="39">
        <v>0</v>
      </c>
      <c r="R21" s="29"/>
      <c r="S21" s="32"/>
      <c r="T21" s="14" t="e">
        <f t="shared" si="2"/>
        <v>#REF!</v>
      </c>
      <c r="U21" s="15" t="e">
        <f>IF(E21=#REF!,F21*#REF!,IF(E21=#REF!,F21*#REF!,IF(E21=#REF!,F21*#REF!,F21)))</f>
        <v>#REF!</v>
      </c>
    </row>
    <row r="22" spans="1:21" x14ac:dyDescent="0.2">
      <c r="A22" s="16"/>
      <c r="B22" s="21" t="s">
        <v>18</v>
      </c>
      <c r="C22" s="22"/>
      <c r="D22" s="23"/>
      <c r="E22" s="16" t="s">
        <v>0</v>
      </c>
      <c r="F22" s="36">
        <v>155000</v>
      </c>
      <c r="G22" s="17">
        <v>1</v>
      </c>
      <c r="H22" s="17" t="s">
        <v>19</v>
      </c>
      <c r="I22" s="17">
        <v>1</v>
      </c>
      <c r="J22" s="17" t="s">
        <v>20</v>
      </c>
      <c r="K22" s="17"/>
      <c r="L22" s="16"/>
      <c r="M22" s="16"/>
      <c r="N22" s="16"/>
      <c r="O22" s="37">
        <f t="shared" si="5"/>
        <v>155000</v>
      </c>
      <c r="P22" s="38">
        <f t="shared" si="6"/>
        <v>155000</v>
      </c>
      <c r="Q22" s="39">
        <v>0</v>
      </c>
      <c r="R22" s="29"/>
      <c r="S22" s="32">
        <v>2</v>
      </c>
      <c r="T22" s="14" t="e">
        <f t="shared" si="2"/>
        <v>#REF!</v>
      </c>
      <c r="U22" s="15" t="e">
        <f>IF(E22=#REF!,F22*#REF!,IF(E22=#REF!,F22*#REF!,IF(E22=#REF!,F22*#REF!,F22)))</f>
        <v>#REF!</v>
      </c>
    </row>
    <row r="23" spans="1:21" x14ac:dyDescent="0.2">
      <c r="A23" s="16"/>
      <c r="B23" s="21" t="s">
        <v>21</v>
      </c>
      <c r="C23" s="22"/>
      <c r="D23" s="23"/>
      <c r="E23" s="16"/>
      <c r="F23" s="36"/>
      <c r="G23" s="17"/>
      <c r="H23" s="17"/>
      <c r="I23" s="17"/>
      <c r="J23" s="17"/>
      <c r="K23" s="17"/>
      <c r="L23" s="16"/>
      <c r="M23" s="16"/>
      <c r="N23" s="16"/>
      <c r="O23" s="37">
        <f t="shared" si="5"/>
        <v>0</v>
      </c>
      <c r="P23" s="38">
        <f t="shared" si="6"/>
        <v>0</v>
      </c>
      <c r="Q23" s="39">
        <v>0</v>
      </c>
      <c r="R23" s="29"/>
      <c r="S23" s="32"/>
      <c r="T23" s="14" t="e">
        <f t="shared" si="2"/>
        <v>#REF!</v>
      </c>
      <c r="U23" s="15" t="e">
        <f>IF(E23=#REF!,F23*#REF!,IF(E23=#REF!,F23*#REF!,IF(E23=#REF!,F23*#REF!,F23)))</f>
        <v>#REF!</v>
      </c>
    </row>
    <row r="24" spans="1:21" x14ac:dyDescent="0.2">
      <c r="A24" s="16"/>
      <c r="B24" s="21"/>
      <c r="C24" s="22" t="s">
        <v>23</v>
      </c>
      <c r="D24" s="23"/>
      <c r="E24" s="16" t="s">
        <v>0</v>
      </c>
      <c r="F24" s="36">
        <v>3200</v>
      </c>
      <c r="G24" s="17">
        <v>15</v>
      </c>
      <c r="H24" s="17" t="s">
        <v>26</v>
      </c>
      <c r="I24" s="17">
        <v>1</v>
      </c>
      <c r="J24" s="17" t="s">
        <v>20</v>
      </c>
      <c r="K24" s="17"/>
      <c r="L24" s="16"/>
      <c r="M24" s="16"/>
      <c r="N24" s="16"/>
      <c r="O24" s="37">
        <f t="shared" si="5"/>
        <v>48000</v>
      </c>
      <c r="P24" s="38">
        <f t="shared" si="6"/>
        <v>48000</v>
      </c>
      <c r="Q24" s="39">
        <v>0</v>
      </c>
      <c r="R24" s="29"/>
      <c r="S24" s="32"/>
      <c r="T24" s="14" t="e">
        <f t="shared" si="2"/>
        <v>#REF!</v>
      </c>
      <c r="U24" s="15" t="e">
        <f>IF(E24=#REF!,F24*#REF!,IF(E24=#REF!,F24*#REF!,IF(E24=#REF!,F24*#REF!,F24)))</f>
        <v>#REF!</v>
      </c>
    </row>
    <row r="25" spans="1:21" x14ac:dyDescent="0.2">
      <c r="A25" s="16"/>
      <c r="B25" s="21" t="s">
        <v>22</v>
      </c>
      <c r="C25" s="22"/>
      <c r="D25" s="23"/>
      <c r="E25" s="16"/>
      <c r="F25" s="36"/>
      <c r="G25" s="17"/>
      <c r="H25" s="17"/>
      <c r="I25" s="17"/>
      <c r="J25" s="17"/>
      <c r="K25" s="17"/>
      <c r="L25" s="16"/>
      <c r="M25" s="16"/>
      <c r="N25" s="16"/>
      <c r="O25" s="37">
        <f t="shared" si="5"/>
        <v>0</v>
      </c>
      <c r="P25" s="38">
        <f t="shared" si="6"/>
        <v>0</v>
      </c>
      <c r="Q25" s="39">
        <v>0</v>
      </c>
      <c r="R25" s="29"/>
      <c r="S25" s="32"/>
      <c r="T25" s="14" t="e">
        <f t="shared" si="2"/>
        <v>#REF!</v>
      </c>
      <c r="U25" s="15" t="e">
        <f>IF(E25=#REF!,F25*#REF!,IF(E25=#REF!,F25*#REF!,IF(E25=#REF!,F25*#REF!,F25)))</f>
        <v>#REF!</v>
      </c>
    </row>
    <row r="26" spans="1:21" x14ac:dyDescent="0.2">
      <c r="A26" s="16"/>
      <c r="B26" s="21"/>
      <c r="C26" s="22" t="s">
        <v>23</v>
      </c>
      <c r="D26" s="23"/>
      <c r="E26" s="16" t="s">
        <v>0</v>
      </c>
      <c r="F26" s="36">
        <v>9700</v>
      </c>
      <c r="G26" s="17">
        <v>14</v>
      </c>
      <c r="H26" s="17" t="s">
        <v>26</v>
      </c>
      <c r="I26" s="17">
        <v>1</v>
      </c>
      <c r="J26" s="17" t="s">
        <v>20</v>
      </c>
      <c r="K26" s="17"/>
      <c r="L26" s="16"/>
      <c r="M26" s="16"/>
      <c r="N26" s="16"/>
      <c r="O26" s="37">
        <f t="shared" si="5"/>
        <v>135800</v>
      </c>
      <c r="P26" s="38">
        <f t="shared" si="6"/>
        <v>135800</v>
      </c>
      <c r="Q26" s="39">
        <v>0</v>
      </c>
      <c r="R26" s="29"/>
      <c r="S26" s="32"/>
      <c r="T26" s="14" t="e">
        <f t="shared" si="2"/>
        <v>#REF!</v>
      </c>
      <c r="U26" s="15" t="e">
        <f>IF(E26=#REF!,F26*#REF!,IF(E26=#REF!,F26*#REF!,IF(E26=#REF!,F26*#REF!,F26)))</f>
        <v>#REF!</v>
      </c>
    </row>
    <row r="27" spans="1:21" x14ac:dyDescent="0.2">
      <c r="A27" s="16"/>
      <c r="B27" s="21" t="s">
        <v>27</v>
      </c>
      <c r="C27" s="22"/>
      <c r="D27" s="23"/>
      <c r="E27" s="16"/>
      <c r="F27" s="36"/>
      <c r="G27" s="17"/>
      <c r="H27" s="17"/>
      <c r="I27" s="17"/>
      <c r="J27" s="17"/>
      <c r="K27" s="17"/>
      <c r="L27" s="16"/>
      <c r="M27" s="16"/>
      <c r="N27" s="16"/>
      <c r="O27" s="37">
        <f t="shared" si="5"/>
        <v>0</v>
      </c>
      <c r="P27" s="38">
        <f t="shared" si="6"/>
        <v>0</v>
      </c>
      <c r="Q27" s="39">
        <v>0</v>
      </c>
      <c r="R27" s="29"/>
      <c r="S27" s="32"/>
      <c r="T27" s="14" t="e">
        <f t="shared" si="2"/>
        <v>#REF!</v>
      </c>
      <c r="U27" s="15" t="e">
        <f>IF(E27=#REF!,F27*#REF!,IF(E27=#REF!,F27*#REF!,IF(E27=#REF!,F27*#REF!,F27)))</f>
        <v>#REF!</v>
      </c>
    </row>
    <row r="28" spans="1:21" x14ac:dyDescent="0.2">
      <c r="A28" s="16"/>
      <c r="B28" s="21"/>
      <c r="C28" s="22" t="s">
        <v>23</v>
      </c>
      <c r="D28" s="23"/>
      <c r="E28" s="16" t="s">
        <v>1</v>
      </c>
      <c r="F28" s="36">
        <v>50</v>
      </c>
      <c r="G28" s="17">
        <v>1</v>
      </c>
      <c r="H28" s="17" t="s">
        <v>20</v>
      </c>
      <c r="I28" s="17"/>
      <c r="J28" s="17"/>
      <c r="K28" s="17"/>
      <c r="L28" s="16"/>
      <c r="M28" s="16"/>
      <c r="N28" s="16"/>
      <c r="O28" s="37">
        <f t="shared" si="5"/>
        <v>50</v>
      </c>
      <c r="P28" s="38">
        <f t="shared" si="6"/>
        <v>50</v>
      </c>
      <c r="Q28" s="39">
        <v>0</v>
      </c>
      <c r="R28" s="29"/>
      <c r="S28" s="32"/>
      <c r="T28" s="14" t="e">
        <f t="shared" si="2"/>
        <v>#REF!</v>
      </c>
      <c r="U28" s="15" t="e">
        <f>IF(E28=#REF!,F28*#REF!,IF(E28=#REF!,F28*#REF!,IF(E28=#REF!,F28*#REF!,F28)))</f>
        <v>#REF!</v>
      </c>
    </row>
    <row r="29" spans="1:21" x14ac:dyDescent="0.2">
      <c r="A29" s="16"/>
      <c r="B29" s="21" t="s">
        <v>29</v>
      </c>
      <c r="C29" s="22"/>
      <c r="D29" s="23"/>
      <c r="E29" s="16"/>
      <c r="F29" s="36"/>
      <c r="G29" s="17"/>
      <c r="H29" s="17"/>
      <c r="I29" s="17"/>
      <c r="J29" s="17"/>
      <c r="K29" s="17"/>
      <c r="L29" s="16"/>
      <c r="M29" s="16"/>
      <c r="N29" s="16"/>
      <c r="O29" s="37">
        <f t="shared" ref="O29" si="7">PRODUCT(F29,G29,I29,K29,M29)</f>
        <v>0</v>
      </c>
      <c r="P29" s="38">
        <f t="shared" ref="P29" si="8">O29-Q29</f>
        <v>0</v>
      </c>
      <c r="Q29" s="39">
        <v>0</v>
      </c>
      <c r="R29" s="29"/>
      <c r="S29" s="32"/>
      <c r="T29" s="14" t="e">
        <f t="shared" si="2"/>
        <v>#REF!</v>
      </c>
      <c r="U29" s="15" t="e">
        <f>IF(E29=#REF!,F29*#REF!,IF(E29=#REF!,F29*#REF!,IF(E29=#REF!,F29*#REF!,F29)))</f>
        <v>#REF!</v>
      </c>
    </row>
    <row r="30" spans="1:21" x14ac:dyDescent="0.2">
      <c r="A30" s="16"/>
      <c r="B30" s="21"/>
      <c r="C30" s="22" t="s">
        <v>23</v>
      </c>
      <c r="D30" s="23"/>
      <c r="E30" s="16" t="s">
        <v>0</v>
      </c>
      <c r="F30" s="36">
        <v>18000</v>
      </c>
      <c r="G30" s="17">
        <v>1</v>
      </c>
      <c r="H30" s="17" t="s">
        <v>20</v>
      </c>
      <c r="I30" s="17"/>
      <c r="J30" s="17"/>
      <c r="K30" s="17"/>
      <c r="L30" s="16"/>
      <c r="M30" s="16"/>
      <c r="N30" s="16"/>
      <c r="O30" s="37">
        <f t="shared" ref="O30" si="9">PRODUCT(F30,G30,I30,K30,M30)</f>
        <v>18000</v>
      </c>
      <c r="P30" s="38">
        <f t="shared" ref="P30" si="10">O30-Q30</f>
        <v>18000</v>
      </c>
      <c r="Q30" s="39">
        <v>0</v>
      </c>
      <c r="R30" s="29"/>
      <c r="S30" s="32"/>
      <c r="T30" s="14" t="e">
        <f t="shared" si="2"/>
        <v>#REF!</v>
      </c>
      <c r="U30" s="15" t="e">
        <f>IF(E30=#REF!,F30*#REF!,IF(E30=#REF!,F30*#REF!,IF(E30=#REF!,F30*#REF!,F30)))</f>
        <v>#REF!</v>
      </c>
    </row>
    <row r="31" spans="1:21" x14ac:dyDescent="0.2">
      <c r="A31" s="16"/>
      <c r="B31" s="21" t="s">
        <v>28</v>
      </c>
      <c r="C31" s="22"/>
      <c r="D31" s="23"/>
      <c r="E31" s="16"/>
      <c r="F31" s="36"/>
      <c r="G31" s="17"/>
      <c r="H31" s="17"/>
      <c r="I31" s="17"/>
      <c r="J31" s="17"/>
      <c r="K31" s="17"/>
      <c r="L31" s="16"/>
      <c r="M31" s="16"/>
      <c r="N31" s="16"/>
      <c r="O31" s="37">
        <f t="shared" si="5"/>
        <v>0</v>
      </c>
      <c r="P31" s="38">
        <f t="shared" si="6"/>
        <v>0</v>
      </c>
      <c r="Q31" s="39">
        <v>0</v>
      </c>
      <c r="R31" s="29"/>
      <c r="S31" s="32"/>
      <c r="T31" s="14" t="e">
        <f t="shared" si="2"/>
        <v>#REF!</v>
      </c>
      <c r="U31" s="15" t="e">
        <f>IF(E31=#REF!,F31*#REF!,IF(E31=#REF!,F31*#REF!,IF(E31=#REF!,F31*#REF!,F31)))</f>
        <v>#REF!</v>
      </c>
    </row>
    <row r="32" spans="1:21" ht="27.75" customHeight="1" x14ac:dyDescent="0.2">
      <c r="A32" s="16"/>
      <c r="B32" s="21"/>
      <c r="C32" s="22" t="s">
        <v>23</v>
      </c>
      <c r="D32" s="23"/>
      <c r="E32" s="16" t="s">
        <v>0</v>
      </c>
      <c r="F32" s="36">
        <v>17500</v>
      </c>
      <c r="G32" s="17">
        <v>1</v>
      </c>
      <c r="H32" s="17" t="s">
        <v>20</v>
      </c>
      <c r="I32" s="17"/>
      <c r="J32" s="17"/>
      <c r="K32" s="17"/>
      <c r="L32" s="16"/>
      <c r="M32" s="16"/>
      <c r="N32" s="16"/>
      <c r="O32" s="37">
        <f t="shared" si="5"/>
        <v>17500</v>
      </c>
      <c r="P32" s="38">
        <f t="shared" si="6"/>
        <v>17500</v>
      </c>
      <c r="Q32" s="39">
        <v>0</v>
      </c>
      <c r="R32" s="29" t="s">
        <v>32</v>
      </c>
      <c r="S32" s="32"/>
      <c r="T32" s="14" t="e">
        <f t="shared" si="2"/>
        <v>#REF!</v>
      </c>
      <c r="U32" s="15" t="e">
        <f>IF(E32=#REF!,F32*#REF!,IF(E32=#REF!,F32*#REF!,IF(E32=#REF!,F32*#REF!,F32)))</f>
        <v>#REF!</v>
      </c>
    </row>
    <row r="33" spans="1:21" x14ac:dyDescent="0.2">
      <c r="A33" s="16"/>
      <c r="B33" s="31" t="s">
        <v>56</v>
      </c>
      <c r="C33" s="22"/>
      <c r="D33" s="23"/>
      <c r="E33" s="16"/>
      <c r="F33" s="36"/>
      <c r="G33" s="17"/>
      <c r="H33" s="17"/>
      <c r="I33" s="17"/>
      <c r="J33" s="17"/>
      <c r="K33" s="17"/>
      <c r="L33" s="16"/>
      <c r="M33" s="16"/>
      <c r="N33" s="16"/>
      <c r="O33" s="37">
        <f t="shared" si="5"/>
        <v>0</v>
      </c>
      <c r="P33" s="38">
        <f t="shared" si="6"/>
        <v>0</v>
      </c>
      <c r="Q33" s="39">
        <v>0</v>
      </c>
      <c r="R33" s="29"/>
      <c r="S33" s="32"/>
      <c r="T33" s="14" t="e">
        <f t="shared" si="2"/>
        <v>#REF!</v>
      </c>
      <c r="U33" s="15" t="e">
        <f>IF(E33=#REF!,F33*#REF!,IF(E33=#REF!,F33*#REF!,IF(E33=#REF!,F33*#REF!,F33)))</f>
        <v>#REF!</v>
      </c>
    </row>
    <row r="34" spans="1:21" x14ac:dyDescent="0.2">
      <c r="A34" s="16"/>
      <c r="B34" s="21"/>
      <c r="C34" s="22" t="s">
        <v>23</v>
      </c>
      <c r="D34" s="23"/>
      <c r="E34" s="16" t="s">
        <v>0</v>
      </c>
      <c r="F34" s="36">
        <v>275000</v>
      </c>
      <c r="G34" s="17">
        <v>1</v>
      </c>
      <c r="H34" s="17" t="s">
        <v>31</v>
      </c>
      <c r="I34" s="17"/>
      <c r="J34" s="17"/>
      <c r="K34" s="17"/>
      <c r="L34" s="16"/>
      <c r="M34" s="16"/>
      <c r="N34" s="16"/>
      <c r="O34" s="37">
        <f t="shared" si="5"/>
        <v>275000</v>
      </c>
      <c r="P34" s="38">
        <f t="shared" si="6"/>
        <v>175000</v>
      </c>
      <c r="Q34" s="39">
        <v>100000</v>
      </c>
      <c r="R34" s="29" t="s">
        <v>34</v>
      </c>
      <c r="S34" s="32"/>
      <c r="T34" s="14" t="e">
        <f t="shared" si="2"/>
        <v>#REF!</v>
      </c>
      <c r="U34" s="15" t="e">
        <f>IF(E34=#REF!,F34*#REF!,IF(E34=#REF!,F34*#REF!,IF(E34=#REF!,F34*#REF!,F34)))</f>
        <v>#REF!</v>
      </c>
    </row>
    <row r="35" spans="1:21" hidden="1" outlineLevel="1" x14ac:dyDescent="0.2">
      <c r="A35" s="16"/>
      <c r="B35" s="21"/>
      <c r="C35" s="22"/>
      <c r="D35" s="23"/>
      <c r="E35" s="16"/>
      <c r="F35" s="36"/>
      <c r="G35" s="17"/>
      <c r="H35" s="17"/>
      <c r="I35" s="17"/>
      <c r="J35" s="17"/>
      <c r="K35" s="17"/>
      <c r="L35" s="16"/>
      <c r="M35" s="16"/>
      <c r="N35" s="16"/>
      <c r="O35" s="37">
        <f t="shared" ref="O35:O39" si="11">PRODUCT(F35,G35,I35,K35,M35)</f>
        <v>0</v>
      </c>
      <c r="P35" s="38">
        <f t="shared" ref="P35:P39" si="12">O35-Q35</f>
        <v>0</v>
      </c>
      <c r="Q35" s="39">
        <v>0</v>
      </c>
      <c r="R35" s="29"/>
      <c r="S35" s="32"/>
      <c r="T35" s="14" t="e">
        <f t="shared" si="2"/>
        <v>#REF!</v>
      </c>
      <c r="U35" s="15" t="e">
        <f>IF(E35=#REF!,F35*#REF!,IF(E35=#REF!,F35*#REF!,IF(E35=#REF!,F35*#REF!,F35)))</f>
        <v>#REF!</v>
      </c>
    </row>
    <row r="36" spans="1:21" hidden="1" outlineLevel="1" x14ac:dyDescent="0.2">
      <c r="A36" s="16"/>
      <c r="B36" s="21"/>
      <c r="C36" s="22"/>
      <c r="D36" s="23"/>
      <c r="E36" s="16"/>
      <c r="F36" s="36"/>
      <c r="G36" s="17"/>
      <c r="H36" s="17"/>
      <c r="I36" s="17"/>
      <c r="J36" s="17"/>
      <c r="K36" s="17"/>
      <c r="L36" s="16"/>
      <c r="M36" s="16"/>
      <c r="N36" s="16"/>
      <c r="O36" s="37">
        <f t="shared" si="11"/>
        <v>0</v>
      </c>
      <c r="P36" s="38">
        <f t="shared" si="12"/>
        <v>0</v>
      </c>
      <c r="Q36" s="39">
        <v>0</v>
      </c>
      <c r="R36" s="29"/>
      <c r="S36" s="32"/>
      <c r="T36" s="14" t="e">
        <f t="shared" si="2"/>
        <v>#REF!</v>
      </c>
      <c r="U36" s="15" t="e">
        <f>IF(E36=#REF!,F36*#REF!,IF(E36=#REF!,F36*#REF!,IF(E36=#REF!,F36*#REF!,F36)))</f>
        <v>#REF!</v>
      </c>
    </row>
    <row r="37" spans="1:21" hidden="1" outlineLevel="1" x14ac:dyDescent="0.2">
      <c r="A37" s="16"/>
      <c r="B37" s="21"/>
      <c r="C37" s="22"/>
      <c r="D37" s="23"/>
      <c r="E37" s="16"/>
      <c r="F37" s="36"/>
      <c r="G37" s="17"/>
      <c r="H37" s="17"/>
      <c r="I37" s="17"/>
      <c r="J37" s="17"/>
      <c r="K37" s="17"/>
      <c r="L37" s="16"/>
      <c r="M37" s="16"/>
      <c r="N37" s="16"/>
      <c r="O37" s="37">
        <f t="shared" si="11"/>
        <v>0</v>
      </c>
      <c r="P37" s="38">
        <f t="shared" si="12"/>
        <v>0</v>
      </c>
      <c r="Q37" s="39">
        <v>0</v>
      </c>
      <c r="R37" s="29"/>
      <c r="S37" s="32"/>
      <c r="T37" s="14" t="e">
        <f t="shared" si="2"/>
        <v>#REF!</v>
      </c>
      <c r="U37" s="15" t="e">
        <f>IF(E37=#REF!,F37*#REF!,IF(E37=#REF!,F37*#REF!,IF(E37=#REF!,F37*#REF!,F37)))</f>
        <v>#REF!</v>
      </c>
    </row>
    <row r="38" spans="1:21" collapsed="1" x14ac:dyDescent="0.2">
      <c r="A38" s="16"/>
      <c r="B38" s="21"/>
      <c r="C38" s="22"/>
      <c r="D38" s="23"/>
      <c r="E38" s="16"/>
      <c r="F38" s="36"/>
      <c r="G38" s="17"/>
      <c r="H38" s="17"/>
      <c r="I38" s="17"/>
      <c r="J38" s="17"/>
      <c r="K38" s="17"/>
      <c r="L38" s="16"/>
      <c r="M38" s="16"/>
      <c r="N38" s="16"/>
      <c r="O38" s="37">
        <f t="shared" si="11"/>
        <v>0</v>
      </c>
      <c r="P38" s="38">
        <f t="shared" si="12"/>
        <v>0</v>
      </c>
      <c r="Q38" s="39">
        <v>0</v>
      </c>
      <c r="R38" s="29"/>
      <c r="S38" s="32"/>
      <c r="T38" s="14" t="e">
        <f t="shared" si="2"/>
        <v>#REF!</v>
      </c>
      <c r="U38" s="15" t="e">
        <f>IF(E38=#REF!,F38*#REF!,IF(E38=#REF!,F38*#REF!,IF(E38=#REF!,F38*#REF!,F38)))</f>
        <v>#REF!</v>
      </c>
    </row>
    <row r="39" spans="1:21" x14ac:dyDescent="0.2">
      <c r="A39" s="16"/>
      <c r="B39" s="31" t="s">
        <v>57</v>
      </c>
      <c r="C39" s="22"/>
      <c r="D39" s="23"/>
      <c r="E39" s="16"/>
      <c r="F39" s="36"/>
      <c r="G39" s="17"/>
      <c r="H39" s="17"/>
      <c r="I39" s="17"/>
      <c r="J39" s="17"/>
      <c r="K39" s="17"/>
      <c r="L39" s="16"/>
      <c r="M39" s="16"/>
      <c r="N39" s="16"/>
      <c r="O39" s="37">
        <f t="shared" si="11"/>
        <v>0</v>
      </c>
      <c r="P39" s="38">
        <f t="shared" si="12"/>
        <v>0</v>
      </c>
      <c r="Q39" s="39">
        <v>0</v>
      </c>
      <c r="R39" s="29"/>
      <c r="S39" s="32"/>
      <c r="T39" s="14" t="e">
        <f t="shared" si="2"/>
        <v>#REF!</v>
      </c>
      <c r="U39" s="15" t="e">
        <f>IF(E39=#REF!,F39*#REF!,IF(E39=#REF!,F39*#REF!,IF(E39=#REF!,F39*#REF!,F39)))</f>
        <v>#REF!</v>
      </c>
    </row>
    <row r="40" spans="1:21" x14ac:dyDescent="0.2">
      <c r="A40" s="16"/>
      <c r="B40" s="31" t="s">
        <v>58</v>
      </c>
      <c r="C40" s="22"/>
      <c r="D40" s="23"/>
      <c r="E40" s="16"/>
      <c r="F40" s="36"/>
      <c r="G40" s="17"/>
      <c r="H40" s="17"/>
      <c r="I40" s="17"/>
      <c r="J40" s="17"/>
      <c r="K40" s="17"/>
      <c r="L40" s="16"/>
      <c r="M40" s="16"/>
      <c r="N40" s="16"/>
      <c r="O40" s="37">
        <f t="shared" si="0"/>
        <v>0</v>
      </c>
      <c r="P40" s="38">
        <f t="shared" si="1"/>
        <v>0</v>
      </c>
      <c r="Q40" s="39">
        <v>0</v>
      </c>
      <c r="R40" s="29"/>
      <c r="S40" s="32"/>
      <c r="T40" s="14" t="e">
        <f t="shared" si="2"/>
        <v>#REF!</v>
      </c>
      <c r="U40" s="15" t="e">
        <f>IF(E40=#REF!,F40*#REF!,IF(E40=#REF!,F40*#REF!,IF(E40=#REF!,F40*#REF!,F40)))</f>
        <v>#REF!</v>
      </c>
    </row>
    <row r="41" spans="1:21" x14ac:dyDescent="0.2">
      <c r="A41" s="16"/>
      <c r="B41" s="21" t="s">
        <v>18</v>
      </c>
      <c r="C41" s="22"/>
      <c r="D41" s="23"/>
      <c r="E41" s="16" t="s">
        <v>0</v>
      </c>
      <c r="F41" s="36">
        <v>155000</v>
      </c>
      <c r="G41" s="17">
        <v>3</v>
      </c>
      <c r="H41" s="17" t="s">
        <v>19</v>
      </c>
      <c r="I41" s="17">
        <v>2</v>
      </c>
      <c r="J41" s="17" t="s">
        <v>20</v>
      </c>
      <c r="K41" s="17"/>
      <c r="L41" s="16"/>
      <c r="M41" s="16"/>
      <c r="N41" s="16"/>
      <c r="O41" s="37">
        <f t="shared" si="0"/>
        <v>930000</v>
      </c>
      <c r="P41" s="38">
        <f t="shared" si="1"/>
        <v>930000</v>
      </c>
      <c r="Q41" s="39">
        <v>0</v>
      </c>
      <c r="R41" s="29"/>
      <c r="S41" s="32">
        <v>2</v>
      </c>
      <c r="T41" s="14" t="e">
        <f t="shared" si="2"/>
        <v>#REF!</v>
      </c>
      <c r="U41" s="15" t="e">
        <f>IF(E41=#REF!,F41*#REF!,IF(E41=#REF!,F41*#REF!,IF(E41=#REF!,F41*#REF!,F41)))</f>
        <v>#REF!</v>
      </c>
    </row>
    <row r="42" spans="1:21" ht="33" x14ac:dyDescent="0.2">
      <c r="A42" s="16"/>
      <c r="B42" s="21" t="s">
        <v>35</v>
      </c>
      <c r="C42" s="22"/>
      <c r="D42" s="23"/>
      <c r="E42" s="16" t="s">
        <v>0</v>
      </c>
      <c r="F42" s="36">
        <v>6380</v>
      </c>
      <c r="G42" s="17">
        <v>3</v>
      </c>
      <c r="H42" s="17" t="s">
        <v>19</v>
      </c>
      <c r="I42" s="17">
        <v>2</v>
      </c>
      <c r="J42" s="17" t="s">
        <v>20</v>
      </c>
      <c r="K42" s="17"/>
      <c r="L42" s="16"/>
      <c r="M42" s="16"/>
      <c r="N42" s="16"/>
      <c r="O42" s="37">
        <f t="shared" ref="O42" si="13">PRODUCT(F42,G42,I42,K42,M42)</f>
        <v>38280</v>
      </c>
      <c r="P42" s="38">
        <f t="shared" ref="P42" si="14">O42-Q42</f>
        <v>38280</v>
      </c>
      <c r="Q42" s="39">
        <v>0</v>
      </c>
      <c r="R42" s="29" t="s">
        <v>36</v>
      </c>
      <c r="S42" s="32"/>
      <c r="T42" s="14" t="e">
        <f t="shared" si="2"/>
        <v>#REF!</v>
      </c>
      <c r="U42" s="15" t="e">
        <f>IF(E42=#REF!,F42*#REF!,IF(E42=#REF!,F42*#REF!,IF(E42=#REF!,F42*#REF!,F42)))</f>
        <v>#REF!</v>
      </c>
    </row>
    <row r="43" spans="1:21" x14ac:dyDescent="0.2">
      <c r="A43" s="16"/>
      <c r="B43" s="31" t="s">
        <v>59</v>
      </c>
      <c r="C43" s="22"/>
      <c r="D43" s="23"/>
      <c r="E43" s="16"/>
      <c r="F43" s="36"/>
      <c r="G43" s="17"/>
      <c r="H43" s="17"/>
      <c r="I43" s="17"/>
      <c r="J43" s="17"/>
      <c r="K43" s="17"/>
      <c r="L43" s="16"/>
      <c r="M43" s="16"/>
      <c r="N43" s="16"/>
      <c r="O43" s="37">
        <f t="shared" si="0"/>
        <v>0</v>
      </c>
      <c r="P43" s="38">
        <f t="shared" si="1"/>
        <v>0</v>
      </c>
      <c r="Q43" s="39">
        <v>0</v>
      </c>
      <c r="R43" s="29"/>
      <c r="S43" s="32"/>
      <c r="T43" s="14" t="e">
        <f t="shared" si="2"/>
        <v>#REF!</v>
      </c>
      <c r="U43" s="15" t="e">
        <f>IF(E43=#REF!,F43*#REF!,IF(E43=#REF!,F43*#REF!,IF(E43=#REF!,F43*#REF!,F43)))</f>
        <v>#REF!</v>
      </c>
    </row>
    <row r="44" spans="1:21" x14ac:dyDescent="0.2">
      <c r="A44" s="16"/>
      <c r="B44" s="21" t="s">
        <v>21</v>
      </c>
      <c r="C44" s="22"/>
      <c r="D44" s="23"/>
      <c r="E44" s="16"/>
      <c r="F44" s="36"/>
      <c r="G44" s="17"/>
      <c r="H44" s="17"/>
      <c r="I44" s="17"/>
      <c r="J44" s="17"/>
      <c r="K44" s="17"/>
      <c r="L44" s="16"/>
      <c r="M44" s="16"/>
      <c r="N44" s="16"/>
      <c r="O44" s="37">
        <f t="shared" si="0"/>
        <v>0</v>
      </c>
      <c r="P44" s="38">
        <f t="shared" si="1"/>
        <v>0</v>
      </c>
      <c r="Q44" s="39">
        <v>0</v>
      </c>
      <c r="R44" s="29"/>
      <c r="S44" s="32"/>
      <c r="T44" s="14" t="e">
        <f t="shared" si="2"/>
        <v>#REF!</v>
      </c>
      <c r="U44" s="15" t="e">
        <f>IF(E44=#REF!,F44*#REF!,IF(E44=#REF!,F44*#REF!,IF(E44=#REF!,F44*#REF!,F44)))</f>
        <v>#REF!</v>
      </c>
    </row>
    <row r="45" spans="1:21" x14ac:dyDescent="0.2">
      <c r="A45" s="16"/>
      <c r="B45" s="21"/>
      <c r="C45" s="22" t="s">
        <v>23</v>
      </c>
      <c r="D45" s="23"/>
      <c r="E45" s="16" t="s">
        <v>0</v>
      </c>
      <c r="F45" s="36">
        <v>3200</v>
      </c>
      <c r="G45" s="17">
        <v>15</v>
      </c>
      <c r="H45" s="17" t="s">
        <v>26</v>
      </c>
      <c r="I45" s="17">
        <v>3</v>
      </c>
      <c r="J45" s="17" t="s">
        <v>20</v>
      </c>
      <c r="K45" s="17"/>
      <c r="L45" s="16"/>
      <c r="M45" s="16"/>
      <c r="N45" s="16"/>
      <c r="O45" s="37">
        <f t="shared" si="0"/>
        <v>144000</v>
      </c>
      <c r="P45" s="38">
        <f t="shared" si="1"/>
        <v>144000</v>
      </c>
      <c r="Q45" s="39">
        <v>0</v>
      </c>
      <c r="R45" s="29" t="s">
        <v>34</v>
      </c>
      <c r="S45" s="32"/>
      <c r="T45" s="14" t="e">
        <f t="shared" si="2"/>
        <v>#REF!</v>
      </c>
      <c r="U45" s="15" t="e">
        <f>IF(E45=#REF!,F45*#REF!,IF(E45=#REF!,F45*#REF!,IF(E45=#REF!,F45*#REF!,F45)))</f>
        <v>#REF!</v>
      </c>
    </row>
    <row r="46" spans="1:21" x14ac:dyDescent="0.2">
      <c r="A46" s="16"/>
      <c r="B46" s="21"/>
      <c r="C46" s="22" t="s">
        <v>24</v>
      </c>
      <c r="D46" s="23"/>
      <c r="E46" s="16" t="s">
        <v>0</v>
      </c>
      <c r="F46" s="36">
        <v>3000</v>
      </c>
      <c r="G46" s="17">
        <v>30</v>
      </c>
      <c r="H46" s="17" t="s">
        <v>26</v>
      </c>
      <c r="I46" s="17">
        <v>2</v>
      </c>
      <c r="J46" s="17" t="s">
        <v>20</v>
      </c>
      <c r="K46" s="17"/>
      <c r="L46" s="16"/>
      <c r="M46" s="16"/>
      <c r="N46" s="16"/>
      <c r="O46" s="37">
        <f t="shared" si="0"/>
        <v>180000</v>
      </c>
      <c r="P46" s="38">
        <f t="shared" si="1"/>
        <v>180000</v>
      </c>
      <c r="Q46" s="39">
        <v>0</v>
      </c>
      <c r="R46" s="29" t="s">
        <v>34</v>
      </c>
      <c r="S46" s="32"/>
      <c r="T46" s="14" t="e">
        <f t="shared" si="2"/>
        <v>#REF!</v>
      </c>
      <c r="U46" s="15" t="e">
        <f>IF(E46=#REF!,F46*#REF!,IF(E46=#REF!,F46*#REF!,IF(E46=#REF!,F46*#REF!,F46)))</f>
        <v>#REF!</v>
      </c>
    </row>
    <row r="47" spans="1:21" x14ac:dyDescent="0.2">
      <c r="A47" s="16"/>
      <c r="B47" s="21"/>
      <c r="C47" s="22" t="s">
        <v>25</v>
      </c>
      <c r="D47" s="23"/>
      <c r="E47" s="16" t="s">
        <v>0</v>
      </c>
      <c r="F47" s="36">
        <v>2500</v>
      </c>
      <c r="G47" s="17">
        <v>60</v>
      </c>
      <c r="H47" s="17" t="s">
        <v>26</v>
      </c>
      <c r="I47" s="17">
        <v>1</v>
      </c>
      <c r="J47" s="17" t="s">
        <v>20</v>
      </c>
      <c r="K47" s="17"/>
      <c r="L47" s="16"/>
      <c r="M47" s="16"/>
      <c r="N47" s="16"/>
      <c r="O47" s="37">
        <f t="shared" si="0"/>
        <v>150000</v>
      </c>
      <c r="P47" s="38">
        <f t="shared" si="1"/>
        <v>150000</v>
      </c>
      <c r="Q47" s="39">
        <v>0</v>
      </c>
      <c r="R47" s="29" t="s">
        <v>34</v>
      </c>
      <c r="S47" s="32"/>
      <c r="T47" s="14" t="e">
        <f t="shared" si="2"/>
        <v>#REF!</v>
      </c>
      <c r="U47" s="15" t="e">
        <f>IF(E47=#REF!,F47*#REF!,IF(E47=#REF!,F47*#REF!,IF(E47=#REF!,F47*#REF!,F47)))</f>
        <v>#REF!</v>
      </c>
    </row>
    <row r="48" spans="1:21" x14ac:dyDescent="0.2">
      <c r="A48" s="16"/>
      <c r="B48" s="21" t="s">
        <v>22</v>
      </c>
      <c r="C48" s="22"/>
      <c r="D48" s="23"/>
      <c r="E48" s="16"/>
      <c r="F48" s="36"/>
      <c r="G48" s="17"/>
      <c r="H48" s="17"/>
      <c r="I48" s="17"/>
      <c r="J48" s="17"/>
      <c r="K48" s="17"/>
      <c r="L48" s="16"/>
      <c r="M48" s="16"/>
      <c r="N48" s="16"/>
      <c r="O48" s="37">
        <f t="shared" si="0"/>
        <v>0</v>
      </c>
      <c r="P48" s="38">
        <f t="shared" si="1"/>
        <v>0</v>
      </c>
      <c r="Q48" s="39">
        <v>0</v>
      </c>
      <c r="R48" s="29"/>
      <c r="S48" s="32"/>
      <c r="T48" s="14" t="e">
        <f t="shared" si="2"/>
        <v>#REF!</v>
      </c>
      <c r="U48" s="15" t="e">
        <f>IF(E48=#REF!,F48*#REF!,IF(E48=#REF!,F48*#REF!,IF(E48=#REF!,F48*#REF!,F48)))</f>
        <v>#REF!</v>
      </c>
    </row>
    <row r="49" spans="1:21" x14ac:dyDescent="0.2">
      <c r="A49" s="16"/>
      <c r="B49" s="21"/>
      <c r="C49" s="22" t="s">
        <v>23</v>
      </c>
      <c r="D49" s="23"/>
      <c r="E49" s="16" t="s">
        <v>0</v>
      </c>
      <c r="F49" s="36">
        <v>9700</v>
      </c>
      <c r="G49" s="17">
        <v>14</v>
      </c>
      <c r="H49" s="17" t="s">
        <v>26</v>
      </c>
      <c r="I49" s="17">
        <v>3</v>
      </c>
      <c r="J49" s="17" t="s">
        <v>20</v>
      </c>
      <c r="K49" s="17"/>
      <c r="L49" s="16"/>
      <c r="M49" s="16"/>
      <c r="N49" s="16"/>
      <c r="O49" s="37">
        <f t="shared" si="0"/>
        <v>407400</v>
      </c>
      <c r="P49" s="38">
        <f t="shared" si="1"/>
        <v>407400</v>
      </c>
      <c r="Q49" s="39">
        <v>0</v>
      </c>
      <c r="R49" s="29" t="s">
        <v>34</v>
      </c>
      <c r="S49" s="32"/>
      <c r="T49" s="14" t="e">
        <f t="shared" si="2"/>
        <v>#REF!</v>
      </c>
      <c r="U49" s="15" t="e">
        <f>IF(E49=#REF!,F49*#REF!,IF(E49=#REF!,F49*#REF!,IF(E49=#REF!,F49*#REF!,F49)))</f>
        <v>#REF!</v>
      </c>
    </row>
    <row r="50" spans="1:21" x14ac:dyDescent="0.2">
      <c r="A50" s="16"/>
      <c r="B50" s="21"/>
      <c r="C50" s="22" t="s">
        <v>24</v>
      </c>
      <c r="D50" s="23"/>
      <c r="E50" s="16" t="s">
        <v>0</v>
      </c>
      <c r="F50" s="36">
        <v>9300</v>
      </c>
      <c r="G50" s="17">
        <v>29</v>
      </c>
      <c r="H50" s="17" t="s">
        <v>26</v>
      </c>
      <c r="I50" s="17">
        <v>2</v>
      </c>
      <c r="J50" s="17" t="s">
        <v>20</v>
      </c>
      <c r="K50" s="17"/>
      <c r="L50" s="16"/>
      <c r="M50" s="16"/>
      <c r="N50" s="16"/>
      <c r="O50" s="37">
        <f t="shared" si="0"/>
        <v>539400</v>
      </c>
      <c r="P50" s="38">
        <f t="shared" si="1"/>
        <v>539400</v>
      </c>
      <c r="Q50" s="39">
        <v>0</v>
      </c>
      <c r="R50" s="29" t="s">
        <v>34</v>
      </c>
      <c r="S50" s="32"/>
      <c r="T50" s="14" t="e">
        <f t="shared" si="2"/>
        <v>#REF!</v>
      </c>
      <c r="U50" s="15" t="e">
        <f>IF(E50=#REF!,F50*#REF!,IF(E50=#REF!,F50*#REF!,IF(E50=#REF!,F50*#REF!,F50)))</f>
        <v>#REF!</v>
      </c>
    </row>
    <row r="51" spans="1:21" x14ac:dyDescent="0.2">
      <c r="A51" s="16"/>
      <c r="B51" s="21"/>
      <c r="C51" s="22" t="s">
        <v>25</v>
      </c>
      <c r="D51" s="23"/>
      <c r="E51" s="16" t="s">
        <v>0</v>
      </c>
      <c r="F51" s="36">
        <v>9000</v>
      </c>
      <c r="G51" s="17">
        <v>59</v>
      </c>
      <c r="H51" s="17" t="s">
        <v>26</v>
      </c>
      <c r="I51" s="17">
        <v>1</v>
      </c>
      <c r="J51" s="17" t="s">
        <v>20</v>
      </c>
      <c r="K51" s="17"/>
      <c r="L51" s="16"/>
      <c r="M51" s="16"/>
      <c r="N51" s="16"/>
      <c r="O51" s="37">
        <f t="shared" si="0"/>
        <v>531000</v>
      </c>
      <c r="P51" s="38">
        <f t="shared" si="1"/>
        <v>531000</v>
      </c>
      <c r="Q51" s="39">
        <v>0</v>
      </c>
      <c r="R51" s="29" t="s">
        <v>34</v>
      </c>
      <c r="S51" s="32"/>
      <c r="T51" s="14" t="e">
        <f t="shared" si="2"/>
        <v>#REF!</v>
      </c>
      <c r="U51" s="15" t="e">
        <f>IF(E51=#REF!,F51*#REF!,IF(E51=#REF!,F51*#REF!,IF(E51=#REF!,F51*#REF!,F51)))</f>
        <v>#REF!</v>
      </c>
    </row>
    <row r="52" spans="1:21" x14ac:dyDescent="0.2">
      <c r="A52" s="16"/>
      <c r="B52" s="31" t="s">
        <v>60</v>
      </c>
      <c r="C52" s="22"/>
      <c r="D52" s="23"/>
      <c r="E52" s="16"/>
      <c r="F52" s="36"/>
      <c r="G52" s="17"/>
      <c r="H52" s="17"/>
      <c r="I52" s="17"/>
      <c r="J52" s="17"/>
      <c r="K52" s="17"/>
      <c r="L52" s="16"/>
      <c r="M52" s="16"/>
      <c r="N52" s="16"/>
      <c r="O52" s="37">
        <f t="shared" si="0"/>
        <v>0</v>
      </c>
      <c r="P52" s="38">
        <f t="shared" si="1"/>
        <v>0</v>
      </c>
      <c r="Q52" s="39">
        <v>0</v>
      </c>
      <c r="R52" s="29"/>
      <c r="S52" s="32"/>
      <c r="T52" s="14" t="e">
        <f t="shared" si="2"/>
        <v>#REF!</v>
      </c>
      <c r="U52" s="15" t="e">
        <f>IF(E52=#REF!,F52*#REF!,IF(E52=#REF!,F52*#REF!,IF(E52=#REF!,F52*#REF!,F52)))</f>
        <v>#REF!</v>
      </c>
    </row>
    <row r="53" spans="1:21" x14ac:dyDescent="0.2">
      <c r="A53" s="16"/>
      <c r="B53" s="21" t="s">
        <v>27</v>
      </c>
      <c r="C53" s="22"/>
      <c r="D53" s="23"/>
      <c r="E53" s="16"/>
      <c r="F53" s="36"/>
      <c r="G53" s="17"/>
      <c r="H53" s="17"/>
      <c r="I53" s="17"/>
      <c r="J53" s="17"/>
      <c r="K53" s="17"/>
      <c r="L53" s="16"/>
      <c r="M53" s="16"/>
      <c r="N53" s="16"/>
      <c r="O53" s="37">
        <f t="shared" si="0"/>
        <v>0</v>
      </c>
      <c r="P53" s="38">
        <f t="shared" si="1"/>
        <v>0</v>
      </c>
      <c r="Q53" s="39">
        <v>0</v>
      </c>
      <c r="R53" s="29"/>
      <c r="S53" s="32"/>
      <c r="T53" s="14" t="e">
        <f t="shared" si="2"/>
        <v>#REF!</v>
      </c>
      <c r="U53" s="15" t="e">
        <f>IF(E53=#REF!,F53*#REF!,IF(E53=#REF!,F53*#REF!,IF(E53=#REF!,F53*#REF!,F53)))</f>
        <v>#REF!</v>
      </c>
    </row>
    <row r="54" spans="1:21" x14ac:dyDescent="0.2">
      <c r="A54" s="16"/>
      <c r="B54" s="21"/>
      <c r="C54" s="22" t="s">
        <v>23</v>
      </c>
      <c r="D54" s="23"/>
      <c r="E54" s="16" t="s">
        <v>1</v>
      </c>
      <c r="F54" s="36">
        <v>50</v>
      </c>
      <c r="G54" s="17">
        <v>3</v>
      </c>
      <c r="H54" s="17" t="s">
        <v>20</v>
      </c>
      <c r="I54" s="17"/>
      <c r="J54" s="17"/>
      <c r="K54" s="17"/>
      <c r="L54" s="16"/>
      <c r="M54" s="16"/>
      <c r="N54" s="16"/>
      <c r="O54" s="37">
        <f t="shared" si="0"/>
        <v>150</v>
      </c>
      <c r="P54" s="38">
        <f t="shared" si="1"/>
        <v>150</v>
      </c>
      <c r="Q54" s="39">
        <v>0</v>
      </c>
      <c r="R54" s="29"/>
      <c r="S54" s="32"/>
      <c r="T54" s="14" t="e">
        <f t="shared" si="2"/>
        <v>#REF!</v>
      </c>
      <c r="U54" s="15" t="e">
        <f>IF(E54=#REF!,F54*#REF!,IF(E54=#REF!,F54*#REF!,IF(E54=#REF!,F54*#REF!,F54)))</f>
        <v>#REF!</v>
      </c>
    </row>
    <row r="55" spans="1:21" x14ac:dyDescent="0.2">
      <c r="A55" s="16"/>
      <c r="B55" s="21"/>
      <c r="C55" s="22" t="s">
        <v>24</v>
      </c>
      <c r="D55" s="23"/>
      <c r="E55" s="16" t="s">
        <v>1</v>
      </c>
      <c r="F55" s="36">
        <v>100</v>
      </c>
      <c r="G55" s="17">
        <v>2</v>
      </c>
      <c r="H55" s="17" t="s">
        <v>20</v>
      </c>
      <c r="I55" s="17"/>
      <c r="J55" s="17"/>
      <c r="K55" s="17"/>
      <c r="L55" s="16"/>
      <c r="M55" s="16"/>
      <c r="N55" s="16"/>
      <c r="O55" s="37">
        <f t="shared" si="0"/>
        <v>200</v>
      </c>
      <c r="P55" s="38">
        <f t="shared" si="1"/>
        <v>200</v>
      </c>
      <c r="Q55" s="39">
        <v>0</v>
      </c>
      <c r="R55" s="29"/>
      <c r="S55" s="32"/>
      <c r="T55" s="14" t="e">
        <f t="shared" si="2"/>
        <v>#REF!</v>
      </c>
      <c r="U55" s="15" t="e">
        <f>IF(E55=#REF!,F55*#REF!,IF(E55=#REF!,F55*#REF!,IF(E55=#REF!,F55*#REF!,F55)))</f>
        <v>#REF!</v>
      </c>
    </row>
    <row r="56" spans="1:21" x14ac:dyDescent="0.2">
      <c r="A56" s="16"/>
      <c r="B56" s="21"/>
      <c r="C56" s="22" t="s">
        <v>25</v>
      </c>
      <c r="D56" s="23"/>
      <c r="E56" s="16" t="s">
        <v>1</v>
      </c>
      <c r="F56" s="36">
        <v>500</v>
      </c>
      <c r="G56" s="17">
        <v>1</v>
      </c>
      <c r="H56" s="17" t="s">
        <v>20</v>
      </c>
      <c r="I56" s="17"/>
      <c r="J56" s="17"/>
      <c r="K56" s="17"/>
      <c r="L56" s="16"/>
      <c r="M56" s="16"/>
      <c r="N56" s="16"/>
      <c r="O56" s="37">
        <f t="shared" si="0"/>
        <v>500</v>
      </c>
      <c r="P56" s="38">
        <f t="shared" si="1"/>
        <v>500</v>
      </c>
      <c r="Q56" s="39">
        <v>0</v>
      </c>
      <c r="R56" s="29"/>
      <c r="S56" s="32"/>
      <c r="T56" s="14" t="e">
        <f t="shared" si="2"/>
        <v>#REF!</v>
      </c>
      <c r="U56" s="15" t="e">
        <f>IF(E56=#REF!,F56*#REF!,IF(E56=#REF!,F56*#REF!,IF(E56=#REF!,F56*#REF!,F56)))</f>
        <v>#REF!</v>
      </c>
    </row>
    <row r="57" spans="1:21" x14ac:dyDescent="0.2">
      <c r="A57" s="16"/>
      <c r="B57" s="21" t="s">
        <v>28</v>
      </c>
      <c r="C57" s="22"/>
      <c r="D57" s="23"/>
      <c r="E57" s="16"/>
      <c r="F57" s="36"/>
      <c r="G57" s="17"/>
      <c r="H57" s="17"/>
      <c r="I57" s="17"/>
      <c r="J57" s="17"/>
      <c r="K57" s="17"/>
      <c r="L57" s="16"/>
      <c r="M57" s="16"/>
      <c r="N57" s="16"/>
      <c r="O57" s="37">
        <f t="shared" si="0"/>
        <v>0</v>
      </c>
      <c r="P57" s="38">
        <f t="shared" si="1"/>
        <v>0</v>
      </c>
      <c r="Q57" s="39">
        <v>0</v>
      </c>
      <c r="R57" s="29"/>
      <c r="S57" s="32"/>
      <c r="T57" s="14" t="e">
        <f t="shared" si="2"/>
        <v>#REF!</v>
      </c>
      <c r="U57" s="15" t="e">
        <f>IF(E57=#REF!,F57*#REF!,IF(E57=#REF!,F57*#REF!,IF(E57=#REF!,F57*#REF!,F57)))</f>
        <v>#REF!</v>
      </c>
    </row>
    <row r="58" spans="1:21" ht="22" customHeight="1" x14ac:dyDescent="0.2">
      <c r="A58" s="16"/>
      <c r="B58" s="21"/>
      <c r="C58" s="22" t="s">
        <v>23</v>
      </c>
      <c r="D58" s="23"/>
      <c r="E58" s="16" t="s">
        <v>0</v>
      </c>
      <c r="F58" s="36">
        <v>17500</v>
      </c>
      <c r="G58" s="17">
        <v>3</v>
      </c>
      <c r="H58" s="17" t="s">
        <v>20</v>
      </c>
      <c r="I58" s="17"/>
      <c r="J58" s="17"/>
      <c r="K58" s="17"/>
      <c r="L58" s="16"/>
      <c r="M58" s="16"/>
      <c r="N58" s="16"/>
      <c r="O58" s="37">
        <f t="shared" si="0"/>
        <v>52500</v>
      </c>
      <c r="P58" s="38">
        <f t="shared" si="1"/>
        <v>52500</v>
      </c>
      <c r="Q58" s="39">
        <v>0</v>
      </c>
      <c r="R58" s="29" t="s">
        <v>32</v>
      </c>
      <c r="S58" s="32"/>
      <c r="T58" s="14" t="e">
        <f t="shared" si="2"/>
        <v>#REF!</v>
      </c>
      <c r="U58" s="15" t="e">
        <f>IF(E58=#REF!,F58*#REF!,IF(E58=#REF!,F58*#REF!,IF(E58=#REF!,F58*#REF!,F58)))</f>
        <v>#REF!</v>
      </c>
    </row>
    <row r="59" spans="1:21" ht="22" customHeight="1" x14ac:dyDescent="0.2">
      <c r="A59" s="16"/>
      <c r="B59" s="21"/>
      <c r="C59" s="22" t="s">
        <v>24</v>
      </c>
      <c r="D59" s="23"/>
      <c r="E59" s="16" t="s">
        <v>0</v>
      </c>
      <c r="F59" s="36">
        <v>29000</v>
      </c>
      <c r="G59" s="17">
        <v>2</v>
      </c>
      <c r="H59" s="17" t="s">
        <v>20</v>
      </c>
      <c r="I59" s="17"/>
      <c r="J59" s="17"/>
      <c r="K59" s="17"/>
      <c r="L59" s="16"/>
      <c r="M59" s="16"/>
      <c r="N59" s="16"/>
      <c r="O59" s="37">
        <f t="shared" si="0"/>
        <v>58000</v>
      </c>
      <c r="P59" s="38">
        <f t="shared" si="1"/>
        <v>58000</v>
      </c>
      <c r="Q59" s="39">
        <v>0</v>
      </c>
      <c r="R59" s="29" t="s">
        <v>32</v>
      </c>
      <c r="S59" s="32"/>
      <c r="T59" s="14" t="e">
        <f t="shared" si="2"/>
        <v>#REF!</v>
      </c>
      <c r="U59" s="15" t="e">
        <f>IF(E59=#REF!,F59*#REF!,IF(E59=#REF!,F59*#REF!,IF(E59=#REF!,F59*#REF!,F59)))</f>
        <v>#REF!</v>
      </c>
    </row>
    <row r="60" spans="1:21" ht="22" customHeight="1" x14ac:dyDescent="0.2">
      <c r="A60" s="16"/>
      <c r="B60" s="21"/>
      <c r="C60" s="22" t="s">
        <v>25</v>
      </c>
      <c r="D60" s="23"/>
      <c r="E60" s="16" t="s">
        <v>0</v>
      </c>
      <c r="F60" s="36">
        <v>64300</v>
      </c>
      <c r="G60" s="17">
        <v>1</v>
      </c>
      <c r="H60" s="17" t="s">
        <v>20</v>
      </c>
      <c r="I60" s="17"/>
      <c r="J60" s="17"/>
      <c r="K60" s="17"/>
      <c r="L60" s="16"/>
      <c r="M60" s="16"/>
      <c r="N60" s="16"/>
      <c r="O60" s="37">
        <f t="shared" si="0"/>
        <v>64300</v>
      </c>
      <c r="P60" s="38">
        <f t="shared" si="1"/>
        <v>64300</v>
      </c>
      <c r="Q60" s="39">
        <v>0</v>
      </c>
      <c r="R60" s="29" t="s">
        <v>32</v>
      </c>
      <c r="S60" s="32">
        <v>3</v>
      </c>
      <c r="T60" s="14" t="e">
        <f t="shared" si="2"/>
        <v>#REF!</v>
      </c>
      <c r="U60" s="15" t="e">
        <f>IF(E60=#REF!,F60*#REF!,IF(E60=#REF!,F60*#REF!,IF(E60=#REF!,F60*#REF!,F60)))</f>
        <v>#REF!</v>
      </c>
    </row>
    <row r="61" spans="1:21" x14ac:dyDescent="0.2">
      <c r="A61" s="16"/>
      <c r="B61" s="21" t="s">
        <v>29</v>
      </c>
      <c r="C61" s="22"/>
      <c r="D61" s="23"/>
      <c r="E61" s="16"/>
      <c r="F61" s="36"/>
      <c r="G61" s="17"/>
      <c r="H61" s="17"/>
      <c r="I61" s="17"/>
      <c r="J61" s="17"/>
      <c r="K61" s="17"/>
      <c r="L61" s="16"/>
      <c r="M61" s="16"/>
      <c r="N61" s="16"/>
      <c r="O61" s="37">
        <f t="shared" si="0"/>
        <v>0</v>
      </c>
      <c r="P61" s="38">
        <f t="shared" si="1"/>
        <v>0</v>
      </c>
      <c r="Q61" s="39">
        <v>0</v>
      </c>
      <c r="R61" s="29"/>
      <c r="S61" s="32"/>
      <c r="T61" s="14" t="e">
        <f t="shared" si="2"/>
        <v>#REF!</v>
      </c>
      <c r="U61" s="15" t="e">
        <f>IF(E61=#REF!,F61*#REF!,IF(E61=#REF!,F61*#REF!,IF(E61=#REF!,F61*#REF!,F61)))</f>
        <v>#REF!</v>
      </c>
    </row>
    <row r="62" spans="1:21" ht="33" x14ac:dyDescent="0.2">
      <c r="A62" s="16"/>
      <c r="B62" s="21"/>
      <c r="C62" s="22" t="s">
        <v>23</v>
      </c>
      <c r="D62" s="23"/>
      <c r="E62" s="16" t="s">
        <v>0</v>
      </c>
      <c r="F62" s="36">
        <v>60000</v>
      </c>
      <c r="G62" s="17">
        <v>1</v>
      </c>
      <c r="H62" s="17" t="s">
        <v>20</v>
      </c>
      <c r="I62" s="17"/>
      <c r="J62" s="17"/>
      <c r="K62" s="17"/>
      <c r="L62" s="16"/>
      <c r="M62" s="16"/>
      <c r="N62" s="16"/>
      <c r="O62" s="37">
        <f t="shared" si="0"/>
        <v>60000</v>
      </c>
      <c r="P62" s="38">
        <f t="shared" si="1"/>
        <v>60000</v>
      </c>
      <c r="Q62" s="39">
        <v>0</v>
      </c>
      <c r="R62" s="29" t="s">
        <v>37</v>
      </c>
      <c r="S62" s="32"/>
      <c r="T62" s="14" t="e">
        <f t="shared" si="2"/>
        <v>#REF!</v>
      </c>
      <c r="U62" s="15" t="e">
        <f>IF(E62=#REF!,F62*#REF!,IF(E62=#REF!,F62*#REF!,IF(E62=#REF!,F62*#REF!,F62)))</f>
        <v>#REF!</v>
      </c>
    </row>
    <row r="63" spans="1:21" ht="33" x14ac:dyDescent="0.2">
      <c r="A63" s="16"/>
      <c r="B63" s="21"/>
      <c r="C63" s="22" t="s">
        <v>24</v>
      </c>
      <c r="D63" s="23"/>
      <c r="E63" s="16" t="s">
        <v>0</v>
      </c>
      <c r="F63" s="36">
        <v>15800</v>
      </c>
      <c r="G63" s="17">
        <v>1</v>
      </c>
      <c r="H63" s="17" t="s">
        <v>20</v>
      </c>
      <c r="I63" s="17"/>
      <c r="J63" s="17"/>
      <c r="K63" s="17"/>
      <c r="L63" s="16"/>
      <c r="M63" s="16"/>
      <c r="N63" s="16"/>
      <c r="O63" s="37">
        <f t="shared" si="0"/>
        <v>15800</v>
      </c>
      <c r="P63" s="38">
        <f t="shared" si="1"/>
        <v>15800</v>
      </c>
      <c r="Q63" s="39">
        <v>0</v>
      </c>
      <c r="R63" s="29" t="s">
        <v>38</v>
      </c>
      <c r="S63" s="32"/>
      <c r="T63" s="14" t="e">
        <f t="shared" si="2"/>
        <v>#REF!</v>
      </c>
      <c r="U63" s="15" t="e">
        <f>IF(E63=#REF!,F63*#REF!,IF(E63=#REF!,F63*#REF!,IF(E63=#REF!,F63*#REF!,F63)))</f>
        <v>#REF!</v>
      </c>
    </row>
    <row r="64" spans="1:21" ht="13.5" thickBot="1" x14ac:dyDescent="0.25">
      <c r="A64" s="16"/>
      <c r="B64" s="21"/>
      <c r="C64" s="22" t="s">
        <v>25</v>
      </c>
      <c r="D64" s="23"/>
      <c r="E64" s="16" t="s">
        <v>0</v>
      </c>
      <c r="F64" s="36">
        <v>0</v>
      </c>
      <c r="G64" s="17">
        <v>1</v>
      </c>
      <c r="H64" s="17" t="s">
        <v>20</v>
      </c>
      <c r="I64" s="17"/>
      <c r="J64" s="17"/>
      <c r="K64" s="17"/>
      <c r="L64" s="16"/>
      <c r="M64" s="16"/>
      <c r="N64" s="16"/>
      <c r="O64" s="37">
        <f t="shared" si="0"/>
        <v>0</v>
      </c>
      <c r="P64" s="38">
        <f t="shared" si="1"/>
        <v>0</v>
      </c>
      <c r="Q64" s="39">
        <v>0</v>
      </c>
      <c r="R64" s="29"/>
      <c r="S64" s="32"/>
      <c r="T64" s="14" t="e">
        <f t="shared" si="2"/>
        <v>#REF!</v>
      </c>
      <c r="U64" s="15" t="e">
        <f>IF(E64=#REF!,F64*#REF!,IF(E64=#REF!,F64*#REF!,IF(E64=#REF!,F64*#REF!,F64)))</f>
        <v>#REF!</v>
      </c>
    </row>
    <row r="65" spans="1:21" hidden="1" outlineLevel="1" x14ac:dyDescent="0.2">
      <c r="A65" s="16"/>
      <c r="B65" s="21"/>
      <c r="C65" s="22"/>
      <c r="D65" s="23"/>
      <c r="E65" s="16"/>
      <c r="F65" s="36"/>
      <c r="G65" s="17"/>
      <c r="H65" s="17"/>
      <c r="I65" s="17"/>
      <c r="J65" s="17"/>
      <c r="K65" s="17"/>
      <c r="L65" s="16"/>
      <c r="M65" s="16"/>
      <c r="N65" s="16"/>
      <c r="O65" s="37">
        <f t="shared" si="0"/>
        <v>0</v>
      </c>
      <c r="P65" s="38">
        <f t="shared" si="1"/>
        <v>0</v>
      </c>
      <c r="Q65" s="39">
        <v>0</v>
      </c>
      <c r="R65" s="29"/>
      <c r="S65" s="32"/>
      <c r="T65" s="14"/>
      <c r="U65" s="15"/>
    </row>
    <row r="66" spans="1:21" hidden="1" outlineLevel="1" x14ac:dyDescent="0.2">
      <c r="A66" s="16"/>
      <c r="B66" s="21"/>
      <c r="C66" s="22"/>
      <c r="D66" s="23"/>
      <c r="E66" s="16"/>
      <c r="F66" s="36"/>
      <c r="G66" s="17"/>
      <c r="H66" s="17"/>
      <c r="I66" s="17"/>
      <c r="J66" s="17"/>
      <c r="K66" s="17"/>
      <c r="L66" s="16"/>
      <c r="M66" s="16"/>
      <c r="N66" s="16"/>
      <c r="O66" s="37">
        <f t="shared" si="0"/>
        <v>0</v>
      </c>
      <c r="P66" s="38">
        <f t="shared" si="1"/>
        <v>0</v>
      </c>
      <c r="Q66" s="39">
        <v>0</v>
      </c>
      <c r="R66" s="29"/>
      <c r="S66" s="32"/>
      <c r="T66" s="14"/>
      <c r="U66" s="15"/>
    </row>
    <row r="67" spans="1:21" hidden="1" outlineLevel="1" x14ac:dyDescent="0.2">
      <c r="A67" s="16"/>
      <c r="B67" s="21"/>
      <c r="C67" s="22"/>
      <c r="D67" s="23"/>
      <c r="E67" s="16"/>
      <c r="F67" s="36"/>
      <c r="G67" s="17"/>
      <c r="H67" s="17"/>
      <c r="I67" s="17"/>
      <c r="J67" s="17"/>
      <c r="K67" s="17"/>
      <c r="L67" s="16"/>
      <c r="M67" s="16"/>
      <c r="N67" s="16"/>
      <c r="O67" s="37">
        <f t="shared" si="0"/>
        <v>0</v>
      </c>
      <c r="P67" s="38">
        <f t="shared" si="1"/>
        <v>0</v>
      </c>
      <c r="Q67" s="39">
        <v>0</v>
      </c>
      <c r="R67" s="29"/>
      <c r="S67" s="32"/>
      <c r="T67" s="14"/>
      <c r="U67" s="15"/>
    </row>
    <row r="68" spans="1:21" hidden="1" outlineLevel="1" x14ac:dyDescent="0.2">
      <c r="A68" s="16"/>
      <c r="B68" s="21"/>
      <c r="C68" s="22"/>
      <c r="D68" s="23"/>
      <c r="E68" s="16"/>
      <c r="F68" s="36"/>
      <c r="G68" s="17"/>
      <c r="H68" s="17"/>
      <c r="I68" s="17"/>
      <c r="J68" s="17"/>
      <c r="K68" s="17"/>
      <c r="L68" s="16"/>
      <c r="M68" s="16"/>
      <c r="N68" s="16"/>
      <c r="O68" s="37">
        <f t="shared" si="0"/>
        <v>0</v>
      </c>
      <c r="P68" s="38">
        <f t="shared" si="1"/>
        <v>0</v>
      </c>
      <c r="Q68" s="39">
        <v>0</v>
      </c>
      <c r="R68" s="29"/>
      <c r="S68" s="32"/>
      <c r="T68" s="14"/>
      <c r="U68" s="15"/>
    </row>
    <row r="69" spans="1:21" hidden="1" outlineLevel="1" x14ac:dyDescent="0.2">
      <c r="A69" s="16"/>
      <c r="B69" s="21"/>
      <c r="C69" s="22"/>
      <c r="D69" s="23"/>
      <c r="E69" s="16"/>
      <c r="F69" s="36"/>
      <c r="G69" s="17"/>
      <c r="H69" s="17"/>
      <c r="I69" s="17"/>
      <c r="J69" s="17"/>
      <c r="K69" s="17"/>
      <c r="L69" s="16"/>
      <c r="M69" s="16"/>
      <c r="N69" s="16"/>
      <c r="O69" s="37">
        <f t="shared" si="0"/>
        <v>0</v>
      </c>
      <c r="P69" s="38">
        <f t="shared" si="1"/>
        <v>0</v>
      </c>
      <c r="Q69" s="39">
        <v>0</v>
      </c>
      <c r="R69" s="29"/>
      <c r="S69" s="32"/>
      <c r="T69" s="14"/>
      <c r="U69" s="15"/>
    </row>
    <row r="70" spans="1:21" hidden="1" outlineLevel="1" x14ac:dyDescent="0.2">
      <c r="A70" s="16"/>
      <c r="B70" s="21"/>
      <c r="C70" s="22"/>
      <c r="D70" s="23"/>
      <c r="E70" s="16"/>
      <c r="F70" s="36"/>
      <c r="G70" s="17"/>
      <c r="H70" s="17"/>
      <c r="I70" s="17"/>
      <c r="J70" s="17"/>
      <c r="K70" s="17"/>
      <c r="L70" s="16"/>
      <c r="M70" s="16"/>
      <c r="N70" s="16"/>
      <c r="O70" s="37">
        <f t="shared" si="0"/>
        <v>0</v>
      </c>
      <c r="P70" s="38">
        <f t="shared" si="1"/>
        <v>0</v>
      </c>
      <c r="Q70" s="39">
        <v>0</v>
      </c>
      <c r="R70" s="29"/>
      <c r="S70" s="32"/>
      <c r="T70" s="14"/>
      <c r="U70" s="15"/>
    </row>
    <row r="71" spans="1:21" hidden="1" outlineLevel="1" x14ac:dyDescent="0.2">
      <c r="A71" s="16"/>
      <c r="B71" s="21"/>
      <c r="C71" s="22"/>
      <c r="D71" s="23"/>
      <c r="E71" s="16"/>
      <c r="F71" s="36"/>
      <c r="G71" s="17"/>
      <c r="H71" s="17"/>
      <c r="I71" s="17"/>
      <c r="J71" s="17"/>
      <c r="K71" s="17"/>
      <c r="L71" s="16"/>
      <c r="M71" s="16"/>
      <c r="N71" s="16"/>
      <c r="O71" s="37">
        <f t="shared" si="0"/>
        <v>0</v>
      </c>
      <c r="P71" s="38">
        <f t="shared" si="1"/>
        <v>0</v>
      </c>
      <c r="Q71" s="39">
        <v>0</v>
      </c>
      <c r="R71" s="29"/>
      <c r="S71" s="32"/>
      <c r="T71" s="14"/>
      <c r="U71" s="15"/>
    </row>
    <row r="72" spans="1:21" hidden="1" outlineLevel="1" x14ac:dyDescent="0.2">
      <c r="A72" s="16"/>
      <c r="B72" s="21"/>
      <c r="C72" s="22"/>
      <c r="D72" s="23"/>
      <c r="E72" s="16"/>
      <c r="F72" s="36"/>
      <c r="G72" s="17"/>
      <c r="H72" s="17"/>
      <c r="I72" s="17"/>
      <c r="J72" s="17"/>
      <c r="K72" s="17"/>
      <c r="L72" s="16"/>
      <c r="M72" s="16"/>
      <c r="N72" s="16"/>
      <c r="O72" s="37">
        <f t="shared" si="0"/>
        <v>0</v>
      </c>
      <c r="P72" s="38">
        <f t="shared" si="1"/>
        <v>0</v>
      </c>
      <c r="Q72" s="39">
        <v>0</v>
      </c>
      <c r="R72" s="29"/>
      <c r="S72" s="32"/>
      <c r="T72" s="14"/>
      <c r="U72" s="15"/>
    </row>
    <row r="73" spans="1:21" hidden="1" outlineLevel="1" x14ac:dyDescent="0.2">
      <c r="A73" s="16"/>
      <c r="B73" s="21"/>
      <c r="C73" s="22"/>
      <c r="D73" s="23"/>
      <c r="E73" s="16"/>
      <c r="F73" s="36"/>
      <c r="G73" s="17"/>
      <c r="H73" s="17"/>
      <c r="I73" s="17"/>
      <c r="J73" s="17"/>
      <c r="K73" s="17"/>
      <c r="L73" s="16"/>
      <c r="M73" s="16"/>
      <c r="N73" s="16"/>
      <c r="O73" s="37">
        <f t="shared" si="0"/>
        <v>0</v>
      </c>
      <c r="P73" s="38">
        <f t="shared" si="1"/>
        <v>0</v>
      </c>
      <c r="Q73" s="39">
        <v>0</v>
      </c>
      <c r="R73" s="29"/>
      <c r="S73" s="32"/>
      <c r="T73" s="14"/>
      <c r="U73" s="15"/>
    </row>
    <row r="74" spans="1:21" hidden="1" outlineLevel="1" x14ac:dyDescent="0.2">
      <c r="A74" s="16"/>
      <c r="B74" s="21"/>
      <c r="C74" s="22"/>
      <c r="D74" s="23"/>
      <c r="E74" s="16"/>
      <c r="F74" s="36"/>
      <c r="G74" s="17"/>
      <c r="H74" s="17"/>
      <c r="I74" s="17"/>
      <c r="J74" s="17"/>
      <c r="K74" s="17"/>
      <c r="L74" s="16"/>
      <c r="M74" s="16"/>
      <c r="N74" s="16"/>
      <c r="O74" s="37">
        <f t="shared" si="0"/>
        <v>0</v>
      </c>
      <c r="P74" s="38">
        <f t="shared" si="1"/>
        <v>0</v>
      </c>
      <c r="Q74" s="39">
        <v>0</v>
      </c>
      <c r="R74" s="29"/>
      <c r="S74" s="32"/>
      <c r="T74" s="14"/>
      <c r="U74" s="15"/>
    </row>
    <row r="75" spans="1:21" hidden="1" outlineLevel="1" x14ac:dyDescent="0.2">
      <c r="A75" s="16"/>
      <c r="B75" s="21"/>
      <c r="C75" s="22"/>
      <c r="D75" s="23"/>
      <c r="E75" s="16"/>
      <c r="F75" s="36"/>
      <c r="G75" s="17"/>
      <c r="H75" s="17"/>
      <c r="I75" s="17"/>
      <c r="J75" s="17"/>
      <c r="K75" s="17"/>
      <c r="L75" s="16"/>
      <c r="M75" s="16"/>
      <c r="N75" s="16"/>
      <c r="O75" s="37">
        <f t="shared" si="0"/>
        <v>0</v>
      </c>
      <c r="P75" s="38">
        <f t="shared" si="1"/>
        <v>0</v>
      </c>
      <c r="Q75" s="39">
        <v>0</v>
      </c>
      <c r="R75" s="29"/>
      <c r="S75" s="32"/>
      <c r="T75" s="14"/>
      <c r="U75" s="15"/>
    </row>
    <row r="76" spans="1:21" hidden="1" outlineLevel="1" x14ac:dyDescent="0.2">
      <c r="A76" s="16"/>
      <c r="B76" s="21"/>
      <c r="C76" s="22"/>
      <c r="D76" s="23"/>
      <c r="E76" s="16"/>
      <c r="F76" s="36"/>
      <c r="G76" s="17"/>
      <c r="H76" s="17"/>
      <c r="I76" s="17"/>
      <c r="J76" s="17"/>
      <c r="K76" s="17"/>
      <c r="L76" s="16"/>
      <c r="M76" s="16"/>
      <c r="N76" s="16"/>
      <c r="O76" s="37">
        <f t="shared" si="0"/>
        <v>0</v>
      </c>
      <c r="P76" s="38">
        <f t="shared" si="1"/>
        <v>0</v>
      </c>
      <c r="Q76" s="39">
        <v>0</v>
      </c>
      <c r="R76" s="29"/>
      <c r="S76" s="32"/>
      <c r="T76" s="14"/>
      <c r="U76" s="15"/>
    </row>
    <row r="77" spans="1:21" hidden="1" outlineLevel="1" x14ac:dyDescent="0.2">
      <c r="A77" s="16"/>
      <c r="B77" s="21"/>
      <c r="C77" s="22"/>
      <c r="D77" s="23"/>
      <c r="E77" s="16"/>
      <c r="F77" s="36"/>
      <c r="G77" s="17"/>
      <c r="H77" s="17"/>
      <c r="I77" s="17"/>
      <c r="J77" s="17"/>
      <c r="K77" s="17"/>
      <c r="L77" s="16"/>
      <c r="M77" s="16"/>
      <c r="N77" s="16"/>
      <c r="O77" s="37">
        <f t="shared" si="0"/>
        <v>0</v>
      </c>
      <c r="P77" s="38">
        <f t="shared" si="1"/>
        <v>0</v>
      </c>
      <c r="Q77" s="39">
        <v>0</v>
      </c>
      <c r="R77" s="29"/>
      <c r="S77" s="32"/>
      <c r="T77" s="14"/>
      <c r="U77" s="15"/>
    </row>
    <row r="78" spans="1:21" hidden="1" outlineLevel="1" x14ac:dyDescent="0.2">
      <c r="A78" s="16"/>
      <c r="B78" s="21"/>
      <c r="C78" s="22"/>
      <c r="D78" s="23"/>
      <c r="E78" s="16"/>
      <c r="F78" s="36"/>
      <c r="G78" s="17"/>
      <c r="H78" s="17"/>
      <c r="I78" s="17"/>
      <c r="J78" s="17"/>
      <c r="K78" s="17"/>
      <c r="L78" s="16"/>
      <c r="M78" s="16"/>
      <c r="N78" s="16"/>
      <c r="O78" s="37">
        <f t="shared" si="0"/>
        <v>0</v>
      </c>
      <c r="P78" s="38">
        <f t="shared" si="1"/>
        <v>0</v>
      </c>
      <c r="Q78" s="39">
        <v>0</v>
      </c>
      <c r="R78" s="29"/>
      <c r="S78" s="32"/>
      <c r="T78" s="14"/>
      <c r="U78" s="15"/>
    </row>
    <row r="79" spans="1:21" hidden="1" outlineLevel="1" x14ac:dyDescent="0.2">
      <c r="A79" s="16"/>
      <c r="B79" s="21"/>
      <c r="C79" s="22"/>
      <c r="D79" s="23"/>
      <c r="E79" s="16"/>
      <c r="F79" s="36"/>
      <c r="G79" s="17"/>
      <c r="H79" s="17"/>
      <c r="I79" s="17"/>
      <c r="J79" s="17"/>
      <c r="K79" s="17"/>
      <c r="L79" s="16"/>
      <c r="M79" s="16"/>
      <c r="N79" s="16"/>
      <c r="O79" s="37">
        <f t="shared" si="0"/>
        <v>0</v>
      </c>
      <c r="P79" s="38">
        <f t="shared" si="1"/>
        <v>0</v>
      </c>
      <c r="Q79" s="39">
        <v>0</v>
      </c>
      <c r="R79" s="29"/>
      <c r="S79" s="32"/>
      <c r="T79" s="14"/>
      <c r="U79" s="15"/>
    </row>
    <row r="80" spans="1:21" hidden="1" outlineLevel="1" x14ac:dyDescent="0.2">
      <c r="A80" s="16"/>
      <c r="B80" s="21"/>
      <c r="C80" s="22"/>
      <c r="D80" s="23"/>
      <c r="E80" s="16"/>
      <c r="F80" s="36"/>
      <c r="G80" s="17"/>
      <c r="H80" s="17"/>
      <c r="I80" s="17"/>
      <c r="J80" s="17"/>
      <c r="K80" s="17"/>
      <c r="L80" s="16"/>
      <c r="M80" s="16"/>
      <c r="N80" s="16"/>
      <c r="O80" s="37">
        <f t="shared" si="0"/>
        <v>0</v>
      </c>
      <c r="P80" s="38">
        <f t="shared" si="1"/>
        <v>0</v>
      </c>
      <c r="Q80" s="39">
        <v>0</v>
      </c>
      <c r="R80" s="29"/>
      <c r="S80" s="32"/>
      <c r="T80" s="14"/>
      <c r="U80" s="15"/>
    </row>
    <row r="81" spans="1:21" hidden="1" outlineLevel="1" x14ac:dyDescent="0.2">
      <c r="A81" s="16"/>
      <c r="B81" s="21"/>
      <c r="C81" s="22"/>
      <c r="D81" s="23"/>
      <c r="E81" s="16"/>
      <c r="F81" s="36"/>
      <c r="G81" s="17"/>
      <c r="H81" s="17"/>
      <c r="I81" s="17"/>
      <c r="J81" s="17"/>
      <c r="K81" s="17"/>
      <c r="L81" s="16"/>
      <c r="M81" s="16"/>
      <c r="N81" s="16"/>
      <c r="O81" s="37">
        <f t="shared" si="0"/>
        <v>0</v>
      </c>
      <c r="P81" s="38">
        <f t="shared" si="1"/>
        <v>0</v>
      </c>
      <c r="Q81" s="39">
        <v>0</v>
      </c>
      <c r="R81" s="29"/>
      <c r="S81" s="32"/>
      <c r="T81" s="14"/>
      <c r="U81" s="15"/>
    </row>
    <row r="82" spans="1:21" hidden="1" outlineLevel="1" x14ac:dyDescent="0.2">
      <c r="A82" s="16"/>
      <c r="B82" s="21"/>
      <c r="C82" s="22"/>
      <c r="D82" s="23"/>
      <c r="E82" s="16"/>
      <c r="F82" s="36"/>
      <c r="G82" s="17"/>
      <c r="H82" s="17"/>
      <c r="I82" s="17"/>
      <c r="J82" s="17"/>
      <c r="K82" s="17"/>
      <c r="L82" s="16"/>
      <c r="M82" s="16"/>
      <c r="N82" s="16"/>
      <c r="O82" s="37">
        <f t="shared" si="0"/>
        <v>0</v>
      </c>
      <c r="P82" s="38">
        <f t="shared" si="1"/>
        <v>0</v>
      </c>
      <c r="Q82" s="39">
        <v>0</v>
      </c>
      <c r="R82" s="29"/>
      <c r="S82" s="32"/>
      <c r="T82" s="14"/>
      <c r="U82" s="15"/>
    </row>
    <row r="83" spans="1:21" hidden="1" outlineLevel="1" x14ac:dyDescent="0.2">
      <c r="A83" s="16"/>
      <c r="B83" s="21"/>
      <c r="C83" s="22"/>
      <c r="D83" s="23"/>
      <c r="E83" s="16"/>
      <c r="F83" s="36"/>
      <c r="G83" s="17"/>
      <c r="H83" s="17"/>
      <c r="I83" s="17"/>
      <c r="J83" s="17"/>
      <c r="K83" s="17"/>
      <c r="L83" s="16"/>
      <c r="M83" s="16"/>
      <c r="N83" s="16"/>
      <c r="O83" s="37">
        <f t="shared" si="0"/>
        <v>0</v>
      </c>
      <c r="P83" s="38">
        <f t="shared" si="1"/>
        <v>0</v>
      </c>
      <c r="Q83" s="39">
        <v>0</v>
      </c>
      <c r="R83" s="29"/>
      <c r="S83" s="32"/>
      <c r="T83" s="14"/>
      <c r="U83" s="15"/>
    </row>
    <row r="84" spans="1:21" hidden="1" outlineLevel="1" x14ac:dyDescent="0.2">
      <c r="A84" s="16"/>
      <c r="B84" s="21"/>
      <c r="C84" s="22"/>
      <c r="D84" s="23"/>
      <c r="E84" s="16"/>
      <c r="F84" s="36"/>
      <c r="G84" s="17"/>
      <c r="H84" s="17"/>
      <c r="I84" s="17"/>
      <c r="J84" s="17"/>
      <c r="K84" s="17"/>
      <c r="L84" s="16"/>
      <c r="M84" s="16"/>
      <c r="N84" s="16"/>
      <c r="O84" s="37">
        <f t="shared" si="0"/>
        <v>0</v>
      </c>
      <c r="P84" s="38">
        <f t="shared" si="1"/>
        <v>0</v>
      </c>
      <c r="Q84" s="39">
        <v>0</v>
      </c>
      <c r="R84" s="29"/>
      <c r="S84" s="32"/>
      <c r="T84" s="14"/>
      <c r="U84" s="15"/>
    </row>
    <row r="85" spans="1:21" hidden="1" outlineLevel="1" x14ac:dyDescent="0.2">
      <c r="A85" s="16"/>
      <c r="B85" s="21"/>
      <c r="C85" s="22"/>
      <c r="D85" s="23"/>
      <c r="E85" s="16"/>
      <c r="F85" s="36"/>
      <c r="G85" s="17"/>
      <c r="H85" s="17"/>
      <c r="I85" s="17"/>
      <c r="J85" s="17"/>
      <c r="K85" s="17"/>
      <c r="L85" s="16"/>
      <c r="M85" s="16"/>
      <c r="N85" s="16"/>
      <c r="O85" s="37">
        <f t="shared" si="0"/>
        <v>0</v>
      </c>
      <c r="P85" s="38">
        <f t="shared" si="1"/>
        <v>0</v>
      </c>
      <c r="Q85" s="39">
        <v>0</v>
      </c>
      <c r="R85" s="29"/>
      <c r="S85" s="32"/>
      <c r="T85" s="14"/>
      <c r="U85" s="15"/>
    </row>
    <row r="86" spans="1:21" hidden="1" outlineLevel="1" x14ac:dyDescent="0.2">
      <c r="A86" s="16"/>
      <c r="B86" s="21"/>
      <c r="C86" s="22"/>
      <c r="D86" s="23"/>
      <c r="E86" s="16"/>
      <c r="F86" s="36"/>
      <c r="G86" s="17"/>
      <c r="H86" s="17"/>
      <c r="I86" s="17"/>
      <c r="J86" s="17"/>
      <c r="K86" s="17"/>
      <c r="L86" s="16"/>
      <c r="M86" s="16"/>
      <c r="N86" s="16"/>
      <c r="O86" s="37">
        <f t="shared" si="0"/>
        <v>0</v>
      </c>
      <c r="P86" s="38">
        <f t="shared" si="1"/>
        <v>0</v>
      </c>
      <c r="Q86" s="39">
        <v>0</v>
      </c>
      <c r="R86" s="29"/>
      <c r="S86" s="32"/>
      <c r="T86" s="14"/>
      <c r="U86" s="15"/>
    </row>
    <row r="87" spans="1:21" hidden="1" outlineLevel="1" x14ac:dyDescent="0.2">
      <c r="A87" s="16"/>
      <c r="B87" s="21"/>
      <c r="C87" s="22"/>
      <c r="D87" s="23"/>
      <c r="E87" s="16"/>
      <c r="F87" s="36"/>
      <c r="G87" s="17"/>
      <c r="H87" s="17"/>
      <c r="I87" s="17"/>
      <c r="J87" s="17"/>
      <c r="K87" s="17"/>
      <c r="L87" s="16"/>
      <c r="M87" s="16"/>
      <c r="N87" s="16"/>
      <c r="O87" s="37">
        <f t="shared" si="0"/>
        <v>0</v>
      </c>
      <c r="P87" s="38">
        <f t="shared" si="1"/>
        <v>0</v>
      </c>
      <c r="Q87" s="39">
        <v>0</v>
      </c>
      <c r="R87" s="29"/>
      <c r="S87" s="32"/>
      <c r="T87" s="14"/>
      <c r="U87" s="15"/>
    </row>
    <row r="88" spans="1:21" hidden="1" outlineLevel="1" x14ac:dyDescent="0.2">
      <c r="A88" s="16"/>
      <c r="B88" s="21"/>
      <c r="C88" s="22"/>
      <c r="D88" s="23"/>
      <c r="E88" s="16"/>
      <c r="F88" s="36"/>
      <c r="G88" s="17"/>
      <c r="H88" s="17"/>
      <c r="I88" s="17"/>
      <c r="J88" s="17"/>
      <c r="K88" s="17"/>
      <c r="L88" s="16"/>
      <c r="M88" s="16"/>
      <c r="N88" s="16"/>
      <c r="O88" s="37">
        <f t="shared" si="0"/>
        <v>0</v>
      </c>
      <c r="P88" s="38">
        <f t="shared" si="1"/>
        <v>0</v>
      </c>
      <c r="Q88" s="39">
        <v>0</v>
      </c>
      <c r="R88" s="29"/>
      <c r="S88" s="32"/>
      <c r="T88" s="14"/>
      <c r="U88" s="15"/>
    </row>
    <row r="89" spans="1:21" hidden="1" outlineLevel="1" x14ac:dyDescent="0.2">
      <c r="A89" s="16"/>
      <c r="B89" s="21"/>
      <c r="C89" s="22"/>
      <c r="D89" s="23"/>
      <c r="E89" s="16"/>
      <c r="F89" s="36"/>
      <c r="G89" s="17"/>
      <c r="H89" s="17"/>
      <c r="I89" s="17"/>
      <c r="J89" s="17"/>
      <c r="K89" s="17"/>
      <c r="L89" s="16"/>
      <c r="M89" s="16"/>
      <c r="N89" s="16"/>
      <c r="O89" s="37">
        <f t="shared" si="0"/>
        <v>0</v>
      </c>
      <c r="P89" s="38">
        <f t="shared" si="1"/>
        <v>0</v>
      </c>
      <c r="Q89" s="39">
        <v>0</v>
      </c>
      <c r="R89" s="29"/>
      <c r="S89" s="32"/>
      <c r="T89" s="14"/>
      <c r="U89" s="15"/>
    </row>
    <row r="90" spans="1:21" hidden="1" outlineLevel="1" x14ac:dyDescent="0.2">
      <c r="A90" s="16"/>
      <c r="B90" s="21"/>
      <c r="C90" s="22"/>
      <c r="D90" s="23"/>
      <c r="E90" s="16"/>
      <c r="F90" s="36"/>
      <c r="G90" s="17"/>
      <c r="H90" s="17"/>
      <c r="I90" s="17"/>
      <c r="J90" s="17"/>
      <c r="K90" s="17"/>
      <c r="L90" s="16"/>
      <c r="M90" s="16"/>
      <c r="N90" s="16"/>
      <c r="O90" s="37">
        <f t="shared" si="0"/>
        <v>0</v>
      </c>
      <c r="P90" s="38">
        <f t="shared" si="1"/>
        <v>0</v>
      </c>
      <c r="Q90" s="39">
        <v>0</v>
      </c>
      <c r="R90" s="29"/>
      <c r="S90" s="32"/>
      <c r="T90" s="14"/>
      <c r="U90" s="15"/>
    </row>
    <row r="91" spans="1:21" hidden="1" outlineLevel="1" x14ac:dyDescent="0.2">
      <c r="A91" s="16"/>
      <c r="B91" s="21"/>
      <c r="C91" s="22"/>
      <c r="D91" s="23"/>
      <c r="E91" s="16"/>
      <c r="F91" s="36"/>
      <c r="G91" s="17"/>
      <c r="H91" s="17"/>
      <c r="I91" s="17"/>
      <c r="J91" s="17"/>
      <c r="K91" s="17"/>
      <c r="L91" s="16"/>
      <c r="M91" s="16"/>
      <c r="N91" s="16"/>
      <c r="O91" s="37">
        <f t="shared" si="0"/>
        <v>0</v>
      </c>
      <c r="P91" s="38">
        <f t="shared" si="1"/>
        <v>0</v>
      </c>
      <c r="Q91" s="39">
        <v>0</v>
      </c>
      <c r="R91" s="29"/>
      <c r="S91" s="32"/>
      <c r="T91" s="14"/>
      <c r="U91" s="15"/>
    </row>
    <row r="92" spans="1:21" hidden="1" outlineLevel="1" x14ac:dyDescent="0.2">
      <c r="A92" s="16"/>
      <c r="B92" s="21"/>
      <c r="C92" s="22"/>
      <c r="D92" s="23"/>
      <c r="E92" s="16"/>
      <c r="F92" s="36"/>
      <c r="G92" s="17"/>
      <c r="H92" s="17"/>
      <c r="I92" s="17"/>
      <c r="J92" s="17"/>
      <c r="K92" s="17"/>
      <c r="L92" s="16"/>
      <c r="M92" s="16"/>
      <c r="N92" s="16"/>
      <c r="O92" s="37">
        <f t="shared" si="0"/>
        <v>0</v>
      </c>
      <c r="P92" s="38">
        <f t="shared" si="1"/>
        <v>0</v>
      </c>
      <c r="Q92" s="39">
        <v>0</v>
      </c>
      <c r="R92" s="29"/>
      <c r="S92" s="32"/>
      <c r="T92" s="14"/>
      <c r="U92" s="15"/>
    </row>
    <row r="93" spans="1:21" hidden="1" outlineLevel="1" x14ac:dyDescent="0.2">
      <c r="A93" s="16"/>
      <c r="B93" s="21"/>
      <c r="C93" s="22"/>
      <c r="D93" s="23"/>
      <c r="E93" s="16"/>
      <c r="F93" s="36"/>
      <c r="G93" s="17"/>
      <c r="H93" s="17"/>
      <c r="I93" s="17"/>
      <c r="J93" s="17"/>
      <c r="K93" s="17"/>
      <c r="L93" s="16"/>
      <c r="M93" s="16"/>
      <c r="N93" s="16"/>
      <c r="O93" s="37">
        <f t="shared" si="0"/>
        <v>0</v>
      </c>
      <c r="P93" s="38">
        <f t="shared" si="1"/>
        <v>0</v>
      </c>
      <c r="Q93" s="39">
        <v>0</v>
      </c>
      <c r="R93" s="29"/>
      <c r="S93" s="32"/>
      <c r="T93" s="14"/>
      <c r="U93" s="15"/>
    </row>
    <row r="94" spans="1:21" hidden="1" outlineLevel="1" x14ac:dyDescent="0.2">
      <c r="A94" s="16"/>
      <c r="B94" s="21"/>
      <c r="C94" s="22"/>
      <c r="D94" s="23"/>
      <c r="E94" s="16"/>
      <c r="F94" s="36"/>
      <c r="G94" s="17"/>
      <c r="H94" s="17"/>
      <c r="I94" s="17"/>
      <c r="J94" s="17"/>
      <c r="K94" s="17"/>
      <c r="L94" s="16"/>
      <c r="M94" s="16"/>
      <c r="N94" s="16"/>
      <c r="O94" s="37">
        <f t="shared" ref="O94:O130" si="15">PRODUCT(F94,G94,I94,K94,M94)</f>
        <v>0</v>
      </c>
      <c r="P94" s="38">
        <f t="shared" si="1"/>
        <v>0</v>
      </c>
      <c r="Q94" s="39">
        <v>0</v>
      </c>
      <c r="R94" s="29"/>
      <c r="S94" s="32"/>
      <c r="T94" s="14"/>
      <c r="U94" s="15"/>
    </row>
    <row r="95" spans="1:21" hidden="1" outlineLevel="1" x14ac:dyDescent="0.2">
      <c r="A95" s="16"/>
      <c r="B95" s="21"/>
      <c r="C95" s="22"/>
      <c r="D95" s="23"/>
      <c r="E95" s="16"/>
      <c r="F95" s="36"/>
      <c r="G95" s="17"/>
      <c r="H95" s="17"/>
      <c r="I95" s="17"/>
      <c r="J95" s="17"/>
      <c r="K95" s="17"/>
      <c r="L95" s="16"/>
      <c r="M95" s="16"/>
      <c r="N95" s="16"/>
      <c r="O95" s="37">
        <f t="shared" si="15"/>
        <v>0</v>
      </c>
      <c r="P95" s="38">
        <f t="shared" ref="P95:P130" si="16">O95-Q95</f>
        <v>0</v>
      </c>
      <c r="Q95" s="39">
        <v>0</v>
      </c>
      <c r="R95" s="29"/>
      <c r="S95" s="32"/>
      <c r="T95" s="14"/>
      <c r="U95" s="15"/>
    </row>
    <row r="96" spans="1:21" hidden="1" outlineLevel="1" x14ac:dyDescent="0.2">
      <c r="A96" s="16"/>
      <c r="B96" s="21"/>
      <c r="C96" s="22"/>
      <c r="D96" s="23"/>
      <c r="E96" s="16"/>
      <c r="F96" s="36"/>
      <c r="G96" s="17"/>
      <c r="H96" s="17"/>
      <c r="I96" s="17"/>
      <c r="J96" s="17"/>
      <c r="K96" s="17"/>
      <c r="L96" s="16"/>
      <c r="M96" s="16"/>
      <c r="N96" s="16"/>
      <c r="O96" s="37">
        <f t="shared" si="15"/>
        <v>0</v>
      </c>
      <c r="P96" s="38">
        <f t="shared" si="16"/>
        <v>0</v>
      </c>
      <c r="Q96" s="39">
        <v>0</v>
      </c>
      <c r="R96" s="29"/>
      <c r="S96" s="32"/>
      <c r="T96" s="14"/>
      <c r="U96" s="15"/>
    </row>
    <row r="97" spans="1:21" hidden="1" outlineLevel="1" x14ac:dyDescent="0.2">
      <c r="A97" s="16"/>
      <c r="B97" s="21"/>
      <c r="C97" s="22"/>
      <c r="D97" s="23"/>
      <c r="E97" s="16"/>
      <c r="F97" s="36"/>
      <c r="G97" s="17"/>
      <c r="H97" s="17"/>
      <c r="I97" s="17"/>
      <c r="J97" s="17"/>
      <c r="K97" s="17"/>
      <c r="L97" s="16"/>
      <c r="M97" s="16"/>
      <c r="N97" s="16"/>
      <c r="O97" s="37">
        <f t="shared" si="15"/>
        <v>0</v>
      </c>
      <c r="P97" s="38">
        <f t="shared" si="16"/>
        <v>0</v>
      </c>
      <c r="Q97" s="39">
        <v>0</v>
      </c>
      <c r="R97" s="29"/>
      <c r="S97" s="32"/>
      <c r="T97" s="14"/>
      <c r="U97" s="15"/>
    </row>
    <row r="98" spans="1:21" hidden="1" outlineLevel="1" x14ac:dyDescent="0.2">
      <c r="A98" s="16"/>
      <c r="B98" s="21"/>
      <c r="C98" s="22"/>
      <c r="D98" s="23"/>
      <c r="E98" s="16"/>
      <c r="F98" s="36"/>
      <c r="G98" s="17"/>
      <c r="H98" s="17"/>
      <c r="I98" s="17"/>
      <c r="J98" s="17"/>
      <c r="K98" s="17"/>
      <c r="L98" s="16"/>
      <c r="M98" s="16"/>
      <c r="N98" s="16"/>
      <c r="O98" s="37">
        <f t="shared" si="15"/>
        <v>0</v>
      </c>
      <c r="P98" s="38">
        <f t="shared" si="16"/>
        <v>0</v>
      </c>
      <c r="Q98" s="39">
        <v>0</v>
      </c>
      <c r="R98" s="29"/>
      <c r="S98" s="32"/>
      <c r="T98" s="14"/>
      <c r="U98" s="15"/>
    </row>
    <row r="99" spans="1:21" hidden="1" outlineLevel="1" x14ac:dyDescent="0.2">
      <c r="A99" s="16"/>
      <c r="B99" s="21"/>
      <c r="C99" s="22"/>
      <c r="D99" s="23"/>
      <c r="E99" s="16"/>
      <c r="F99" s="36"/>
      <c r="G99" s="17"/>
      <c r="H99" s="17"/>
      <c r="I99" s="17"/>
      <c r="J99" s="17"/>
      <c r="K99" s="17"/>
      <c r="L99" s="16"/>
      <c r="M99" s="16"/>
      <c r="N99" s="16"/>
      <c r="O99" s="37">
        <f t="shared" si="15"/>
        <v>0</v>
      </c>
      <c r="P99" s="38">
        <f t="shared" si="16"/>
        <v>0</v>
      </c>
      <c r="Q99" s="39">
        <v>0</v>
      </c>
      <c r="R99" s="29"/>
      <c r="S99" s="32"/>
      <c r="T99" s="14"/>
      <c r="U99" s="15"/>
    </row>
    <row r="100" spans="1:21" hidden="1" outlineLevel="1" x14ac:dyDescent="0.2">
      <c r="A100" s="16"/>
      <c r="B100" s="21"/>
      <c r="C100" s="22"/>
      <c r="D100" s="23"/>
      <c r="E100" s="16"/>
      <c r="F100" s="36"/>
      <c r="G100" s="17"/>
      <c r="H100" s="17"/>
      <c r="I100" s="17"/>
      <c r="J100" s="17"/>
      <c r="K100" s="17"/>
      <c r="L100" s="16"/>
      <c r="M100" s="16"/>
      <c r="N100" s="16"/>
      <c r="O100" s="37">
        <f t="shared" si="15"/>
        <v>0</v>
      </c>
      <c r="P100" s="38">
        <f t="shared" si="16"/>
        <v>0</v>
      </c>
      <c r="Q100" s="39">
        <v>0</v>
      </c>
      <c r="R100" s="29"/>
      <c r="S100" s="32"/>
      <c r="T100" s="14"/>
      <c r="U100" s="15"/>
    </row>
    <row r="101" spans="1:21" hidden="1" outlineLevel="1" x14ac:dyDescent="0.2">
      <c r="A101" s="16"/>
      <c r="B101" s="21"/>
      <c r="C101" s="22"/>
      <c r="D101" s="23"/>
      <c r="E101" s="16"/>
      <c r="F101" s="36"/>
      <c r="G101" s="17"/>
      <c r="H101" s="17"/>
      <c r="I101" s="17"/>
      <c r="J101" s="17"/>
      <c r="K101" s="17"/>
      <c r="L101" s="16"/>
      <c r="M101" s="16"/>
      <c r="N101" s="16"/>
      <c r="O101" s="37">
        <f t="shared" si="15"/>
        <v>0</v>
      </c>
      <c r="P101" s="38">
        <f t="shared" si="16"/>
        <v>0</v>
      </c>
      <c r="Q101" s="39">
        <v>0</v>
      </c>
      <c r="R101" s="29"/>
      <c r="S101" s="32"/>
      <c r="T101" s="14"/>
      <c r="U101" s="15"/>
    </row>
    <row r="102" spans="1:21" hidden="1" outlineLevel="1" x14ac:dyDescent="0.2">
      <c r="A102" s="16"/>
      <c r="B102" s="21"/>
      <c r="C102" s="22"/>
      <c r="D102" s="23"/>
      <c r="E102" s="16"/>
      <c r="F102" s="36"/>
      <c r="G102" s="17"/>
      <c r="H102" s="17"/>
      <c r="I102" s="17"/>
      <c r="J102" s="17"/>
      <c r="K102" s="17"/>
      <c r="L102" s="16"/>
      <c r="M102" s="16"/>
      <c r="N102" s="16"/>
      <c r="O102" s="37">
        <f t="shared" si="15"/>
        <v>0</v>
      </c>
      <c r="P102" s="38">
        <f t="shared" si="16"/>
        <v>0</v>
      </c>
      <c r="Q102" s="39">
        <v>0</v>
      </c>
      <c r="R102" s="29"/>
      <c r="S102" s="32"/>
      <c r="T102" s="14"/>
      <c r="U102" s="15"/>
    </row>
    <row r="103" spans="1:21" hidden="1" outlineLevel="1" x14ac:dyDescent="0.2">
      <c r="A103" s="16"/>
      <c r="B103" s="21"/>
      <c r="C103" s="22"/>
      <c r="D103" s="23"/>
      <c r="E103" s="16"/>
      <c r="F103" s="36"/>
      <c r="G103" s="17"/>
      <c r="H103" s="17"/>
      <c r="I103" s="17"/>
      <c r="J103" s="17"/>
      <c r="K103" s="17"/>
      <c r="L103" s="16"/>
      <c r="M103" s="16"/>
      <c r="N103" s="16"/>
      <c r="O103" s="37">
        <f t="shared" si="15"/>
        <v>0</v>
      </c>
      <c r="P103" s="38">
        <f t="shared" si="16"/>
        <v>0</v>
      </c>
      <c r="Q103" s="39">
        <v>0</v>
      </c>
      <c r="R103" s="29"/>
      <c r="S103" s="32"/>
      <c r="T103" s="14"/>
      <c r="U103" s="15"/>
    </row>
    <row r="104" spans="1:21" hidden="1" outlineLevel="1" x14ac:dyDescent="0.2">
      <c r="A104" s="16"/>
      <c r="B104" s="21"/>
      <c r="C104" s="22"/>
      <c r="D104" s="23"/>
      <c r="E104" s="16"/>
      <c r="F104" s="36"/>
      <c r="G104" s="17"/>
      <c r="H104" s="17"/>
      <c r="I104" s="17"/>
      <c r="J104" s="17"/>
      <c r="K104" s="17"/>
      <c r="L104" s="16"/>
      <c r="M104" s="16"/>
      <c r="N104" s="16"/>
      <c r="O104" s="37">
        <f t="shared" si="15"/>
        <v>0</v>
      </c>
      <c r="P104" s="38">
        <f t="shared" si="16"/>
        <v>0</v>
      </c>
      <c r="Q104" s="39">
        <v>0</v>
      </c>
      <c r="R104" s="29"/>
      <c r="S104" s="32"/>
      <c r="T104" s="14"/>
      <c r="U104" s="15"/>
    </row>
    <row r="105" spans="1:21" hidden="1" outlineLevel="1" x14ac:dyDescent="0.2">
      <c r="A105" s="16"/>
      <c r="B105" s="21"/>
      <c r="C105" s="22"/>
      <c r="D105" s="23"/>
      <c r="E105" s="16"/>
      <c r="F105" s="36"/>
      <c r="G105" s="17"/>
      <c r="H105" s="17"/>
      <c r="I105" s="17"/>
      <c r="J105" s="17"/>
      <c r="K105" s="17"/>
      <c r="L105" s="16"/>
      <c r="M105" s="16"/>
      <c r="N105" s="16"/>
      <c r="O105" s="37">
        <f t="shared" si="15"/>
        <v>0</v>
      </c>
      <c r="P105" s="38">
        <f t="shared" si="16"/>
        <v>0</v>
      </c>
      <c r="Q105" s="39">
        <v>0</v>
      </c>
      <c r="R105" s="29"/>
      <c r="S105" s="32"/>
      <c r="T105" s="14"/>
      <c r="U105" s="15"/>
    </row>
    <row r="106" spans="1:21" hidden="1" outlineLevel="1" x14ac:dyDescent="0.2">
      <c r="A106" s="16"/>
      <c r="B106" s="21"/>
      <c r="C106" s="22"/>
      <c r="D106" s="23"/>
      <c r="E106" s="16"/>
      <c r="F106" s="36"/>
      <c r="G106" s="17"/>
      <c r="H106" s="17"/>
      <c r="I106" s="17"/>
      <c r="J106" s="17"/>
      <c r="K106" s="17"/>
      <c r="L106" s="16"/>
      <c r="M106" s="16"/>
      <c r="N106" s="16"/>
      <c r="O106" s="37">
        <f t="shared" si="15"/>
        <v>0</v>
      </c>
      <c r="P106" s="38">
        <f t="shared" si="16"/>
        <v>0</v>
      </c>
      <c r="Q106" s="39">
        <v>0</v>
      </c>
      <c r="R106" s="29"/>
      <c r="S106" s="32"/>
      <c r="T106" s="14"/>
      <c r="U106" s="15"/>
    </row>
    <row r="107" spans="1:21" hidden="1" outlineLevel="1" x14ac:dyDescent="0.2">
      <c r="A107" s="16"/>
      <c r="B107" s="21"/>
      <c r="C107" s="22"/>
      <c r="D107" s="23"/>
      <c r="E107" s="16"/>
      <c r="F107" s="36"/>
      <c r="G107" s="17"/>
      <c r="H107" s="17"/>
      <c r="I107" s="17"/>
      <c r="J107" s="17"/>
      <c r="K107" s="17"/>
      <c r="L107" s="16"/>
      <c r="M107" s="16"/>
      <c r="N107" s="16"/>
      <c r="O107" s="37">
        <f t="shared" si="15"/>
        <v>0</v>
      </c>
      <c r="P107" s="38">
        <f t="shared" si="16"/>
        <v>0</v>
      </c>
      <c r="Q107" s="39">
        <v>0</v>
      </c>
      <c r="R107" s="29"/>
      <c r="S107" s="32"/>
      <c r="T107" s="14"/>
      <c r="U107" s="15"/>
    </row>
    <row r="108" spans="1:21" hidden="1" outlineLevel="1" x14ac:dyDescent="0.2">
      <c r="A108" s="16"/>
      <c r="B108" s="21"/>
      <c r="C108" s="22"/>
      <c r="D108" s="23"/>
      <c r="E108" s="16"/>
      <c r="F108" s="36"/>
      <c r="G108" s="17"/>
      <c r="H108" s="17"/>
      <c r="I108" s="17"/>
      <c r="J108" s="17"/>
      <c r="K108" s="17"/>
      <c r="L108" s="16"/>
      <c r="M108" s="16"/>
      <c r="N108" s="16"/>
      <c r="O108" s="37">
        <f t="shared" si="15"/>
        <v>0</v>
      </c>
      <c r="P108" s="38">
        <f t="shared" si="16"/>
        <v>0</v>
      </c>
      <c r="Q108" s="39">
        <v>0</v>
      </c>
      <c r="R108" s="29"/>
      <c r="S108" s="32"/>
      <c r="T108" s="14"/>
      <c r="U108" s="15"/>
    </row>
    <row r="109" spans="1:21" hidden="1" outlineLevel="1" x14ac:dyDescent="0.2">
      <c r="A109" s="16"/>
      <c r="B109" s="21"/>
      <c r="C109" s="22"/>
      <c r="D109" s="23"/>
      <c r="E109" s="16"/>
      <c r="F109" s="36"/>
      <c r="G109" s="17"/>
      <c r="H109" s="17"/>
      <c r="I109" s="17"/>
      <c r="J109" s="17"/>
      <c r="K109" s="17"/>
      <c r="L109" s="16"/>
      <c r="M109" s="16"/>
      <c r="N109" s="16"/>
      <c r="O109" s="37">
        <f t="shared" si="15"/>
        <v>0</v>
      </c>
      <c r="P109" s="38">
        <f t="shared" si="16"/>
        <v>0</v>
      </c>
      <c r="Q109" s="39">
        <v>0</v>
      </c>
      <c r="R109" s="29"/>
      <c r="S109" s="32"/>
      <c r="T109" s="14"/>
      <c r="U109" s="15"/>
    </row>
    <row r="110" spans="1:21" hidden="1" outlineLevel="1" x14ac:dyDescent="0.2">
      <c r="A110" s="16"/>
      <c r="B110" s="21"/>
      <c r="C110" s="22"/>
      <c r="D110" s="23"/>
      <c r="E110" s="16"/>
      <c r="F110" s="36"/>
      <c r="G110" s="17"/>
      <c r="H110" s="17"/>
      <c r="I110" s="17"/>
      <c r="J110" s="17"/>
      <c r="K110" s="17"/>
      <c r="L110" s="16"/>
      <c r="M110" s="16"/>
      <c r="N110" s="16"/>
      <c r="O110" s="37">
        <f t="shared" si="15"/>
        <v>0</v>
      </c>
      <c r="P110" s="38">
        <f t="shared" si="16"/>
        <v>0</v>
      </c>
      <c r="Q110" s="39">
        <v>0</v>
      </c>
      <c r="R110" s="29"/>
      <c r="S110" s="32"/>
      <c r="T110" s="14"/>
      <c r="U110" s="15"/>
    </row>
    <row r="111" spans="1:21" hidden="1" outlineLevel="1" x14ac:dyDescent="0.2">
      <c r="A111" s="16"/>
      <c r="B111" s="21"/>
      <c r="C111" s="22"/>
      <c r="D111" s="23"/>
      <c r="E111" s="16"/>
      <c r="F111" s="36"/>
      <c r="G111" s="17"/>
      <c r="H111" s="17"/>
      <c r="I111" s="17"/>
      <c r="J111" s="17"/>
      <c r="K111" s="17"/>
      <c r="L111" s="16"/>
      <c r="M111" s="16"/>
      <c r="N111" s="16"/>
      <c r="O111" s="37">
        <f t="shared" si="15"/>
        <v>0</v>
      </c>
      <c r="P111" s="38">
        <f t="shared" si="16"/>
        <v>0</v>
      </c>
      <c r="Q111" s="39">
        <v>0</v>
      </c>
      <c r="R111" s="29"/>
      <c r="S111" s="32"/>
      <c r="T111" s="14"/>
      <c r="U111" s="15"/>
    </row>
    <row r="112" spans="1:21" hidden="1" outlineLevel="1" x14ac:dyDescent="0.2">
      <c r="A112" s="16"/>
      <c r="B112" s="21"/>
      <c r="C112" s="22"/>
      <c r="D112" s="23"/>
      <c r="E112" s="16"/>
      <c r="F112" s="36"/>
      <c r="G112" s="17"/>
      <c r="H112" s="17"/>
      <c r="I112" s="17"/>
      <c r="J112" s="17"/>
      <c r="K112" s="17"/>
      <c r="L112" s="16"/>
      <c r="M112" s="16"/>
      <c r="N112" s="16"/>
      <c r="O112" s="37">
        <f t="shared" si="15"/>
        <v>0</v>
      </c>
      <c r="P112" s="38">
        <f t="shared" si="16"/>
        <v>0</v>
      </c>
      <c r="Q112" s="39">
        <v>0</v>
      </c>
      <c r="R112" s="29"/>
      <c r="S112" s="32"/>
      <c r="T112" s="14"/>
      <c r="U112" s="15"/>
    </row>
    <row r="113" spans="1:21" hidden="1" outlineLevel="1" x14ac:dyDescent="0.2">
      <c r="A113" s="16"/>
      <c r="B113" s="21"/>
      <c r="C113" s="22"/>
      <c r="D113" s="23"/>
      <c r="E113" s="16"/>
      <c r="F113" s="36"/>
      <c r="G113" s="17"/>
      <c r="H113" s="17"/>
      <c r="I113" s="17"/>
      <c r="J113" s="17"/>
      <c r="K113" s="17"/>
      <c r="L113" s="16"/>
      <c r="M113" s="16"/>
      <c r="N113" s="16"/>
      <c r="O113" s="37">
        <f t="shared" si="15"/>
        <v>0</v>
      </c>
      <c r="P113" s="38">
        <f t="shared" si="16"/>
        <v>0</v>
      </c>
      <c r="Q113" s="39">
        <v>0</v>
      </c>
      <c r="R113" s="29"/>
      <c r="S113" s="32"/>
      <c r="T113" s="14"/>
      <c r="U113" s="15"/>
    </row>
    <row r="114" spans="1:21" hidden="1" outlineLevel="1" x14ac:dyDescent="0.2">
      <c r="A114" s="16"/>
      <c r="B114" s="21"/>
      <c r="C114" s="22"/>
      <c r="D114" s="23"/>
      <c r="E114" s="16"/>
      <c r="F114" s="36"/>
      <c r="G114" s="17"/>
      <c r="H114" s="17"/>
      <c r="I114" s="17"/>
      <c r="J114" s="17"/>
      <c r="K114" s="17"/>
      <c r="L114" s="16"/>
      <c r="M114" s="16"/>
      <c r="N114" s="16"/>
      <c r="O114" s="37">
        <f t="shared" si="15"/>
        <v>0</v>
      </c>
      <c r="P114" s="38">
        <f t="shared" si="16"/>
        <v>0</v>
      </c>
      <c r="Q114" s="39">
        <v>0</v>
      </c>
      <c r="R114" s="29"/>
      <c r="S114" s="32"/>
      <c r="T114" s="14"/>
      <c r="U114" s="15"/>
    </row>
    <row r="115" spans="1:21" hidden="1" outlineLevel="1" x14ac:dyDescent="0.2">
      <c r="A115" s="16"/>
      <c r="B115" s="21"/>
      <c r="C115" s="22"/>
      <c r="D115" s="23"/>
      <c r="E115" s="16"/>
      <c r="F115" s="36"/>
      <c r="G115" s="17"/>
      <c r="H115" s="17"/>
      <c r="I115" s="17"/>
      <c r="J115" s="17"/>
      <c r="K115" s="17"/>
      <c r="L115" s="16"/>
      <c r="M115" s="16"/>
      <c r="N115" s="16"/>
      <c r="O115" s="37">
        <f t="shared" si="15"/>
        <v>0</v>
      </c>
      <c r="P115" s="38">
        <f t="shared" si="16"/>
        <v>0</v>
      </c>
      <c r="Q115" s="39">
        <v>0</v>
      </c>
      <c r="R115" s="29"/>
      <c r="S115" s="32"/>
      <c r="T115" s="14"/>
      <c r="U115" s="15"/>
    </row>
    <row r="116" spans="1:21" hidden="1" outlineLevel="1" x14ac:dyDescent="0.2">
      <c r="A116" s="16"/>
      <c r="B116" s="21"/>
      <c r="C116" s="22"/>
      <c r="D116" s="23"/>
      <c r="E116" s="16"/>
      <c r="F116" s="36"/>
      <c r="G116" s="17"/>
      <c r="H116" s="17"/>
      <c r="I116" s="17"/>
      <c r="J116" s="17"/>
      <c r="K116" s="17"/>
      <c r="L116" s="16"/>
      <c r="M116" s="16"/>
      <c r="N116" s="16"/>
      <c r="O116" s="37">
        <f t="shared" si="15"/>
        <v>0</v>
      </c>
      <c r="P116" s="38">
        <f t="shared" si="16"/>
        <v>0</v>
      </c>
      <c r="Q116" s="39">
        <v>0</v>
      </c>
      <c r="R116" s="29"/>
      <c r="S116" s="32"/>
      <c r="T116" s="14"/>
      <c r="U116" s="15"/>
    </row>
    <row r="117" spans="1:21" hidden="1" outlineLevel="1" x14ac:dyDescent="0.2">
      <c r="A117" s="16"/>
      <c r="B117" s="21"/>
      <c r="C117" s="22"/>
      <c r="D117" s="23"/>
      <c r="E117" s="16"/>
      <c r="F117" s="36"/>
      <c r="G117" s="17"/>
      <c r="H117" s="17"/>
      <c r="I117" s="17"/>
      <c r="J117" s="17"/>
      <c r="K117" s="17"/>
      <c r="L117" s="16"/>
      <c r="M117" s="16"/>
      <c r="N117" s="16"/>
      <c r="O117" s="37">
        <f t="shared" si="15"/>
        <v>0</v>
      </c>
      <c r="P117" s="38">
        <f t="shared" si="16"/>
        <v>0</v>
      </c>
      <c r="Q117" s="39">
        <v>0</v>
      </c>
      <c r="R117" s="29"/>
      <c r="S117" s="32"/>
      <c r="T117" s="14"/>
      <c r="U117" s="15"/>
    </row>
    <row r="118" spans="1:21" hidden="1" outlineLevel="1" x14ac:dyDescent="0.2">
      <c r="A118" s="16"/>
      <c r="B118" s="21"/>
      <c r="C118" s="22"/>
      <c r="D118" s="23"/>
      <c r="E118" s="16"/>
      <c r="F118" s="36"/>
      <c r="G118" s="17"/>
      <c r="H118" s="17"/>
      <c r="I118" s="17"/>
      <c r="J118" s="17"/>
      <c r="K118" s="17"/>
      <c r="L118" s="16"/>
      <c r="M118" s="16"/>
      <c r="N118" s="16"/>
      <c r="O118" s="37">
        <f t="shared" si="15"/>
        <v>0</v>
      </c>
      <c r="P118" s="38">
        <f t="shared" si="16"/>
        <v>0</v>
      </c>
      <c r="Q118" s="39">
        <v>0</v>
      </c>
      <c r="R118" s="29"/>
      <c r="S118" s="32"/>
      <c r="T118" s="14"/>
      <c r="U118" s="15"/>
    </row>
    <row r="119" spans="1:21" hidden="1" outlineLevel="1" x14ac:dyDescent="0.2">
      <c r="A119" s="16"/>
      <c r="B119" s="21"/>
      <c r="C119" s="22"/>
      <c r="D119" s="23"/>
      <c r="E119" s="16"/>
      <c r="F119" s="36"/>
      <c r="G119" s="17"/>
      <c r="H119" s="17"/>
      <c r="I119" s="17"/>
      <c r="J119" s="17"/>
      <c r="K119" s="17"/>
      <c r="L119" s="16"/>
      <c r="M119" s="16"/>
      <c r="N119" s="16"/>
      <c r="O119" s="37">
        <f t="shared" si="15"/>
        <v>0</v>
      </c>
      <c r="P119" s="38">
        <f t="shared" si="16"/>
        <v>0</v>
      </c>
      <c r="Q119" s="39">
        <v>0</v>
      </c>
      <c r="R119" s="29"/>
      <c r="S119" s="32"/>
      <c r="T119" s="14"/>
      <c r="U119" s="15"/>
    </row>
    <row r="120" spans="1:21" hidden="1" outlineLevel="1" x14ac:dyDescent="0.2">
      <c r="A120" s="16"/>
      <c r="B120" s="21"/>
      <c r="C120" s="22"/>
      <c r="D120" s="23"/>
      <c r="E120" s="16"/>
      <c r="F120" s="36"/>
      <c r="G120" s="17"/>
      <c r="H120" s="17"/>
      <c r="I120" s="17"/>
      <c r="J120" s="17"/>
      <c r="K120" s="17"/>
      <c r="L120" s="16"/>
      <c r="M120" s="16"/>
      <c r="N120" s="16"/>
      <c r="O120" s="37">
        <f t="shared" si="15"/>
        <v>0</v>
      </c>
      <c r="P120" s="38">
        <f t="shared" si="16"/>
        <v>0</v>
      </c>
      <c r="Q120" s="39">
        <v>0</v>
      </c>
      <c r="R120" s="29"/>
      <c r="S120" s="32"/>
      <c r="T120" s="14"/>
      <c r="U120" s="15"/>
    </row>
    <row r="121" spans="1:21" hidden="1" outlineLevel="1" x14ac:dyDescent="0.2">
      <c r="A121" s="16"/>
      <c r="B121" s="21"/>
      <c r="C121" s="22"/>
      <c r="D121" s="23"/>
      <c r="E121" s="16"/>
      <c r="F121" s="36"/>
      <c r="G121" s="17"/>
      <c r="H121" s="17"/>
      <c r="I121" s="17"/>
      <c r="J121" s="17"/>
      <c r="K121" s="17"/>
      <c r="L121" s="16"/>
      <c r="M121" s="16"/>
      <c r="N121" s="16"/>
      <c r="O121" s="37">
        <f t="shared" si="15"/>
        <v>0</v>
      </c>
      <c r="P121" s="38">
        <f t="shared" si="16"/>
        <v>0</v>
      </c>
      <c r="Q121" s="39">
        <v>0</v>
      </c>
      <c r="R121" s="29"/>
      <c r="S121" s="32"/>
      <c r="T121" s="14"/>
      <c r="U121" s="15"/>
    </row>
    <row r="122" spans="1:21" hidden="1" outlineLevel="1" x14ac:dyDescent="0.2">
      <c r="A122" s="16"/>
      <c r="B122" s="21"/>
      <c r="C122" s="22"/>
      <c r="D122" s="23"/>
      <c r="E122" s="16"/>
      <c r="F122" s="36"/>
      <c r="G122" s="17"/>
      <c r="H122" s="17"/>
      <c r="I122" s="17"/>
      <c r="J122" s="17"/>
      <c r="K122" s="17"/>
      <c r="L122" s="16"/>
      <c r="M122" s="16"/>
      <c r="N122" s="16"/>
      <c r="O122" s="37">
        <f t="shared" si="15"/>
        <v>0</v>
      </c>
      <c r="P122" s="38">
        <f t="shared" si="16"/>
        <v>0</v>
      </c>
      <c r="Q122" s="39">
        <v>0</v>
      </c>
      <c r="R122" s="29"/>
      <c r="S122" s="32"/>
      <c r="T122" s="14"/>
      <c r="U122" s="15"/>
    </row>
    <row r="123" spans="1:21" hidden="1" outlineLevel="1" x14ac:dyDescent="0.2">
      <c r="A123" s="16"/>
      <c r="B123" s="21"/>
      <c r="C123" s="22"/>
      <c r="D123" s="23"/>
      <c r="E123" s="16"/>
      <c r="F123" s="36"/>
      <c r="G123" s="17"/>
      <c r="H123" s="17"/>
      <c r="I123" s="17"/>
      <c r="J123" s="17"/>
      <c r="K123" s="17"/>
      <c r="L123" s="16"/>
      <c r="M123" s="16"/>
      <c r="N123" s="16"/>
      <c r="O123" s="37">
        <f t="shared" si="15"/>
        <v>0</v>
      </c>
      <c r="P123" s="38">
        <f t="shared" si="16"/>
        <v>0</v>
      </c>
      <c r="Q123" s="39">
        <v>0</v>
      </c>
      <c r="R123" s="29"/>
      <c r="S123" s="32"/>
      <c r="T123" s="14"/>
      <c r="U123" s="15"/>
    </row>
    <row r="124" spans="1:21" hidden="1" outlineLevel="1" x14ac:dyDescent="0.2">
      <c r="A124" s="16"/>
      <c r="B124" s="21"/>
      <c r="C124" s="22"/>
      <c r="D124" s="23"/>
      <c r="E124" s="16"/>
      <c r="F124" s="36"/>
      <c r="G124" s="17"/>
      <c r="H124" s="17"/>
      <c r="I124" s="17"/>
      <c r="J124" s="17"/>
      <c r="K124" s="17"/>
      <c r="L124" s="16"/>
      <c r="M124" s="16"/>
      <c r="N124" s="16"/>
      <c r="O124" s="37">
        <f t="shared" si="15"/>
        <v>0</v>
      </c>
      <c r="P124" s="38">
        <f t="shared" si="16"/>
        <v>0</v>
      </c>
      <c r="Q124" s="39">
        <v>0</v>
      </c>
      <c r="R124" s="29"/>
      <c r="S124" s="32"/>
      <c r="T124" s="14"/>
      <c r="U124" s="15"/>
    </row>
    <row r="125" spans="1:21" hidden="1" outlineLevel="1" x14ac:dyDescent="0.2">
      <c r="A125" s="16"/>
      <c r="B125" s="21"/>
      <c r="C125" s="22"/>
      <c r="D125" s="23"/>
      <c r="E125" s="16"/>
      <c r="F125" s="36"/>
      <c r="G125" s="17"/>
      <c r="H125" s="17"/>
      <c r="I125" s="17"/>
      <c r="J125" s="17"/>
      <c r="K125" s="17"/>
      <c r="L125" s="16"/>
      <c r="M125" s="16"/>
      <c r="N125" s="16"/>
      <c r="O125" s="37">
        <f t="shared" si="15"/>
        <v>0</v>
      </c>
      <c r="P125" s="38">
        <f t="shared" si="16"/>
        <v>0</v>
      </c>
      <c r="Q125" s="39">
        <v>0</v>
      </c>
      <c r="R125" s="29"/>
      <c r="S125" s="32"/>
      <c r="T125" s="14"/>
      <c r="U125" s="15"/>
    </row>
    <row r="126" spans="1:21" hidden="1" outlineLevel="1" x14ac:dyDescent="0.2">
      <c r="A126" s="16"/>
      <c r="B126" s="21"/>
      <c r="C126" s="22"/>
      <c r="D126" s="23"/>
      <c r="E126" s="16"/>
      <c r="F126" s="36"/>
      <c r="G126" s="17"/>
      <c r="H126" s="17"/>
      <c r="I126" s="17"/>
      <c r="J126" s="17"/>
      <c r="K126" s="17"/>
      <c r="L126" s="16"/>
      <c r="M126" s="16"/>
      <c r="N126" s="16"/>
      <c r="O126" s="37">
        <f t="shared" si="15"/>
        <v>0</v>
      </c>
      <c r="P126" s="38">
        <f t="shared" si="16"/>
        <v>0</v>
      </c>
      <c r="Q126" s="39">
        <v>0</v>
      </c>
      <c r="R126" s="29"/>
      <c r="S126" s="32"/>
      <c r="T126" s="14"/>
      <c r="U126" s="15"/>
    </row>
    <row r="127" spans="1:21" hidden="1" outlineLevel="1" x14ac:dyDescent="0.2">
      <c r="A127" s="16"/>
      <c r="B127" s="21"/>
      <c r="C127" s="22"/>
      <c r="D127" s="23"/>
      <c r="E127" s="16"/>
      <c r="F127" s="36"/>
      <c r="G127" s="17"/>
      <c r="H127" s="17"/>
      <c r="I127" s="17"/>
      <c r="J127" s="17"/>
      <c r="K127" s="17"/>
      <c r="L127" s="16"/>
      <c r="M127" s="16"/>
      <c r="N127" s="16"/>
      <c r="O127" s="37">
        <f t="shared" si="15"/>
        <v>0</v>
      </c>
      <c r="P127" s="38">
        <f t="shared" si="16"/>
        <v>0</v>
      </c>
      <c r="Q127" s="39">
        <v>0</v>
      </c>
      <c r="R127" s="29"/>
      <c r="S127" s="32"/>
      <c r="T127" s="14"/>
      <c r="U127" s="15"/>
    </row>
    <row r="128" spans="1:21" hidden="1" outlineLevel="1" x14ac:dyDescent="0.2">
      <c r="A128" s="16"/>
      <c r="B128" s="21"/>
      <c r="C128" s="22"/>
      <c r="D128" s="23"/>
      <c r="E128" s="16"/>
      <c r="F128" s="36"/>
      <c r="G128" s="17"/>
      <c r="H128" s="17"/>
      <c r="I128" s="17"/>
      <c r="J128" s="17"/>
      <c r="K128" s="17"/>
      <c r="L128" s="16"/>
      <c r="M128" s="16"/>
      <c r="N128" s="16"/>
      <c r="O128" s="37">
        <f t="shared" si="15"/>
        <v>0</v>
      </c>
      <c r="P128" s="38">
        <f t="shared" si="16"/>
        <v>0</v>
      </c>
      <c r="Q128" s="39">
        <v>0</v>
      </c>
      <c r="R128" s="29"/>
      <c r="S128" s="32"/>
      <c r="T128" s="14"/>
      <c r="U128" s="15"/>
    </row>
    <row r="129" spans="1:21" hidden="1" outlineLevel="1" x14ac:dyDescent="0.2">
      <c r="A129" s="16"/>
      <c r="B129" s="21"/>
      <c r="C129" s="22"/>
      <c r="D129" s="23"/>
      <c r="E129" s="16"/>
      <c r="F129" s="36"/>
      <c r="G129" s="17"/>
      <c r="H129" s="17"/>
      <c r="I129" s="17"/>
      <c r="J129" s="17"/>
      <c r="K129" s="17"/>
      <c r="L129" s="16"/>
      <c r="M129" s="16"/>
      <c r="N129" s="16"/>
      <c r="O129" s="37">
        <f t="shared" si="15"/>
        <v>0</v>
      </c>
      <c r="P129" s="38">
        <f t="shared" si="16"/>
        <v>0</v>
      </c>
      <c r="Q129" s="39">
        <v>0</v>
      </c>
      <c r="R129" s="29"/>
      <c r="S129" s="32"/>
      <c r="T129" s="14"/>
      <c r="U129" s="15"/>
    </row>
    <row r="130" spans="1:21" ht="13.5" hidden="1" outlineLevel="1" thickBot="1" x14ac:dyDescent="0.25">
      <c r="A130" s="16"/>
      <c r="B130" s="21"/>
      <c r="C130" s="22"/>
      <c r="D130" s="23"/>
      <c r="E130" s="16"/>
      <c r="F130" s="36"/>
      <c r="G130" s="17"/>
      <c r="H130" s="17"/>
      <c r="I130" s="17"/>
      <c r="J130" s="17"/>
      <c r="K130" s="17"/>
      <c r="L130" s="16"/>
      <c r="M130" s="16"/>
      <c r="N130" s="16"/>
      <c r="O130" s="37">
        <f t="shared" si="15"/>
        <v>0</v>
      </c>
      <c r="P130" s="38">
        <f t="shared" si="16"/>
        <v>0</v>
      </c>
      <c r="Q130" s="39">
        <v>0</v>
      </c>
      <c r="R130" s="29"/>
      <c r="S130" s="32"/>
      <c r="T130" s="14" t="e">
        <f t="shared" ref="T130" si="17">IF(U130&gt;29999,"3者見積必要","")</f>
        <v>#REF!</v>
      </c>
      <c r="U130" s="15" t="e">
        <f>IF(E130="USドル",F130*#REF!,IF(E130=#REF!,F130*#REF!,IF(E130=#REF!,F130*#REF!,F130)))</f>
        <v>#REF!</v>
      </c>
    </row>
    <row r="131" spans="1:21" collapsed="1" x14ac:dyDescent="0.2">
      <c r="K131" s="3" t="e">
        <f>#REF!</f>
        <v>#REF!</v>
      </c>
      <c r="L131" s="4"/>
      <c r="M131" s="4"/>
      <c r="N131" s="5"/>
      <c r="O131" s="40">
        <f t="shared" ref="O131:Q134" si="18">SUMIF($E$6:$E$130,$K131,O$6:O$130)</f>
        <v>0</v>
      </c>
      <c r="P131" s="40">
        <f t="shared" si="18"/>
        <v>0</v>
      </c>
      <c r="Q131" s="41">
        <f t="shared" si="18"/>
        <v>0</v>
      </c>
    </row>
    <row r="132" spans="1:21" x14ac:dyDescent="0.2">
      <c r="K132" s="6" t="e">
        <f>#REF!</f>
        <v>#REF!</v>
      </c>
      <c r="L132" s="7"/>
      <c r="M132" s="7"/>
      <c r="N132" s="8"/>
      <c r="O132" s="42">
        <f t="shared" si="18"/>
        <v>0</v>
      </c>
      <c r="P132" s="42">
        <f t="shared" si="18"/>
        <v>0</v>
      </c>
      <c r="Q132" s="43">
        <f t="shared" si="18"/>
        <v>0</v>
      </c>
    </row>
    <row r="133" spans="1:21" x14ac:dyDescent="0.2">
      <c r="K133" s="6" t="e">
        <f>#REF!</f>
        <v>#REF!</v>
      </c>
      <c r="L133" s="7"/>
      <c r="M133" s="7"/>
      <c r="N133" s="8"/>
      <c r="O133" s="42">
        <f t="shared" si="18"/>
        <v>0</v>
      </c>
      <c r="P133" s="42">
        <f t="shared" si="18"/>
        <v>0</v>
      </c>
      <c r="Q133" s="43">
        <f t="shared" si="18"/>
        <v>0</v>
      </c>
    </row>
    <row r="134" spans="1:21" ht="13.5" thickBot="1" x14ac:dyDescent="0.25">
      <c r="K134" s="9" t="e">
        <f>#REF!</f>
        <v>#REF!</v>
      </c>
      <c r="L134" s="10"/>
      <c r="M134" s="10"/>
      <c r="N134" s="11"/>
      <c r="O134" s="44">
        <f t="shared" si="18"/>
        <v>0</v>
      </c>
      <c r="P134" s="44">
        <f t="shared" si="18"/>
        <v>0</v>
      </c>
      <c r="Q134" s="45">
        <f t="shared" si="18"/>
        <v>0</v>
      </c>
    </row>
  </sheetData>
  <sheetProtection selectLockedCells="1"/>
  <mergeCells count="1">
    <mergeCell ref="B4:D4"/>
  </mergeCells>
  <phoneticPr fontId="7"/>
  <dataValidations count="3">
    <dataValidation type="list" allowBlank="1" showInputMessage="1" showErrorMessage="1" sqref="E135">
      <formula1>$R$2:$R$3</formula1>
    </dataValidation>
    <dataValidation type="list" allowBlank="1" showInputMessage="1" showErrorMessage="1" sqref="E5">
      <formula1>#REF!</formula1>
    </dataValidation>
    <dataValidation type="list" allowBlank="1" showInputMessage="1" showErrorMessage="1" sqref="E6:E130">
      <formula1>#REF!</formula1>
    </dataValidation>
  </dataValidations>
  <pageMargins left="0.7" right="0.7" top="0.75" bottom="0.75" header="0.3" footer="0.3"/>
  <pageSetup paperSize="9" scale="8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参考積算例</vt:lpstr>
      <vt:lpstr>参考積算例!Print_Area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2023-04-07T05:43:54Z</dcterms:created>
  <dcterms:modified xsi:type="dcterms:W3CDTF">2023-04-07T05:45:14Z</dcterms:modified>
</cp:coreProperties>
</file>