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11356\Desktop\work\201907\20190712\2018資料集\"/>
    </mc:Choice>
  </mc:AlternateContent>
  <bookViews>
    <workbookView xWindow="240" yWindow="45" windowWidth="14940" windowHeight="8970"/>
  </bookViews>
  <sheets>
    <sheet name="図表22　対人地雷問題に関連する援助実績" sheetId="11" r:id="rId1"/>
  </sheets>
  <calcPr calcId="162913"/>
</workbook>
</file>

<file path=xl/calcChain.xml><?xml version="1.0" encoding="utf-8"?>
<calcChain xmlns="http://schemas.openxmlformats.org/spreadsheetml/2006/main">
  <c r="E27" i="11" l="1"/>
  <c r="E36" i="11"/>
  <c r="E41" i="11"/>
  <c r="E49" i="11"/>
  <c r="E57" i="11"/>
  <c r="E66" i="11"/>
  <c r="E78" i="11"/>
  <c r="E86" i="11"/>
</calcChain>
</file>

<file path=xl/sharedStrings.xml><?xml version="1.0" encoding="utf-8"?>
<sst xmlns="http://schemas.openxmlformats.org/spreadsheetml/2006/main" count="142" uniqueCount="103">
  <si>
    <t>スリランカ</t>
    <phoneticPr fontId="2"/>
  </si>
  <si>
    <t>アフガニスタン</t>
    <phoneticPr fontId="2"/>
  </si>
  <si>
    <t>イラク</t>
    <phoneticPr fontId="2"/>
  </si>
  <si>
    <t>コロンビア</t>
    <phoneticPr fontId="2"/>
  </si>
  <si>
    <t>４．地雷対策支援全般（上記１．～３．の複数分野にまたがるプロジェクトを含む）</t>
    <rPh sb="2" eb="4">
      <t>ジライ</t>
    </rPh>
    <rPh sb="4" eb="6">
      <t>タイサク</t>
    </rPh>
    <rPh sb="6" eb="8">
      <t>シエン</t>
    </rPh>
    <rPh sb="8" eb="10">
      <t>ゼンパン</t>
    </rPh>
    <rPh sb="11" eb="13">
      <t>ジョウキ</t>
    </rPh>
    <rPh sb="19" eb="21">
      <t>フクスウ</t>
    </rPh>
    <rPh sb="21" eb="23">
      <t>ブンヤ</t>
    </rPh>
    <rPh sb="35" eb="36">
      <t>フク</t>
    </rPh>
    <phoneticPr fontId="2"/>
  </si>
  <si>
    <t>２．被害者支援</t>
    <rPh sb="2" eb="5">
      <t>ヒガイシャ</t>
    </rPh>
    <rPh sb="5" eb="7">
      <t>シエン</t>
    </rPh>
    <phoneticPr fontId="2"/>
  </si>
  <si>
    <r>
      <rPr>
        <sz val="11"/>
        <rFont val="ＭＳ Ｐゴシック"/>
        <family val="3"/>
        <charset val="128"/>
      </rPr>
      <t>合計</t>
    </r>
    <rPh sb="0" eb="2">
      <t>ゴウケイ</t>
    </rPh>
    <phoneticPr fontId="2"/>
  </si>
  <si>
    <t>国際機関等への拠出金による支援</t>
    <rPh sb="0" eb="2">
      <t>コクサイ</t>
    </rPh>
    <rPh sb="2" eb="4">
      <t>キカン</t>
    </rPh>
    <rPh sb="4" eb="5">
      <t>トウ</t>
    </rPh>
    <rPh sb="7" eb="9">
      <t>キョシュツ</t>
    </rPh>
    <rPh sb="9" eb="10">
      <t>キン</t>
    </rPh>
    <rPh sb="13" eb="15">
      <t>シエン</t>
    </rPh>
    <phoneticPr fontId="2"/>
  </si>
  <si>
    <t>３．地雷啓発活動支援</t>
    <rPh sb="2" eb="4">
      <t>ジライ</t>
    </rPh>
    <rPh sb="4" eb="6">
      <t>ケイハツ</t>
    </rPh>
    <rPh sb="6" eb="8">
      <t>カツドウ</t>
    </rPh>
    <rPh sb="8" eb="10">
      <t>シエン</t>
    </rPh>
    <phoneticPr fontId="2"/>
  </si>
  <si>
    <t>（2）国際機関への拠出金による支援</t>
    <rPh sb="3" eb="5">
      <t>コクサイ</t>
    </rPh>
    <rPh sb="5" eb="7">
      <t>キカン</t>
    </rPh>
    <rPh sb="15" eb="17">
      <t>シエン</t>
    </rPh>
    <phoneticPr fontId="2"/>
  </si>
  <si>
    <t>（3）その他（ＯＤＡ以外の地雷・不発弾等に関する国際的な規制作りへの支援）　</t>
    <rPh sb="5" eb="6">
      <t>タ</t>
    </rPh>
    <rPh sb="34" eb="36">
      <t>シエン</t>
    </rPh>
    <phoneticPr fontId="2"/>
  </si>
  <si>
    <t>国・機関名</t>
    <rPh sb="0" eb="1">
      <t>クニ</t>
    </rPh>
    <rPh sb="2" eb="4">
      <t>キカン</t>
    </rPh>
    <rPh sb="4" eb="5">
      <t>メイ</t>
    </rPh>
    <phoneticPr fontId="2"/>
  </si>
  <si>
    <t>１．地雷除去・不発弾処理支援</t>
    <rPh sb="2" eb="4">
      <t>ジライ</t>
    </rPh>
    <rPh sb="4" eb="6">
      <t>ジョキョ</t>
    </rPh>
    <rPh sb="7" eb="10">
      <t>フハツダン</t>
    </rPh>
    <rPh sb="10" eb="12">
      <t>ショリ</t>
    </rPh>
    <rPh sb="12" eb="14">
      <t>シエン</t>
    </rPh>
    <phoneticPr fontId="2"/>
  </si>
  <si>
    <t>　ア　草の根・人間の安全保障無償　</t>
    <rPh sb="3" eb="4">
      <t>クサ</t>
    </rPh>
    <rPh sb="5" eb="6">
      <t>ネ</t>
    </rPh>
    <rPh sb="7" eb="9">
      <t>ニンゲン</t>
    </rPh>
    <rPh sb="10" eb="12">
      <t>アンゼン</t>
    </rPh>
    <rPh sb="12" eb="14">
      <t>ホショウ</t>
    </rPh>
    <rPh sb="14" eb="16">
      <t>ムショウ</t>
    </rPh>
    <phoneticPr fontId="2"/>
  </si>
  <si>
    <t>　イ　日本NGO連携無償　</t>
    <rPh sb="3" eb="5">
      <t>ニホン</t>
    </rPh>
    <rPh sb="8" eb="10">
      <t>レンケイ</t>
    </rPh>
    <rPh sb="10" eb="12">
      <t>ムショウ</t>
    </rPh>
    <phoneticPr fontId="2"/>
  </si>
  <si>
    <r>
      <t>（1）技術協力　</t>
    </r>
    <r>
      <rPr>
        <sz val="11"/>
        <color indexed="40"/>
        <rFont val="ＭＳ Ｐゴシック"/>
        <family val="3"/>
        <charset val="128"/>
      </rPr>
      <t>　</t>
    </r>
    <rPh sb="3" eb="5">
      <t>ギジュツ</t>
    </rPh>
    <rPh sb="5" eb="7">
      <t>キョウリョク</t>
    </rPh>
    <phoneticPr fontId="2"/>
  </si>
  <si>
    <t>南スーダン</t>
    <rPh sb="0" eb="1">
      <t>ミナミ</t>
    </rPh>
    <phoneticPr fontId="2"/>
  </si>
  <si>
    <t>対人地雷禁止条約履行支援ユニット</t>
    <rPh sb="0" eb="2">
      <t>タイジン</t>
    </rPh>
    <rPh sb="2" eb="4">
      <t>ジライ</t>
    </rPh>
    <rPh sb="4" eb="6">
      <t>キンシ</t>
    </rPh>
    <rPh sb="6" eb="8">
      <t>ジョウヤク</t>
    </rPh>
    <rPh sb="8" eb="10">
      <t>リコウ</t>
    </rPh>
    <rPh sb="10" eb="12">
      <t>シエン</t>
    </rPh>
    <phoneticPr fontId="2"/>
  </si>
  <si>
    <t>対人地雷禁止条約拠出金</t>
    <rPh sb="0" eb="2">
      <t>タイジン</t>
    </rPh>
    <rPh sb="2" eb="4">
      <t>ジライ</t>
    </rPh>
    <rPh sb="4" eb="6">
      <t>キンシ</t>
    </rPh>
    <rPh sb="6" eb="8">
      <t>ジョウヤク</t>
    </rPh>
    <rPh sb="8" eb="11">
      <t>キョシュツキン</t>
    </rPh>
    <phoneticPr fontId="2"/>
  </si>
  <si>
    <t>　ウ　無償資金協力（一般）</t>
    <rPh sb="3" eb="5">
      <t>ムショウ</t>
    </rPh>
    <rPh sb="5" eb="7">
      <t>シキン</t>
    </rPh>
    <rPh sb="7" eb="9">
      <t>キョウリョク</t>
    </rPh>
    <rPh sb="10" eb="12">
      <t>イッパン</t>
    </rPh>
    <phoneticPr fontId="2"/>
  </si>
  <si>
    <t>不発弾除去組織における管理能力強化プロジェクト</t>
    <rPh sb="0" eb="3">
      <t>フハツダン</t>
    </rPh>
    <rPh sb="3" eb="5">
      <t>ジョキョ</t>
    </rPh>
    <rPh sb="5" eb="7">
      <t>ソシキ</t>
    </rPh>
    <rPh sb="11" eb="13">
      <t>カンリ</t>
    </rPh>
    <rPh sb="13" eb="15">
      <t>ノウリョク</t>
    </rPh>
    <rPh sb="15" eb="17">
      <t>キョウカ</t>
    </rPh>
    <phoneticPr fontId="2"/>
  </si>
  <si>
    <t>UNMAS本部</t>
    <rPh sb="5" eb="7">
      <t>ホンブ</t>
    </rPh>
    <phoneticPr fontId="2"/>
  </si>
  <si>
    <t>国名</t>
    <rPh sb="0" eb="1">
      <t>クニ</t>
    </rPh>
    <rPh sb="1" eb="2">
      <t>メイ</t>
    </rPh>
    <phoneticPr fontId="2"/>
  </si>
  <si>
    <t>案件</t>
    <rPh sb="0" eb="2">
      <t>アンケン</t>
    </rPh>
    <phoneticPr fontId="2"/>
  </si>
  <si>
    <t>金額</t>
    <rPh sb="0" eb="2">
      <t>キンガク</t>
    </rPh>
    <phoneticPr fontId="2"/>
  </si>
  <si>
    <t>合計</t>
    <rPh sb="0" eb="2">
      <t>ゴウケイ</t>
    </rPh>
    <phoneticPr fontId="2"/>
  </si>
  <si>
    <t>シリア</t>
    <phoneticPr fontId="2"/>
  </si>
  <si>
    <t>スーダン</t>
    <phoneticPr fontId="2"/>
  </si>
  <si>
    <t>（単位：円）</t>
    <rPh sb="1" eb="3">
      <t>タンイ</t>
    </rPh>
    <rPh sb="4" eb="5">
      <t>エン</t>
    </rPh>
    <phoneticPr fontId="2"/>
  </si>
  <si>
    <t>無償資金協力</t>
    <rPh sb="0" eb="2">
      <t>ムショウ</t>
    </rPh>
    <rPh sb="2" eb="4">
      <t>シキン</t>
    </rPh>
    <rPh sb="4" eb="6">
      <t>キョウリョク</t>
    </rPh>
    <phoneticPr fontId="2"/>
  </si>
  <si>
    <t>ジョージア</t>
  </si>
  <si>
    <t>地雷対策（第三国研修）</t>
    <rPh sb="0" eb="2">
      <t>ジライ</t>
    </rPh>
    <rPh sb="2" eb="4">
      <t>タイサク</t>
    </rPh>
    <rPh sb="5" eb="8">
      <t>ダイサンゴク</t>
    </rPh>
    <rPh sb="8" eb="10">
      <t>ケンシュウ</t>
    </rPh>
    <phoneticPr fontId="2"/>
  </si>
  <si>
    <t>ボスニア・ヘルツェゴビナ</t>
  </si>
  <si>
    <t>シェンクワン県におけるクラスター子弾処理機械化事業</t>
  </si>
  <si>
    <t>国・地域・機関　名</t>
    <rPh sb="0" eb="1">
      <t>クニ</t>
    </rPh>
    <rPh sb="2" eb="4">
      <t>チイキ</t>
    </rPh>
    <rPh sb="8" eb="9">
      <t>メイ</t>
    </rPh>
    <phoneticPr fontId="2"/>
  </si>
  <si>
    <t>地雷犠牲者支援等の「地雷対策」</t>
    <rPh sb="0" eb="2">
      <t>ジライ</t>
    </rPh>
    <rPh sb="2" eb="5">
      <t>ギセイシャ</t>
    </rPh>
    <rPh sb="5" eb="7">
      <t>シエン</t>
    </rPh>
    <rPh sb="7" eb="8">
      <t>トウ</t>
    </rPh>
    <rPh sb="10" eb="14">
      <t>ジライタイサク</t>
    </rPh>
    <phoneticPr fontId="2"/>
  </si>
  <si>
    <t>国　名</t>
    <rPh sb="0" eb="1">
      <t>クニ</t>
    </rPh>
    <rPh sb="2" eb="3">
      <t>メイ</t>
    </rPh>
    <phoneticPr fontId="2"/>
  </si>
  <si>
    <t>案　件</t>
    <rPh sb="0" eb="1">
      <t>アン</t>
    </rPh>
    <rPh sb="2" eb="3">
      <t>ケン</t>
    </rPh>
    <phoneticPr fontId="2"/>
  </si>
  <si>
    <t>金　額</t>
    <rPh sb="0" eb="1">
      <t>キン</t>
    </rPh>
    <rPh sb="2" eb="3">
      <t>ガク</t>
    </rPh>
    <phoneticPr fontId="2"/>
  </si>
  <si>
    <t>国連軍縮局</t>
    <phoneticPr fontId="2"/>
  </si>
  <si>
    <t>対人地雷禁止条約（オタワ条約）2017年分締約国会議等分担金</t>
    <rPh sb="0" eb="2">
      <t>タイジン</t>
    </rPh>
    <rPh sb="2" eb="4">
      <t>ジライ</t>
    </rPh>
    <rPh sb="4" eb="6">
      <t>キンシ</t>
    </rPh>
    <rPh sb="6" eb="8">
      <t>ジョウヤク</t>
    </rPh>
    <rPh sb="12" eb="14">
      <t>ジョウヤク</t>
    </rPh>
    <rPh sb="19" eb="20">
      <t>ネン</t>
    </rPh>
    <rPh sb="20" eb="21">
      <t>ブン</t>
    </rPh>
    <rPh sb="21" eb="23">
      <t>テイヤク</t>
    </rPh>
    <rPh sb="23" eb="24">
      <t>コク</t>
    </rPh>
    <rPh sb="24" eb="26">
      <t>カイギ</t>
    </rPh>
    <rPh sb="26" eb="27">
      <t>トウ</t>
    </rPh>
    <rPh sb="27" eb="30">
      <t>ブンタンキン</t>
    </rPh>
    <phoneticPr fontId="2"/>
  </si>
  <si>
    <t>クラスター弾に関する条約2017年分締約国会議等分担金</t>
    <rPh sb="5" eb="6">
      <t>ダン</t>
    </rPh>
    <rPh sb="7" eb="8">
      <t>カン</t>
    </rPh>
    <rPh sb="10" eb="12">
      <t>ジョウヤク</t>
    </rPh>
    <rPh sb="16" eb="17">
      <t>ネン</t>
    </rPh>
    <rPh sb="17" eb="18">
      <t>ブン</t>
    </rPh>
    <rPh sb="18" eb="20">
      <t>テイヤク</t>
    </rPh>
    <rPh sb="20" eb="21">
      <t>コク</t>
    </rPh>
    <rPh sb="21" eb="23">
      <t>カイギ</t>
    </rPh>
    <rPh sb="23" eb="24">
      <t>トウ</t>
    </rPh>
    <rPh sb="24" eb="27">
      <t>ブンタンキン</t>
    </rPh>
    <phoneticPr fontId="2"/>
  </si>
  <si>
    <r>
      <rPr>
        <sz val="11"/>
        <rFont val="ＭＳ Ｐゴシック"/>
        <family val="3"/>
        <charset val="128"/>
      </rPr>
      <t>国連軍縮局</t>
    </r>
    <phoneticPr fontId="2"/>
  </si>
  <si>
    <r>
      <rPr>
        <sz val="11"/>
        <rFont val="ＭＳ Ｐゴシック"/>
        <family val="3"/>
        <charset val="128"/>
      </rPr>
      <t>特定通常兵器使用禁止制限条約（CCW)201</t>
    </r>
    <r>
      <rPr>
        <sz val="11"/>
        <rFont val="ＭＳ Ｐゴシック"/>
        <family val="3"/>
        <charset val="128"/>
      </rPr>
      <t>7</t>
    </r>
    <r>
      <rPr>
        <sz val="11"/>
        <rFont val="ＭＳ Ｐゴシック"/>
        <family val="3"/>
        <charset val="128"/>
      </rPr>
      <t>年分関連会議等分担金</t>
    </r>
    <rPh sb="0" eb="2">
      <t>トクテイ</t>
    </rPh>
    <rPh sb="2" eb="4">
      <t>ツウジョウ</t>
    </rPh>
    <rPh sb="4" eb="6">
      <t>ヘイキ</t>
    </rPh>
    <rPh sb="6" eb="8">
      <t>シヨウ</t>
    </rPh>
    <rPh sb="8" eb="10">
      <t>キンシ</t>
    </rPh>
    <rPh sb="10" eb="12">
      <t>セイゲン</t>
    </rPh>
    <rPh sb="12" eb="14">
      <t>ジョウヤク</t>
    </rPh>
    <rPh sb="23" eb="25">
      <t>ネンブン</t>
    </rPh>
    <rPh sb="25" eb="27">
      <t>カンレン</t>
    </rPh>
    <rPh sb="27" eb="29">
      <t>カイギ</t>
    </rPh>
    <rPh sb="29" eb="30">
      <t>トウ</t>
    </rPh>
    <rPh sb="30" eb="33">
      <t>ブンタンキン</t>
    </rPh>
    <phoneticPr fontId="2"/>
  </si>
  <si>
    <t>バンテアイミアンチェイ州における地雷・不発弾処理を伴う地域開発促進事業（第１年次）</t>
    <rPh sb="11" eb="12">
      <t>シュウ</t>
    </rPh>
    <rPh sb="16" eb="18">
      <t>ジライ</t>
    </rPh>
    <rPh sb="19" eb="22">
      <t>フハツダン</t>
    </rPh>
    <rPh sb="22" eb="24">
      <t>ショリ</t>
    </rPh>
    <rPh sb="25" eb="26">
      <t>トモナ</t>
    </rPh>
    <rPh sb="27" eb="29">
      <t>チイキ</t>
    </rPh>
    <rPh sb="29" eb="31">
      <t>カイハツ</t>
    </rPh>
    <rPh sb="31" eb="33">
      <t>ソクシン</t>
    </rPh>
    <rPh sb="33" eb="35">
      <t>ジギョウ</t>
    </rPh>
    <rPh sb="36" eb="37">
      <t>ダイ</t>
    </rPh>
    <rPh sb="38" eb="40">
      <t>ネンジ</t>
    </rPh>
    <phoneticPr fontId="2"/>
  </si>
  <si>
    <t>コンポントム州における地雷・不発弾処理に関連する総合機械処理事業（第１年次）</t>
    <rPh sb="6" eb="7">
      <t>シュウ</t>
    </rPh>
    <rPh sb="11" eb="13">
      <t>ジライ</t>
    </rPh>
    <rPh sb="14" eb="17">
      <t>フハツダン</t>
    </rPh>
    <rPh sb="17" eb="19">
      <t>ショリ</t>
    </rPh>
    <rPh sb="20" eb="22">
      <t>カンレン</t>
    </rPh>
    <rPh sb="24" eb="26">
      <t>ソウゴウ</t>
    </rPh>
    <rPh sb="26" eb="28">
      <t>キカイ</t>
    </rPh>
    <rPh sb="28" eb="30">
      <t>ショリ</t>
    </rPh>
    <rPh sb="30" eb="32">
      <t>ジギョウ</t>
    </rPh>
    <rPh sb="33" eb="34">
      <t>ダイ</t>
    </rPh>
    <rPh sb="35" eb="37">
      <t>ネンジ</t>
    </rPh>
    <phoneticPr fontId="2"/>
  </si>
  <si>
    <t>パラオ共和国海域における不発弾（ERW)処理事業(第３年次）</t>
    <rPh sb="3" eb="6">
      <t>キョウワコク</t>
    </rPh>
    <rPh sb="6" eb="8">
      <t>カイイキ</t>
    </rPh>
    <rPh sb="12" eb="15">
      <t>フハツダン</t>
    </rPh>
    <rPh sb="20" eb="22">
      <t>ショリ</t>
    </rPh>
    <rPh sb="22" eb="24">
      <t>ジギョウ</t>
    </rPh>
    <rPh sb="25" eb="26">
      <t>ダイ</t>
    </rPh>
    <rPh sb="27" eb="29">
      <t>ネンジ</t>
    </rPh>
    <phoneticPr fontId="2"/>
  </si>
  <si>
    <t>カンボジア</t>
    <phoneticPr fontId="2"/>
  </si>
  <si>
    <t>カンボジア</t>
    <phoneticPr fontId="2"/>
  </si>
  <si>
    <t>ラオス</t>
    <phoneticPr fontId="2"/>
  </si>
  <si>
    <t>パラオ</t>
    <phoneticPr fontId="2"/>
  </si>
  <si>
    <t>合計</t>
  </si>
  <si>
    <t>大エクアトリア地方における児童生存のためのニーズに対応する統合的基礎社会サービス提供</t>
    <rPh sb="0" eb="1">
      <t>ダイ</t>
    </rPh>
    <rPh sb="7" eb="9">
      <t>チホウ</t>
    </rPh>
    <rPh sb="13" eb="15">
      <t>ジドウ</t>
    </rPh>
    <rPh sb="15" eb="17">
      <t>セイゾン</t>
    </rPh>
    <rPh sb="25" eb="27">
      <t>タイオウ</t>
    </rPh>
    <rPh sb="29" eb="31">
      <t>トウゴウ</t>
    </rPh>
    <rPh sb="31" eb="32">
      <t>テキ</t>
    </rPh>
    <rPh sb="32" eb="34">
      <t>キソ</t>
    </rPh>
    <rPh sb="34" eb="36">
      <t>シャカイ</t>
    </rPh>
    <rPh sb="40" eb="42">
      <t>テイキョウ</t>
    </rPh>
    <phoneticPr fontId="9"/>
  </si>
  <si>
    <t>ウクライナ</t>
    <phoneticPr fontId="2"/>
  </si>
  <si>
    <t>子ども達の就業と成長のために最も良い環境としての安全な学校（ドネツク州とルハンスク州の政府管理地域）</t>
  </si>
  <si>
    <t>ベトナム</t>
  </si>
  <si>
    <t>クアンビン省におけるコミュニティ開発のための人道的不発弾除去計画</t>
  </si>
  <si>
    <t>シダ・カルトリ及びサメグレロ＝ゼモ・スヴァネティ地方におけるＥＲＷ除去計画</t>
    <rPh sb="7" eb="8">
      <t>オヨ</t>
    </rPh>
    <rPh sb="24" eb="26">
      <t>チホウ</t>
    </rPh>
    <rPh sb="33" eb="35">
      <t>ジョキョ</t>
    </rPh>
    <rPh sb="35" eb="37">
      <t>ケイカク</t>
    </rPh>
    <phoneticPr fontId="2"/>
  </si>
  <si>
    <t>スリランカ北部州における生計支援のための地雷除去活動計画</t>
    <phoneticPr fontId="2"/>
  </si>
  <si>
    <t>スリランカ北部における人道的地雷除去活動計画</t>
    <phoneticPr fontId="2"/>
  </si>
  <si>
    <t>スリランカ北部州における平和構築と復興支援のための手動式地雷除去計画</t>
    <phoneticPr fontId="2"/>
  </si>
  <si>
    <t>スリランカ北部州における平和構築・復興・和解のための地雷除去計画</t>
    <phoneticPr fontId="2"/>
  </si>
  <si>
    <t>経済社会開発計画</t>
    <phoneticPr fontId="2"/>
  </si>
  <si>
    <t>カブール県およびパルワーン県における包括的地雷対策事業</t>
    <rPh sb="4" eb="5">
      <t>ケン</t>
    </rPh>
    <rPh sb="13" eb="14">
      <t>ケン</t>
    </rPh>
    <rPh sb="18" eb="21">
      <t>ホウカツテキ</t>
    </rPh>
    <rPh sb="21" eb="23">
      <t>ジライ</t>
    </rPh>
    <rPh sb="23" eb="25">
      <t>タイサク</t>
    </rPh>
    <rPh sb="25" eb="27">
      <t>ジギョウ</t>
    </rPh>
    <phoneticPr fontId="2"/>
  </si>
  <si>
    <t xml:space="preserve"> </t>
    <phoneticPr fontId="2"/>
  </si>
  <si>
    <t xml:space="preserve">  赤十字国際委員会（ ＩＣＲＣ）任意拠出金　</t>
    <phoneticPr fontId="2"/>
  </si>
  <si>
    <t>　　  国連PKO局地雷対策サービス部（UNMAS)・地雷対策支援信託基金</t>
    <rPh sb="4" eb="6">
      <t>コクレン</t>
    </rPh>
    <rPh sb="9" eb="10">
      <t>キョク</t>
    </rPh>
    <rPh sb="10" eb="12">
      <t>ジライ</t>
    </rPh>
    <rPh sb="12" eb="14">
      <t>タイサク</t>
    </rPh>
    <rPh sb="18" eb="19">
      <t>ブ</t>
    </rPh>
    <rPh sb="27" eb="29">
      <t>ジライ</t>
    </rPh>
    <rPh sb="29" eb="31">
      <t>タイサク</t>
    </rPh>
    <rPh sb="31" eb="33">
      <t>シエン</t>
    </rPh>
    <rPh sb="33" eb="35">
      <t>シンタク</t>
    </rPh>
    <rPh sb="35" eb="37">
      <t>キキン</t>
    </rPh>
    <phoneticPr fontId="2"/>
  </si>
  <si>
    <t>イラクの新たな解放地域における爆発物脅威除去による住民の帰還支援</t>
    <phoneticPr fontId="2"/>
  </si>
  <si>
    <t>南スーダン</t>
    <phoneticPr fontId="2"/>
  </si>
  <si>
    <t>南スーダンにおける人道的地雷対策</t>
    <phoneticPr fontId="2"/>
  </si>
  <si>
    <t>南部二州における地雷対策</t>
    <phoneticPr fontId="2"/>
  </si>
  <si>
    <t>人道的地雷対策を通じたシリアの文民保護</t>
    <phoneticPr fontId="2"/>
  </si>
  <si>
    <t>本部調整費等</t>
    <rPh sb="5" eb="6">
      <t>トウ</t>
    </rPh>
    <phoneticPr fontId="2"/>
  </si>
  <si>
    <t>アフガニスタン</t>
    <phoneticPr fontId="2"/>
  </si>
  <si>
    <t>アフガニスタンにおける地雷除去支援</t>
    <phoneticPr fontId="2"/>
  </si>
  <si>
    <t>コンゴ（民）</t>
    <phoneticPr fontId="2"/>
  </si>
  <si>
    <t>爆発性危険物及び小型武器による脅威削減を通じた人間の安全保障と安定化支援</t>
    <phoneticPr fontId="2"/>
  </si>
  <si>
    <r>
      <rPr>
        <sz val="11"/>
        <rFont val="ＭＳ Ｐゴシック"/>
        <family val="3"/>
        <charset val="128"/>
      </rPr>
      <t>（単位：円）</t>
    </r>
    <rPh sb="1" eb="3">
      <t>タンイ</t>
    </rPh>
    <rPh sb="4" eb="5">
      <t>エン</t>
    </rPh>
    <phoneticPr fontId="2"/>
  </si>
  <si>
    <r>
      <rPr>
        <sz val="11"/>
        <rFont val="ＭＳ Ｐゴシック"/>
        <family val="3"/>
        <charset val="128"/>
      </rPr>
      <t>（単位：ドル）</t>
    </r>
    <rPh sb="1" eb="3">
      <t>タンイ</t>
    </rPh>
    <phoneticPr fontId="2"/>
  </si>
  <si>
    <t>レバノン</t>
  </si>
  <si>
    <t>ビント・ジュベイル郡における地雷除去計画</t>
  </si>
  <si>
    <t>マルジャユーン郡における対人地雷除去計画</t>
  </si>
  <si>
    <t>アンゴラ</t>
  </si>
  <si>
    <t>モシコ州地雷除去計画</t>
    <rPh sb="3" eb="4">
      <t>シュウ</t>
    </rPh>
    <rPh sb="4" eb="6">
      <t>ジライ</t>
    </rPh>
    <rPh sb="6" eb="8">
      <t>ジョキョ</t>
    </rPh>
    <rPh sb="8" eb="10">
      <t>ケイカク</t>
    </rPh>
    <phoneticPr fontId="2"/>
  </si>
  <si>
    <t>ウィジェ州地雷除去計画</t>
    <rPh sb="4" eb="5">
      <t>シュウ</t>
    </rPh>
    <rPh sb="5" eb="7">
      <t>ジライ</t>
    </rPh>
    <rPh sb="7" eb="9">
      <t>ジョキョ</t>
    </rPh>
    <rPh sb="9" eb="11">
      <t>ケイカク</t>
    </rPh>
    <phoneticPr fontId="2"/>
  </si>
  <si>
    <t>ジンバブエ</t>
  </si>
  <si>
    <t>中央マショナランド州における地雷除去計画</t>
    <rPh sb="0" eb="2">
      <t>チュウオウ</t>
    </rPh>
    <rPh sb="9" eb="10">
      <t>シュウ</t>
    </rPh>
    <rPh sb="14" eb="16">
      <t>ジライ</t>
    </rPh>
    <rPh sb="16" eb="18">
      <t>ジョキョ</t>
    </rPh>
    <rPh sb="18" eb="20">
      <t>ケイカク</t>
    </rPh>
    <phoneticPr fontId="2"/>
  </si>
  <si>
    <t>アフガニスタン</t>
  </si>
  <si>
    <t>パルワン県及びパンジシール県における地雷除去計画</t>
  </si>
  <si>
    <t>中央地域パルワン県及びパンジシール県における地雷除去計画</t>
  </si>
  <si>
    <t>ペトロボ市，チェリッチ市及びハン・ピイェサク市における地雷除去支援計画</t>
  </si>
  <si>
    <t>ノボ・ゴラジュデ市及びボサンスカ・クルパ市における地雷除去支援計画</t>
  </si>
  <si>
    <t>コンゴ民主共和国</t>
    <rPh sb="3" eb="5">
      <t>ミンシュ</t>
    </rPh>
    <rPh sb="5" eb="8">
      <t>キョウワコク</t>
    </rPh>
    <phoneticPr fontId="0"/>
  </si>
  <si>
    <t>南北ウバンギ州地雷・不発弾技術調査，除去活動と地雷回避教育支援及びCCLAM能力強化支援計画</t>
    <rPh sb="29" eb="31">
      <t>シエン</t>
    </rPh>
    <rPh sb="31" eb="32">
      <t>オヨ</t>
    </rPh>
    <rPh sb="38" eb="40">
      <t>ノウリョク</t>
    </rPh>
    <rPh sb="40" eb="42">
      <t>キョウカ</t>
    </rPh>
    <phoneticPr fontId="0"/>
  </si>
  <si>
    <r>
      <rPr>
        <b/>
        <sz val="12"/>
        <rFont val="ＭＳ Ｐゴシック"/>
        <family val="3"/>
        <charset val="128"/>
      </rPr>
      <t>図表</t>
    </r>
    <r>
      <rPr>
        <b/>
        <sz val="12"/>
        <rFont val="Arial"/>
        <family val="2"/>
      </rPr>
      <t>22</t>
    </r>
    <r>
      <rPr>
        <b/>
        <sz val="12"/>
        <rFont val="ＭＳ Ｐゴシック"/>
        <family val="3"/>
        <charset val="128"/>
      </rPr>
      <t>　　対人地雷問題に関連する援助実績</t>
    </r>
    <r>
      <rPr>
        <b/>
        <sz val="12"/>
        <rFont val="Arial"/>
        <family val="2"/>
      </rPr>
      <t xml:space="preserve"> (2017</t>
    </r>
    <r>
      <rPr>
        <b/>
        <sz val="12"/>
        <rFont val="ＭＳ Ｐゴシック"/>
        <family val="3"/>
        <charset val="128"/>
      </rPr>
      <t>年度）</t>
    </r>
    <rPh sb="0" eb="2">
      <t>ズヒョウ</t>
    </rPh>
    <rPh sb="6" eb="8">
      <t>タイジン</t>
    </rPh>
    <rPh sb="8" eb="10">
      <t>ジライ</t>
    </rPh>
    <rPh sb="10" eb="12">
      <t>モンダイ</t>
    </rPh>
    <rPh sb="13" eb="15">
      <t>カンレン</t>
    </rPh>
    <rPh sb="17" eb="19">
      <t>エンジョ</t>
    </rPh>
    <rPh sb="19" eb="21">
      <t>ジッセキ</t>
    </rPh>
    <rPh sb="27" eb="29">
      <t>ネンド</t>
    </rPh>
    <phoneticPr fontId="2"/>
  </si>
  <si>
    <t xml:space="preserve">                                                                                              その他（4件）</t>
    <rPh sb="99" eb="100">
      <t>ケン</t>
    </rPh>
    <phoneticPr fontId="2"/>
  </si>
  <si>
    <t>支出総額（36件）</t>
    <rPh sb="0" eb="2">
      <t>シシュツ</t>
    </rPh>
    <rPh sb="2" eb="4">
      <t>ソウガク</t>
    </rPh>
    <rPh sb="7" eb="8">
      <t>ケン</t>
    </rPh>
    <phoneticPr fontId="2"/>
  </si>
  <si>
    <t>301,715　ドル</t>
    <phoneticPr fontId="2"/>
  </si>
  <si>
    <t xml:space="preserve">  国連児童基金（UNICEF）</t>
    <phoneticPr fontId="2"/>
  </si>
  <si>
    <t>国際機関等への拠出金による支援　　</t>
    <rPh sb="0" eb="1">
      <t>キカン</t>
    </rPh>
    <rPh sb="1" eb="2">
      <t>トウ</t>
    </rPh>
    <rPh sb="4" eb="7">
      <t>キョシュツキン</t>
    </rPh>
    <rPh sb="10" eb="12">
      <t>シエン</t>
    </rPh>
    <rPh sb="14" eb="16">
      <t>コクレン</t>
    </rPh>
    <phoneticPr fontId="2"/>
  </si>
  <si>
    <t>3,564,726,824　円　</t>
    <rPh sb="14" eb="15">
      <t>エン</t>
    </rPh>
    <phoneticPr fontId="2"/>
  </si>
  <si>
    <t>北レバノン県における地雷及び不発弾除去活動支援計画</t>
  </si>
  <si>
    <t>N/A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</si>
</sst>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quot;¥&quot;#,##0_);[Red]\(&quot;¥&quot;#,##0\)"/>
    <numFmt numFmtId="177" formatCode="#,##0_);[Red]\(#,##0\)"/>
  </numFmts>
  <fonts count="20">
    <font>
      <sz val="11"/>
      <name val="ＭＳ Ｐゴシック"/>
      <family val="3"/>
      <charset val="128"/>
    </font>
    <font>
      <sz val="11"/>
      <name val="ＭＳ Ｐゴシック"/>
      <family val="3"/>
      <charset val="128"/>
    </font>
    <font>
      <sz val="6"/>
      <name val="ＭＳ Ｐゴシック"/>
      <family val="3"/>
      <charset val="128"/>
    </font>
    <font>
      <sz val="11"/>
      <name val="Arial"/>
      <family val="2"/>
    </font>
    <font>
      <b/>
      <sz val="12"/>
      <name val="ＭＳ Ｐゴシック"/>
      <family val="3"/>
      <charset val="128"/>
    </font>
    <font>
      <sz val="12"/>
      <name val="ＭＳ Ｐゴシック"/>
      <family val="3"/>
      <charset val="128"/>
    </font>
    <font>
      <sz val="12"/>
      <name val="Arial"/>
      <family val="2"/>
    </font>
    <font>
      <b/>
      <sz val="12"/>
      <name val="Arial"/>
      <family val="2"/>
    </font>
    <font>
      <b/>
      <sz val="11"/>
      <name val="ＭＳ Ｐゴシック"/>
      <family val="3"/>
      <charset val="128"/>
    </font>
    <font>
      <b/>
      <sz val="11"/>
      <name val="Arial"/>
      <family val="2"/>
    </font>
    <font>
      <sz val="11"/>
      <color indexed="40"/>
      <name val="ＭＳ Ｐゴシック"/>
      <family val="3"/>
      <charset val="128"/>
    </font>
    <font>
      <sz val="11"/>
      <color rgb="FFFF0000"/>
      <name val="ＭＳ Ｐゴシック"/>
      <family val="3"/>
      <charset val="128"/>
      <scheme val="minor"/>
    </font>
    <font>
      <sz val="11"/>
      <color rgb="FF00B0F0"/>
      <name val="Arial"/>
      <family val="2"/>
    </font>
    <font>
      <sz val="12"/>
      <color theme="3" tint="0.39997558519241921"/>
      <name val="Arial"/>
      <family val="2"/>
    </font>
    <font>
      <sz val="12"/>
      <color rgb="FFFF0000"/>
      <name val="Arial"/>
      <family val="2"/>
    </font>
    <font>
      <b/>
      <sz val="12"/>
      <color rgb="FFFF0000"/>
      <name val="ＭＳ Ｐゴシック"/>
      <family val="3"/>
      <charset val="128"/>
    </font>
    <font>
      <b/>
      <sz val="11"/>
      <color theme="1"/>
      <name val="ＭＳ Ｐゴシック"/>
      <family val="3"/>
      <charset val="128"/>
    </font>
    <font>
      <b/>
      <sz val="11"/>
      <name val="ＭＳ Ｐゴシック"/>
      <family val="3"/>
      <charset val="128"/>
      <scheme val="minor"/>
    </font>
    <font>
      <sz val="11"/>
      <color rgb="FFFF0000"/>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44">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42">
    <xf numFmtId="0" fontId="0" fillId="0" borderId="0" xfId="0">
      <alignment vertical="center"/>
    </xf>
    <xf numFmtId="0" fontId="3" fillId="0" borderId="0" xfId="0" applyFont="1" applyFill="1">
      <alignment vertical="center"/>
    </xf>
    <xf numFmtId="0" fontId="7"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horizontal="center" vertical="center"/>
    </xf>
    <xf numFmtId="3" fontId="6" fillId="0" borderId="0" xfId="0" applyNumberFormat="1" applyFont="1" applyFill="1">
      <alignment vertical="center"/>
    </xf>
    <xf numFmtId="38" fontId="6" fillId="0" borderId="0" xfId="1" applyFont="1" applyFill="1">
      <alignment vertical="center"/>
    </xf>
    <xf numFmtId="177" fontId="6" fillId="0" borderId="0"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177" fontId="3" fillId="0" borderId="0" xfId="1" applyNumberFormat="1" applyFont="1" applyFill="1" applyBorder="1" applyAlignment="1">
      <alignment vertical="center" wrapText="1"/>
    </xf>
    <xf numFmtId="0" fontId="9" fillId="0" borderId="0" xfId="0" applyFont="1" applyFill="1" applyBorder="1" applyAlignment="1">
      <alignment horizontal="left" vertical="center"/>
    </xf>
    <xf numFmtId="0" fontId="3" fillId="0" borderId="0" xfId="0" applyFont="1" applyFill="1" applyBorder="1">
      <alignment vertical="center"/>
    </xf>
    <xf numFmtId="177" fontId="3" fillId="0" borderId="0" xfId="2" applyNumberFormat="1" applyFont="1" applyFill="1" applyBorder="1" applyAlignment="1">
      <alignment horizontal="right" vertical="center" wrapText="1"/>
    </xf>
    <xf numFmtId="176" fontId="3" fillId="0" borderId="0" xfId="1" applyNumberFormat="1"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2" fillId="0" borderId="0" xfId="0" applyFont="1" applyFill="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13" fillId="0" borderId="0" xfId="0" applyFont="1" applyFill="1">
      <alignment vertical="center"/>
    </xf>
    <xf numFmtId="0" fontId="14" fillId="0" borderId="0" xfId="0" applyFont="1" applyFill="1">
      <alignment vertical="center"/>
    </xf>
    <xf numFmtId="177" fontId="6" fillId="0" borderId="0" xfId="0" applyNumberFormat="1" applyFont="1" applyFill="1">
      <alignment vertical="center"/>
    </xf>
    <xf numFmtId="0" fontId="15" fillId="0" borderId="0" xfId="0" applyFont="1" applyFill="1">
      <alignment vertical="center"/>
    </xf>
    <xf numFmtId="0" fontId="16" fillId="2" borderId="0" xfId="0" applyFont="1" applyFill="1" applyBorder="1" applyAlignment="1">
      <alignment horizontal="left" vertical="center"/>
    </xf>
    <xf numFmtId="0" fontId="8"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38" fontId="3" fillId="0" borderId="0" xfId="1" applyFont="1" applyFill="1" applyBorder="1" applyAlignment="1">
      <alignment vertical="center"/>
    </xf>
    <xf numFmtId="0" fontId="5" fillId="0" borderId="0" xfId="0" applyFont="1" applyFill="1">
      <alignment vertical="center"/>
    </xf>
    <xf numFmtId="0" fontId="8" fillId="3" borderId="1" xfId="0" applyFont="1" applyFill="1" applyBorder="1" applyAlignment="1">
      <alignment horizontal="center" vertical="center"/>
    </xf>
    <xf numFmtId="38" fontId="3" fillId="0" borderId="0" xfId="0" applyNumberFormat="1" applyFont="1" applyFill="1" applyBorder="1" applyAlignment="1">
      <alignment horizontal="left" vertical="center" wrapText="1"/>
    </xf>
    <xf numFmtId="0" fontId="8" fillId="3" borderId="2" xfId="0" applyFont="1" applyFill="1" applyBorder="1" applyAlignment="1">
      <alignment horizontal="center" vertical="center" wrapText="1"/>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wrapText="1"/>
    </xf>
    <xf numFmtId="38" fontId="17" fillId="3" borderId="3" xfId="1" applyFont="1" applyFill="1" applyBorder="1" applyAlignment="1">
      <alignment horizontal="center" vertical="center"/>
    </xf>
    <xf numFmtId="0" fontId="0" fillId="3" borderId="4" xfId="0" applyFont="1" applyFill="1" applyBorder="1" applyAlignment="1">
      <alignment horizontal="center" vertical="center" wrapText="1"/>
    </xf>
    <xf numFmtId="0" fontId="0" fillId="3" borderId="5" xfId="0" applyFont="1" applyFill="1" applyBorder="1" applyAlignment="1">
      <alignment horizontal="left" vertical="center" wrapText="1"/>
    </xf>
    <xf numFmtId="0" fontId="18" fillId="0" borderId="0" xfId="0" applyFont="1" applyFill="1" applyAlignment="1">
      <alignment horizontal="right" vertical="center"/>
    </xf>
    <xf numFmtId="177" fontId="8" fillId="3" borderId="3" xfId="1" applyNumberFormat="1" applyFont="1" applyFill="1" applyBorder="1" applyAlignment="1">
      <alignment horizontal="center" vertical="center"/>
    </xf>
    <xf numFmtId="0" fontId="0" fillId="3" borderId="6" xfId="0" applyFont="1" applyFill="1" applyBorder="1">
      <alignment vertical="center"/>
    </xf>
    <xf numFmtId="0" fontId="8" fillId="3" borderId="7" xfId="0" applyFont="1" applyFill="1" applyBorder="1" applyAlignment="1">
      <alignment horizontal="center" vertical="center" wrapText="1"/>
    </xf>
    <xf numFmtId="177" fontId="0" fillId="0" borderId="0" xfId="1" applyNumberFormat="1" applyFont="1" applyFill="1" applyBorder="1" applyAlignment="1">
      <alignment vertical="center" wrapText="1"/>
    </xf>
    <xf numFmtId="0" fontId="0" fillId="0" borderId="0" xfId="0" applyFont="1" applyFill="1">
      <alignment vertical="center"/>
    </xf>
    <xf numFmtId="38" fontId="8" fillId="3" borderId="3" xfId="1" applyFont="1" applyFill="1" applyBorder="1" applyAlignment="1">
      <alignment horizontal="center" vertical="center"/>
    </xf>
    <xf numFmtId="0" fontId="19" fillId="0" borderId="0" xfId="0" quotePrefix="1" applyFont="1" applyFill="1" applyBorder="1">
      <alignment vertical="center"/>
    </xf>
    <xf numFmtId="0" fontId="11" fillId="0" borderId="0" xfId="0" applyFont="1" applyFill="1" applyBorder="1" applyAlignment="1">
      <alignment horizontal="left" vertical="center" wrapText="1"/>
    </xf>
    <xf numFmtId="0" fontId="17" fillId="3" borderId="8" xfId="0" applyFont="1" applyFill="1" applyBorder="1" applyAlignment="1">
      <alignment horizontal="center" vertical="center"/>
    </xf>
    <xf numFmtId="177" fontId="17" fillId="3" borderId="9" xfId="2" applyNumberFormat="1" applyFont="1" applyFill="1" applyBorder="1" applyAlignment="1">
      <alignment horizontal="center" vertical="center" wrapText="1"/>
    </xf>
    <xf numFmtId="38" fontId="8" fillId="0" borderId="0" xfId="1"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horizontal="left" vertical="center" wrapText="1"/>
    </xf>
    <xf numFmtId="177" fontId="19" fillId="0" borderId="12" xfId="2" applyNumberFormat="1" applyFont="1" applyFill="1" applyBorder="1" applyAlignment="1">
      <alignment horizontal="right" vertical="center" wrapText="1"/>
    </xf>
    <xf numFmtId="0" fontId="0" fillId="3" borderId="4" xfId="0" applyFont="1" applyFill="1" applyBorder="1" applyAlignment="1">
      <alignment horizontal="center" vertical="center"/>
    </xf>
    <xf numFmtId="0" fontId="0" fillId="3" borderId="5" xfId="0" applyFont="1" applyFill="1" applyBorder="1">
      <alignment vertical="center"/>
    </xf>
    <xf numFmtId="3" fontId="0" fillId="3" borderId="13" xfId="0" applyNumberFormat="1" applyFont="1" applyFill="1" applyBorder="1">
      <alignment vertical="center"/>
    </xf>
    <xf numFmtId="177" fontId="1" fillId="3" borderId="14" xfId="2" applyNumberFormat="1" applyFont="1" applyFill="1" applyBorder="1" applyAlignment="1">
      <alignment horizontal="right" vertical="center" wrapText="1"/>
    </xf>
    <xf numFmtId="0" fontId="0" fillId="3" borderId="4" xfId="0" applyFont="1" applyFill="1" applyBorder="1">
      <alignment vertical="center"/>
    </xf>
    <xf numFmtId="0" fontId="0" fillId="0" borderId="15" xfId="0" applyFont="1" applyFill="1" applyBorder="1" applyAlignment="1">
      <alignment horizontal="left" vertical="center" wrapText="1"/>
    </xf>
    <xf numFmtId="177" fontId="0" fillId="0" borderId="12" xfId="0" applyNumberFormat="1" applyFont="1" applyFill="1" applyBorder="1" applyAlignment="1">
      <alignment horizontal="right" vertical="center" wrapText="1"/>
    </xf>
    <xf numFmtId="0" fontId="19" fillId="0" borderId="0" xfId="0" applyFont="1" applyFill="1" applyBorder="1">
      <alignment vertical="center"/>
    </xf>
    <xf numFmtId="0" fontId="19" fillId="0" borderId="0" xfId="0" applyFont="1" applyFill="1" applyBorder="1" applyAlignment="1">
      <alignment horizontal="left" vertical="center" wrapText="1"/>
    </xf>
    <xf numFmtId="177" fontId="19" fillId="0" borderId="0" xfId="2" applyNumberFormat="1" applyFont="1" applyFill="1" applyBorder="1" applyAlignment="1">
      <alignment horizontal="right" vertical="center" wrapText="1"/>
    </xf>
    <xf numFmtId="4" fontId="0" fillId="0" borderId="16" xfId="0" applyNumberFormat="1" applyFont="1" applyFill="1" applyBorder="1" applyAlignment="1">
      <alignment horizontal="left" vertical="center" wrapText="1"/>
    </xf>
    <xf numFmtId="177" fontId="1" fillId="3" borderId="14" xfId="2" applyNumberFormat="1" applyFont="1" applyFill="1" applyBorder="1" applyAlignment="1">
      <alignment horizontal="right" vertical="center" wrapText="1"/>
    </xf>
    <xf numFmtId="0" fontId="0" fillId="0" borderId="0" xfId="0" applyFont="1" applyFill="1" applyAlignment="1">
      <alignment horizontal="right" vertical="center"/>
    </xf>
    <xf numFmtId="177" fontId="9" fillId="0" borderId="0" xfId="1" applyNumberFormat="1" applyFont="1" applyFill="1" applyBorder="1" applyAlignment="1">
      <alignment vertical="center"/>
    </xf>
    <xf numFmtId="0" fontId="19" fillId="0" borderId="0" xfId="0" applyFont="1" applyFill="1" applyAlignment="1">
      <alignment horizontal="right" vertical="center"/>
    </xf>
    <xf numFmtId="177" fontId="1" fillId="3" borderId="13" xfId="1" applyNumberFormat="1" applyFont="1" applyFill="1" applyBorder="1" applyAlignment="1">
      <alignment vertical="center" wrapText="1"/>
    </xf>
    <xf numFmtId="177" fontId="5" fillId="0" borderId="0" xfId="0" applyNumberFormat="1" applyFont="1" applyFill="1" applyBorder="1" applyAlignment="1">
      <alignment horizontal="right"/>
    </xf>
    <xf numFmtId="0" fontId="5" fillId="0" borderId="0" xfId="0" applyFont="1" applyFill="1" applyAlignment="1">
      <alignment horizontal="right" vertical="center"/>
    </xf>
    <xf numFmtId="3" fontId="6" fillId="0" borderId="0" xfId="0" applyNumberFormat="1" applyFont="1" applyFill="1" applyAlignment="1">
      <alignment horizontal="right" vertical="center"/>
    </xf>
    <xf numFmtId="31" fontId="0" fillId="0" borderId="17" xfId="0" applyNumberFormat="1" applyFont="1" applyFill="1" applyBorder="1" applyAlignment="1">
      <alignment vertical="center"/>
    </xf>
    <xf numFmtId="0" fontId="0" fillId="0" borderId="18" xfId="0" applyFont="1" applyFill="1" applyBorder="1" applyAlignment="1">
      <alignment horizontal="left" vertical="center" wrapText="1"/>
    </xf>
    <xf numFmtId="3" fontId="0" fillId="0" borderId="19" xfId="0" applyNumberFormat="1" applyFont="1" applyFill="1" applyBorder="1" applyAlignment="1">
      <alignment vertical="center"/>
    </xf>
    <xf numFmtId="0" fontId="0" fillId="0" borderId="18" xfId="0" applyFont="1" applyFill="1" applyBorder="1" applyAlignment="1" applyProtection="1">
      <alignment horizontal="left" vertical="center" wrapText="1"/>
      <protection locked="0"/>
    </xf>
    <xf numFmtId="38" fontId="1" fillId="0" borderId="19" xfId="1" applyFont="1" applyFill="1" applyBorder="1" applyAlignment="1" applyProtection="1">
      <alignment horizontal="right" vertical="center"/>
      <protection locked="0"/>
    </xf>
    <xf numFmtId="38" fontId="1" fillId="0" borderId="19" xfId="1" applyFont="1" applyFill="1" applyBorder="1" applyAlignment="1">
      <alignment vertical="center"/>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0" fillId="0" borderId="11" xfId="0" applyFont="1" applyFill="1" applyBorder="1" applyAlignment="1">
      <alignment horizontal="left" vertical="center" wrapText="1"/>
    </xf>
    <xf numFmtId="3" fontId="0" fillId="0" borderId="12" xfId="0" applyNumberFormat="1" applyFont="1" applyFill="1" applyBorder="1" applyAlignment="1">
      <alignment horizontal="right" vertical="center"/>
    </xf>
    <xf numFmtId="0" fontId="0" fillId="0" borderId="17" xfId="0" applyFont="1" applyFill="1" applyBorder="1" applyAlignment="1">
      <alignment horizontal="left" vertical="center"/>
    </xf>
    <xf numFmtId="0" fontId="0" fillId="0" borderId="22" xfId="0" applyFont="1" applyFill="1" applyBorder="1">
      <alignment vertical="center"/>
    </xf>
    <xf numFmtId="3" fontId="0" fillId="0" borderId="23" xfId="0" applyNumberFormat="1" applyFont="1" applyFill="1" applyBorder="1">
      <alignment vertical="center"/>
    </xf>
    <xf numFmtId="0" fontId="0" fillId="0" borderId="24" xfId="0" applyFont="1" applyFill="1" applyBorder="1" applyAlignment="1">
      <alignment horizontal="left" vertical="center"/>
    </xf>
    <xf numFmtId="0" fontId="0" fillId="0" borderId="21" xfId="0" applyFont="1" applyFill="1" applyBorder="1" applyAlignment="1">
      <alignment vertical="center" wrapText="1"/>
    </xf>
    <xf numFmtId="0" fontId="0" fillId="0" borderId="25" xfId="0" applyFont="1" applyFill="1" applyBorder="1" applyAlignment="1">
      <alignment horizontal="left" vertical="center" wrapText="1"/>
    </xf>
    <xf numFmtId="3" fontId="0" fillId="0" borderId="23" xfId="0" applyNumberFormat="1" applyFont="1" applyFill="1" applyBorder="1" applyAlignment="1">
      <alignment vertical="center" wrapText="1"/>
    </xf>
    <xf numFmtId="0" fontId="0" fillId="0" borderId="17" xfId="0" applyFont="1" applyFill="1" applyBorder="1" applyAlignment="1">
      <alignment vertical="center" wrapText="1"/>
    </xf>
    <xf numFmtId="0" fontId="0" fillId="0" borderId="26" xfId="0" applyFont="1" applyFill="1" applyBorder="1" applyAlignment="1">
      <alignment horizontal="left" vertical="center" wrapText="1"/>
    </xf>
    <xf numFmtId="3" fontId="0" fillId="0" borderId="27" xfId="0" applyNumberFormat="1" applyFont="1" applyFill="1" applyBorder="1" applyAlignment="1">
      <alignment vertical="center" wrapText="1"/>
    </xf>
    <xf numFmtId="0" fontId="0" fillId="0" borderId="24" xfId="0" applyFont="1" applyFill="1" applyBorder="1" applyAlignment="1">
      <alignment vertical="center" wrapText="1"/>
    </xf>
    <xf numFmtId="0" fontId="0" fillId="0" borderId="28" xfId="0" applyFont="1" applyFill="1" applyBorder="1" applyAlignment="1">
      <alignment horizontal="left" vertical="center" wrapText="1"/>
    </xf>
    <xf numFmtId="31" fontId="0" fillId="0" borderId="24" xfId="0" applyNumberFormat="1" applyFont="1" applyFill="1" applyBorder="1" applyAlignment="1">
      <alignment vertical="center"/>
    </xf>
    <xf numFmtId="0" fontId="0" fillId="0" borderId="29" xfId="0" applyFont="1" applyFill="1" applyBorder="1" applyAlignment="1">
      <alignment horizontal="left" vertical="center" wrapText="1"/>
    </xf>
    <xf numFmtId="0" fontId="0" fillId="0" borderId="30" xfId="0" applyFont="1" applyFill="1" applyBorder="1" applyAlignment="1">
      <alignment vertical="center" wrapText="1"/>
    </xf>
    <xf numFmtId="0" fontId="0" fillId="0" borderId="31" xfId="0" applyFont="1" applyFill="1" applyBorder="1" applyAlignment="1">
      <alignment horizontal="left" vertical="center" wrapText="1"/>
    </xf>
    <xf numFmtId="0" fontId="0" fillId="0" borderId="18" xfId="0" applyFont="1" applyFill="1" applyBorder="1" applyAlignment="1">
      <alignment vertical="center" wrapText="1"/>
    </xf>
    <xf numFmtId="177" fontId="0" fillId="0" borderId="19" xfId="0" applyNumberFormat="1" applyFont="1" applyFill="1" applyBorder="1" applyAlignment="1">
      <alignment horizontal="right" vertical="center" wrapText="1"/>
    </xf>
    <xf numFmtId="0" fontId="0" fillId="0" borderId="32" xfId="0" applyFont="1" applyFill="1" applyBorder="1" applyAlignment="1">
      <alignment vertical="center" wrapText="1"/>
    </xf>
    <xf numFmtId="0" fontId="19" fillId="0" borderId="24" xfId="0" applyFont="1" applyFill="1" applyBorder="1">
      <alignment vertical="center"/>
    </xf>
    <xf numFmtId="0" fontId="19" fillId="3" borderId="4" xfId="0" applyFont="1" applyFill="1" applyBorder="1">
      <alignment vertical="center"/>
    </xf>
    <xf numFmtId="0" fontId="19" fillId="3" borderId="33" xfId="0" applyFont="1" applyFill="1" applyBorder="1" applyAlignment="1">
      <alignment horizontal="left" vertical="center" wrapText="1"/>
    </xf>
    <xf numFmtId="177" fontId="19" fillId="3" borderId="34" xfId="2" applyNumberFormat="1" applyFont="1" applyFill="1" applyBorder="1" applyAlignment="1">
      <alignment horizontal="right" vertical="center" wrapText="1"/>
    </xf>
    <xf numFmtId="0" fontId="19" fillId="0" borderId="32" xfId="0" applyFont="1" applyFill="1" applyBorder="1" applyAlignment="1">
      <alignment horizontal="left" vertical="center" wrapText="1"/>
    </xf>
    <xf numFmtId="177" fontId="19" fillId="0" borderId="35" xfId="2" applyNumberFormat="1" applyFont="1" applyFill="1" applyBorder="1" applyAlignment="1">
      <alignment horizontal="right" vertical="center" wrapText="1"/>
    </xf>
    <xf numFmtId="31" fontId="0" fillId="0" borderId="21" xfId="0" applyNumberFormat="1" applyFont="1" applyFill="1" applyBorder="1" applyAlignment="1">
      <alignment vertical="center"/>
    </xf>
    <xf numFmtId="0" fontId="0" fillId="0" borderId="36" xfId="0" applyFont="1" applyFill="1" applyBorder="1" applyAlignment="1">
      <alignment horizontal="left" vertical="center" wrapText="1"/>
    </xf>
    <xf numFmtId="3" fontId="0" fillId="0" borderId="37" xfId="0" applyNumberFormat="1" applyFont="1" applyFill="1" applyBorder="1" applyAlignment="1">
      <alignment vertical="center" wrapText="1"/>
    </xf>
    <xf numFmtId="31" fontId="0" fillId="0" borderId="38" xfId="0" applyNumberFormat="1" applyFont="1" applyFill="1" applyBorder="1" applyAlignment="1">
      <alignment vertical="center"/>
    </xf>
    <xf numFmtId="38" fontId="0" fillId="0" borderId="37" xfId="0" applyNumberFormat="1" applyFont="1" applyFill="1" applyBorder="1" applyAlignment="1">
      <alignment horizontal="right" vertical="center" wrapText="1"/>
    </xf>
    <xf numFmtId="177" fontId="0" fillId="0" borderId="23" xfId="0" applyNumberFormat="1" applyFont="1" applyFill="1" applyBorder="1" applyAlignment="1">
      <alignment horizontal="right" vertical="center" wrapText="1"/>
    </xf>
    <xf numFmtId="0" fontId="0" fillId="0" borderId="26" xfId="0" applyFont="1" applyFill="1" applyBorder="1" applyAlignment="1" applyProtection="1">
      <alignment horizontal="left" vertical="center" wrapText="1"/>
      <protection locked="0"/>
    </xf>
    <xf numFmtId="38" fontId="1" fillId="0" borderId="23" xfId="1" applyFont="1" applyFill="1" applyBorder="1">
      <alignment vertical="center"/>
    </xf>
    <xf numFmtId="0" fontId="0" fillId="0" borderId="21" xfId="0" applyFont="1" applyFill="1" applyBorder="1" applyAlignment="1">
      <alignment vertical="center"/>
    </xf>
    <xf numFmtId="177" fontId="0" fillId="0" borderId="39" xfId="0" applyNumberFormat="1" applyFont="1" applyFill="1" applyBorder="1" applyAlignment="1">
      <alignment horizontal="right" vertical="center" wrapText="1"/>
    </xf>
    <xf numFmtId="31" fontId="0" fillId="0" borderId="20" xfId="0" applyNumberFormat="1" applyFont="1" applyFill="1" applyBorder="1" applyAlignment="1">
      <alignment vertical="center"/>
    </xf>
    <xf numFmtId="0" fontId="0" fillId="0" borderId="18" xfId="0" applyFont="1" applyFill="1" applyBorder="1" applyAlignment="1">
      <alignment horizontal="left" vertical="center"/>
    </xf>
    <xf numFmtId="0" fontId="8" fillId="3" borderId="40" xfId="0" applyFont="1" applyFill="1" applyBorder="1" applyAlignment="1">
      <alignment horizontal="center" vertical="center"/>
    </xf>
    <xf numFmtId="38" fontId="8" fillId="3" borderId="9" xfId="1" applyFont="1" applyFill="1" applyBorder="1" applyAlignment="1">
      <alignment horizontal="center" vertical="center"/>
    </xf>
    <xf numFmtId="3" fontId="0" fillId="0" borderId="23" xfId="0" applyNumberFormat="1" applyFont="1" applyFill="1" applyBorder="1" applyAlignment="1">
      <alignment vertical="center"/>
    </xf>
    <xf numFmtId="3" fontId="0" fillId="0" borderId="19" xfId="0" applyNumberFormat="1" applyFont="1" applyFill="1" applyBorder="1" applyAlignment="1">
      <alignment horizontal="right"/>
    </xf>
    <xf numFmtId="38" fontId="1" fillId="0" borderId="39" xfId="1" applyFont="1" applyFill="1" applyBorder="1" applyAlignment="1" applyProtection="1">
      <alignment horizontal="right" vertical="center"/>
      <protection locked="0"/>
    </xf>
    <xf numFmtId="0" fontId="0" fillId="0" borderId="17" xfId="0" applyFont="1" applyFill="1" applyBorder="1" applyAlignment="1">
      <alignment vertical="center"/>
    </xf>
    <xf numFmtId="31" fontId="0" fillId="0" borderId="10" xfId="0" applyNumberFormat="1" applyFont="1" applyFill="1" applyBorder="1" applyAlignment="1">
      <alignment vertical="center"/>
    </xf>
    <xf numFmtId="0" fontId="0" fillId="0" borderId="20" xfId="0" applyFont="1" applyFill="1" applyBorder="1" applyAlignment="1">
      <alignment horizontal="left" vertical="center" wrapText="1"/>
    </xf>
    <xf numFmtId="0" fontId="0" fillId="0" borderId="41" xfId="0" applyFont="1" applyFill="1" applyBorder="1" applyAlignment="1">
      <alignment vertical="center"/>
    </xf>
    <xf numFmtId="177" fontId="0" fillId="0" borderId="42" xfId="0" applyNumberFormat="1" applyFont="1" applyFill="1" applyBorder="1" applyAlignment="1">
      <alignment horizontal="right" vertical="center" wrapText="1"/>
    </xf>
    <xf numFmtId="0" fontId="0" fillId="0" borderId="30" xfId="0" applyFont="1" applyFill="1" applyBorder="1" applyAlignment="1">
      <alignment horizontal="left" vertical="center"/>
    </xf>
    <xf numFmtId="3" fontId="0" fillId="0" borderId="42" xfId="0" applyNumberFormat="1" applyFont="1" applyFill="1" applyBorder="1">
      <alignment vertical="center"/>
    </xf>
    <xf numFmtId="3" fontId="0" fillId="0" borderId="27" xfId="0" applyNumberFormat="1" applyFont="1" applyFill="1" applyBorder="1" applyAlignment="1">
      <alignment horizontal="right" vertical="center"/>
    </xf>
    <xf numFmtId="0" fontId="0" fillId="0" borderId="38" xfId="0" applyFont="1" applyFill="1" applyBorder="1" applyAlignment="1">
      <alignment horizontal="center" vertical="center" wrapText="1"/>
    </xf>
    <xf numFmtId="177" fontId="5" fillId="0" borderId="0" xfId="0" applyNumberFormat="1" applyFont="1" applyFill="1">
      <alignment vertical="center"/>
    </xf>
    <xf numFmtId="38" fontId="1" fillId="0" borderId="35" xfId="1" applyFont="1" applyFill="1" applyBorder="1" applyAlignment="1">
      <alignment vertical="center"/>
    </xf>
    <xf numFmtId="38" fontId="5" fillId="0" borderId="0" xfId="1" applyFont="1" applyFill="1" applyBorder="1" applyAlignment="1">
      <alignment horizontal="right"/>
    </xf>
    <xf numFmtId="0" fontId="0" fillId="0" borderId="43"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0" xfId="0" applyFont="1" applyFill="1" applyBorder="1" applyAlignment="1">
      <alignment vertical="center"/>
    </xf>
  </cellXfs>
  <cellStyles count="4">
    <cellStyle name="桁区切り" xfId="1" builtinId="6"/>
    <cellStyle name="通貨" xfId="2" builtinId="7"/>
    <cellStyle name="通貨 2"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676275</xdr:colOff>
      <xdr:row>0</xdr:row>
      <xdr:rowOff>142875</xdr:rowOff>
    </xdr:from>
    <xdr:to>
      <xdr:col>2</xdr:col>
      <xdr:colOff>590550</xdr:colOff>
      <xdr:row>2</xdr:row>
      <xdr:rowOff>47625</xdr:rowOff>
    </xdr:to>
    <xdr:sp macro="" textlink="">
      <xdr:nvSpPr>
        <xdr:cNvPr id="2" name="角丸四角形 1"/>
        <xdr:cNvSpPr/>
      </xdr:nvSpPr>
      <xdr:spPr>
        <a:xfrm>
          <a:off x="1362075" y="333375"/>
          <a:ext cx="600075" cy="295275"/>
        </a:xfrm>
        <a:prstGeom prst="roundRect">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H86"/>
  <sheetViews>
    <sheetView tabSelected="1" topLeftCell="B1" workbookViewId="0">
      <selection activeCell="B1" sqref="B1"/>
    </sheetView>
  </sheetViews>
  <sheetFormatPr defaultRowHeight="15"/>
  <cols>
    <col min="1" max="1" width="9" style="3"/>
    <col min="2" max="2" width="9.375" style="3" customWidth="1"/>
    <col min="3" max="3" width="30.75" style="4" customWidth="1"/>
    <col min="4" max="4" width="94" style="3" customWidth="1"/>
    <col min="5" max="5" width="22.5" style="3" customWidth="1"/>
    <col min="6" max="6" width="14.875" style="3" bestFit="1" customWidth="1"/>
    <col min="7" max="7" width="15.875" style="3" bestFit="1" customWidth="1"/>
    <col min="8" max="8" width="17.75" style="3" customWidth="1"/>
    <col min="9" max="16384" width="9" style="3"/>
  </cols>
  <sheetData>
    <row r="2" spans="2:6" ht="15.75">
      <c r="C2" s="2" t="s">
        <v>94</v>
      </c>
    </row>
    <row r="3" spans="2:6" ht="15.75">
      <c r="B3" s="25"/>
      <c r="C3" s="2"/>
      <c r="D3" s="32"/>
    </row>
    <row r="4" spans="2:6">
      <c r="C4" s="3"/>
      <c r="D4" s="73" t="s">
        <v>96</v>
      </c>
      <c r="E4" s="138" t="s">
        <v>100</v>
      </c>
      <c r="F4" s="136"/>
    </row>
    <row r="5" spans="2:6">
      <c r="C5" s="3"/>
      <c r="D5" s="73" t="s">
        <v>95</v>
      </c>
      <c r="E5" s="72" t="s">
        <v>97</v>
      </c>
      <c r="F5" s="136"/>
    </row>
    <row r="6" spans="2:6" ht="19.5" customHeight="1">
      <c r="C6" s="26" t="s">
        <v>12</v>
      </c>
      <c r="D6" s="73"/>
      <c r="E6" s="74"/>
      <c r="F6" s="32"/>
    </row>
    <row r="7" spans="2:6">
      <c r="C7" s="20" t="s">
        <v>29</v>
      </c>
      <c r="D7" s="1"/>
      <c r="E7" s="24"/>
    </row>
    <row r="8" spans="2:6" ht="15.75" thickBot="1">
      <c r="C8" s="20" t="s">
        <v>13</v>
      </c>
      <c r="D8" s="19"/>
      <c r="E8" s="70" t="s">
        <v>77</v>
      </c>
    </row>
    <row r="9" spans="2:6" ht="16.5" customHeight="1" thickBot="1">
      <c r="C9" s="36" t="s">
        <v>36</v>
      </c>
      <c r="D9" s="37" t="s">
        <v>37</v>
      </c>
      <c r="E9" s="38" t="s">
        <v>38</v>
      </c>
      <c r="F9" s="5"/>
    </row>
    <row r="10" spans="2:6" ht="16.5" customHeight="1" thickTop="1">
      <c r="C10" s="120" t="s">
        <v>87</v>
      </c>
      <c r="D10" s="93" t="s">
        <v>89</v>
      </c>
      <c r="E10" s="124">
        <v>66011990</v>
      </c>
    </row>
    <row r="11" spans="2:6">
      <c r="C11" s="75" t="s">
        <v>87</v>
      </c>
      <c r="D11" s="76" t="s">
        <v>88</v>
      </c>
      <c r="E11" s="77">
        <v>66000000</v>
      </c>
    </row>
    <row r="12" spans="2:6">
      <c r="C12" s="110" t="s">
        <v>82</v>
      </c>
      <c r="D12" s="76" t="s">
        <v>83</v>
      </c>
      <c r="E12" s="77">
        <v>70926790</v>
      </c>
      <c r="F12" s="5"/>
    </row>
    <row r="13" spans="2:6">
      <c r="C13" s="110" t="s">
        <v>82</v>
      </c>
      <c r="D13" s="116" t="s">
        <v>84</v>
      </c>
      <c r="E13" s="126">
        <v>21707400</v>
      </c>
    </row>
    <row r="14" spans="2:6">
      <c r="C14" s="110" t="s">
        <v>92</v>
      </c>
      <c r="D14" s="116" t="s">
        <v>93</v>
      </c>
      <c r="E14" s="126">
        <v>69287680</v>
      </c>
    </row>
    <row r="15" spans="2:6">
      <c r="B15" s="23"/>
      <c r="C15" s="75" t="s">
        <v>30</v>
      </c>
      <c r="D15" s="93" t="s">
        <v>57</v>
      </c>
      <c r="E15" s="115">
        <v>44000000</v>
      </c>
    </row>
    <row r="16" spans="2:6">
      <c r="C16" s="75" t="s">
        <v>85</v>
      </c>
      <c r="D16" s="76" t="s">
        <v>86</v>
      </c>
      <c r="E16" s="80">
        <v>69805670</v>
      </c>
    </row>
    <row r="17" spans="2:5">
      <c r="C17" s="75" t="s">
        <v>0</v>
      </c>
      <c r="D17" s="121" t="s">
        <v>60</v>
      </c>
      <c r="E17" s="125">
        <v>71786990</v>
      </c>
    </row>
    <row r="18" spans="2:5">
      <c r="C18" s="75" t="s">
        <v>0</v>
      </c>
      <c r="D18" s="121" t="s">
        <v>58</v>
      </c>
      <c r="E18" s="79">
        <v>67288100</v>
      </c>
    </row>
    <row r="19" spans="2:5">
      <c r="C19" s="75" t="s">
        <v>0</v>
      </c>
      <c r="D19" s="76" t="s">
        <v>59</v>
      </c>
      <c r="E19" s="77">
        <v>67155330</v>
      </c>
    </row>
    <row r="20" spans="2:5">
      <c r="C20" s="75" t="s">
        <v>0</v>
      </c>
      <c r="D20" s="121" t="s">
        <v>61</v>
      </c>
      <c r="E20" s="125">
        <v>66520410</v>
      </c>
    </row>
    <row r="21" spans="2:5">
      <c r="C21" s="75" t="s">
        <v>55</v>
      </c>
      <c r="D21" s="76" t="s">
        <v>56</v>
      </c>
      <c r="E21" s="102">
        <v>69999930</v>
      </c>
    </row>
    <row r="22" spans="2:5">
      <c r="C22" s="75" t="s">
        <v>32</v>
      </c>
      <c r="D22" s="78" t="s">
        <v>90</v>
      </c>
      <c r="E22" s="79">
        <v>49856520</v>
      </c>
    </row>
    <row r="23" spans="2:5">
      <c r="C23" s="75" t="s">
        <v>32</v>
      </c>
      <c r="D23" s="78" t="s">
        <v>91</v>
      </c>
      <c r="E23" s="79">
        <v>38578840</v>
      </c>
    </row>
    <row r="24" spans="2:5">
      <c r="C24" s="75" t="s">
        <v>79</v>
      </c>
      <c r="D24" s="76" t="s">
        <v>81</v>
      </c>
      <c r="E24" s="77">
        <v>69097600</v>
      </c>
    </row>
    <row r="25" spans="2:5">
      <c r="C25" s="75" t="s">
        <v>79</v>
      </c>
      <c r="D25" s="76" t="s">
        <v>101</v>
      </c>
      <c r="E25" s="77">
        <v>66109890</v>
      </c>
    </row>
    <row r="26" spans="2:5" ht="15.75" thickBot="1">
      <c r="C26" s="75" t="s">
        <v>79</v>
      </c>
      <c r="D26" s="76" t="s">
        <v>80</v>
      </c>
      <c r="E26" s="77">
        <v>48935040</v>
      </c>
    </row>
    <row r="27" spans="2:5" s="22" customFormat="1" ht="15.75" thickBot="1">
      <c r="B27" s="23"/>
      <c r="C27" s="39"/>
      <c r="D27" s="40" t="s">
        <v>6</v>
      </c>
      <c r="E27" s="71">
        <f>SUM(E10:E26)</f>
        <v>1023068180</v>
      </c>
    </row>
    <row r="28" spans="2:5">
      <c r="B28" s="23"/>
      <c r="C28" s="8"/>
      <c r="D28" s="9"/>
      <c r="E28" s="10"/>
    </row>
    <row r="29" spans="2:5" ht="15.75" thickBot="1">
      <c r="B29" s="23"/>
      <c r="C29" s="139" t="s">
        <v>14</v>
      </c>
      <c r="D29" s="139"/>
      <c r="E29" s="68" t="s">
        <v>77</v>
      </c>
    </row>
    <row r="30" spans="2:5" ht="16.5" customHeight="1" thickBot="1">
      <c r="B30" s="23"/>
      <c r="C30" s="33" t="s">
        <v>36</v>
      </c>
      <c r="D30" s="35" t="s">
        <v>37</v>
      </c>
      <c r="E30" s="42" t="s">
        <v>38</v>
      </c>
    </row>
    <row r="31" spans="2:5" ht="15.75" customHeight="1" thickTop="1">
      <c r="C31" s="127" t="s">
        <v>1</v>
      </c>
      <c r="D31" s="93" t="s">
        <v>63</v>
      </c>
      <c r="E31" s="115">
        <v>70607878</v>
      </c>
    </row>
    <row r="32" spans="2:5">
      <c r="C32" s="75" t="s">
        <v>47</v>
      </c>
      <c r="D32" s="93" t="s">
        <v>44</v>
      </c>
      <c r="E32" s="115">
        <v>83732220</v>
      </c>
    </row>
    <row r="33" spans="2:6">
      <c r="C33" s="75" t="s">
        <v>48</v>
      </c>
      <c r="D33" s="116" t="s">
        <v>45</v>
      </c>
      <c r="E33" s="117">
        <v>74362090</v>
      </c>
    </row>
    <row r="34" spans="2:6">
      <c r="C34" s="118" t="s">
        <v>50</v>
      </c>
      <c r="D34" s="90" t="s">
        <v>46</v>
      </c>
      <c r="E34" s="119">
        <v>87548890</v>
      </c>
    </row>
    <row r="35" spans="2:6" ht="15.75" thickBot="1">
      <c r="C35" s="128" t="s">
        <v>49</v>
      </c>
      <c r="D35" s="61" t="s">
        <v>33</v>
      </c>
      <c r="E35" s="62">
        <v>65131110</v>
      </c>
    </row>
    <row r="36" spans="2:6" ht="15.75" thickBot="1">
      <c r="C36" s="43"/>
      <c r="D36" s="40" t="s">
        <v>51</v>
      </c>
      <c r="E36" s="59">
        <f>SUM(E31:E35)</f>
        <v>381382188</v>
      </c>
      <c r="F36" s="7"/>
    </row>
    <row r="37" spans="2:6">
      <c r="B37" s="23"/>
      <c r="C37" s="8"/>
      <c r="D37" s="9"/>
      <c r="E37" s="10"/>
    </row>
    <row r="38" spans="2:6" ht="16.5" customHeight="1" thickBot="1">
      <c r="B38" s="23"/>
      <c r="C38" s="21" t="s">
        <v>19</v>
      </c>
      <c r="D38" s="30"/>
      <c r="E38" s="68" t="s">
        <v>77</v>
      </c>
    </row>
    <row r="39" spans="2:6" ht="15.75" thickBot="1">
      <c r="B39" s="23"/>
      <c r="C39" s="33" t="s">
        <v>36</v>
      </c>
      <c r="D39" s="44" t="s">
        <v>37</v>
      </c>
      <c r="E39" s="42" t="s">
        <v>38</v>
      </c>
    </row>
    <row r="40" spans="2:6" ht="18" customHeight="1" thickTop="1" thickBot="1">
      <c r="C40" s="113" t="s">
        <v>3</v>
      </c>
      <c r="D40" s="66" t="s">
        <v>62</v>
      </c>
      <c r="E40" s="114">
        <v>1000000000</v>
      </c>
    </row>
    <row r="41" spans="2:6" ht="15.75" thickBot="1">
      <c r="B41" s="23"/>
      <c r="C41" s="60"/>
      <c r="D41" s="40" t="s">
        <v>6</v>
      </c>
      <c r="E41" s="67">
        <f>SUM(E40:E40)</f>
        <v>1000000000</v>
      </c>
    </row>
    <row r="42" spans="2:6" ht="15" customHeight="1">
      <c r="B42" s="23"/>
      <c r="C42" s="12"/>
      <c r="D42" s="9"/>
      <c r="E42" s="13"/>
    </row>
    <row r="43" spans="2:6">
      <c r="B43" s="23"/>
      <c r="C43" s="12"/>
      <c r="D43" s="34"/>
      <c r="E43" s="13"/>
    </row>
    <row r="44" spans="2:6">
      <c r="B44" s="23"/>
      <c r="C44" s="27" t="s">
        <v>5</v>
      </c>
      <c r="D44" s="29"/>
      <c r="E44" s="45"/>
    </row>
    <row r="45" spans="2:6">
      <c r="B45" s="23"/>
      <c r="C45" s="21" t="s">
        <v>7</v>
      </c>
      <c r="D45" s="29" t="s">
        <v>64</v>
      </c>
      <c r="E45" s="41"/>
    </row>
    <row r="46" spans="2:6" ht="15.75" thickBot="1">
      <c r="B46" s="23"/>
      <c r="C46" s="21" t="s">
        <v>65</v>
      </c>
      <c r="D46" s="29"/>
      <c r="E46" s="68" t="s">
        <v>77</v>
      </c>
    </row>
    <row r="47" spans="2:6" ht="15.75" thickBot="1">
      <c r="B47" s="23"/>
      <c r="C47" s="33" t="s">
        <v>36</v>
      </c>
      <c r="D47" s="35" t="s">
        <v>37</v>
      </c>
      <c r="E47" s="42" t="s">
        <v>38</v>
      </c>
    </row>
    <row r="48" spans="2:6" ht="18" customHeight="1" thickTop="1" thickBot="1">
      <c r="C48" s="135" t="s">
        <v>102</v>
      </c>
      <c r="D48" s="111" t="s">
        <v>35</v>
      </c>
      <c r="E48" s="112">
        <v>25760000</v>
      </c>
    </row>
    <row r="49" spans="2:8" ht="15.75" thickBot="1">
      <c r="C49" s="43"/>
      <c r="D49" s="40" t="s">
        <v>6</v>
      </c>
      <c r="E49" s="67">
        <f>SUM(E48)</f>
        <v>25760000</v>
      </c>
    </row>
    <row r="50" spans="2:8">
      <c r="B50" s="23"/>
      <c r="C50" s="8"/>
      <c r="D50" s="9"/>
      <c r="E50" s="14"/>
    </row>
    <row r="51" spans="2:8">
      <c r="B51" s="23"/>
      <c r="C51" s="27" t="s">
        <v>8</v>
      </c>
      <c r="D51" s="46"/>
      <c r="E51" s="46"/>
    </row>
    <row r="52" spans="2:8">
      <c r="B52" s="23"/>
      <c r="C52" s="48" t="s">
        <v>99</v>
      </c>
      <c r="D52" s="49"/>
      <c r="E52" s="65" t="s">
        <v>28</v>
      </c>
    </row>
    <row r="53" spans="2:8" ht="15.75" thickBot="1">
      <c r="B53" s="23"/>
      <c r="C53" s="48" t="s">
        <v>98</v>
      </c>
      <c r="D53" s="49"/>
      <c r="E53" s="65"/>
    </row>
    <row r="54" spans="2:8" ht="15.75" thickBot="1">
      <c r="B54" s="23"/>
      <c r="C54" s="50" t="s">
        <v>22</v>
      </c>
      <c r="D54" s="37" t="s">
        <v>23</v>
      </c>
      <c r="E54" s="51" t="s">
        <v>24</v>
      </c>
    </row>
    <row r="55" spans="2:8" ht="21.75" customHeight="1" thickTop="1">
      <c r="C55" s="53" t="s">
        <v>53</v>
      </c>
      <c r="D55" s="54" t="s">
        <v>54</v>
      </c>
      <c r="E55" s="55">
        <v>4154456</v>
      </c>
    </row>
    <row r="56" spans="2:8" ht="18" customHeight="1" thickBot="1">
      <c r="C56" s="104" t="s">
        <v>16</v>
      </c>
      <c r="D56" s="108" t="s">
        <v>52</v>
      </c>
      <c r="E56" s="109">
        <v>5500000</v>
      </c>
    </row>
    <row r="57" spans="2:8" ht="15.75" thickBot="1">
      <c r="C57" s="105"/>
      <c r="D57" s="106" t="s">
        <v>25</v>
      </c>
      <c r="E57" s="107">
        <f>SUM(E55:E56)</f>
        <v>9654456</v>
      </c>
    </row>
    <row r="58" spans="2:8">
      <c r="C58" s="63"/>
      <c r="D58" s="64"/>
      <c r="E58" s="65"/>
    </row>
    <row r="59" spans="2:8">
      <c r="B59" s="23"/>
      <c r="C59" s="28"/>
      <c r="D59" s="30"/>
      <c r="E59" s="31"/>
      <c r="F59" s="5"/>
    </row>
    <row r="60" spans="2:8">
      <c r="B60" s="23"/>
      <c r="C60" s="140" t="s">
        <v>4</v>
      </c>
      <c r="D60" s="141"/>
      <c r="E60" s="46"/>
      <c r="G60" s="6"/>
      <c r="H60" s="6"/>
    </row>
    <row r="61" spans="2:8" ht="15.75" thickBot="1">
      <c r="B61" s="23"/>
      <c r="C61" s="21" t="s">
        <v>15</v>
      </c>
      <c r="D61" s="46"/>
      <c r="E61" s="68" t="s">
        <v>77</v>
      </c>
    </row>
    <row r="62" spans="2:8" ht="15.75" thickBot="1">
      <c r="B62" s="23"/>
      <c r="C62" s="33" t="s">
        <v>36</v>
      </c>
      <c r="D62" s="35" t="s">
        <v>37</v>
      </c>
      <c r="E62" s="47" t="s">
        <v>38</v>
      </c>
    </row>
    <row r="63" spans="2:8" ht="15.75" thickTop="1">
      <c r="C63" s="129" t="s">
        <v>2</v>
      </c>
      <c r="D63" s="99" t="s">
        <v>31</v>
      </c>
      <c r="E63" s="131">
        <v>34507000</v>
      </c>
    </row>
    <row r="64" spans="2:8">
      <c r="C64" s="100" t="s">
        <v>3</v>
      </c>
      <c r="D64" s="101" t="s">
        <v>31</v>
      </c>
      <c r="E64" s="102">
        <v>20239000</v>
      </c>
    </row>
    <row r="65" spans="2:7" ht="15.75" thickBot="1">
      <c r="C65" s="130" t="s">
        <v>49</v>
      </c>
      <c r="D65" s="103" t="s">
        <v>20</v>
      </c>
      <c r="E65" s="137">
        <v>36777000</v>
      </c>
    </row>
    <row r="66" spans="2:7" ht="15.75" thickBot="1">
      <c r="C66" s="43"/>
      <c r="D66" s="40" t="s">
        <v>6</v>
      </c>
      <c r="E66" s="67">
        <f>SUM(E63:E65)</f>
        <v>91523000</v>
      </c>
    </row>
    <row r="67" spans="2:7">
      <c r="B67" s="23"/>
      <c r="C67" s="11"/>
      <c r="D67" s="15"/>
      <c r="E67" s="1"/>
    </row>
    <row r="68" spans="2:7">
      <c r="B68" s="23"/>
      <c r="C68" s="21" t="s">
        <v>9</v>
      </c>
      <c r="D68" s="17"/>
      <c r="E68" s="52"/>
    </row>
    <row r="69" spans="2:7" ht="15.75" thickBot="1">
      <c r="B69" s="23"/>
      <c r="C69" s="21" t="s">
        <v>66</v>
      </c>
      <c r="D69" s="17"/>
      <c r="E69" s="68" t="s">
        <v>77</v>
      </c>
    </row>
    <row r="70" spans="2:7" ht="15.75" thickBot="1">
      <c r="B70" s="23"/>
      <c r="C70" s="33" t="s">
        <v>34</v>
      </c>
      <c r="D70" s="35" t="s">
        <v>37</v>
      </c>
      <c r="E70" s="47" t="s">
        <v>38</v>
      </c>
    </row>
    <row r="71" spans="2:7" ht="15.75" customHeight="1" thickTop="1">
      <c r="C71" s="89" t="s">
        <v>73</v>
      </c>
      <c r="D71" s="90" t="s">
        <v>74</v>
      </c>
      <c r="E71" s="91">
        <v>110000000</v>
      </c>
    </row>
    <row r="72" spans="2:7">
      <c r="C72" s="92" t="s">
        <v>2</v>
      </c>
      <c r="D72" s="93" t="s">
        <v>67</v>
      </c>
      <c r="E72" s="94">
        <v>495000000</v>
      </c>
    </row>
    <row r="73" spans="2:7">
      <c r="C73" s="95" t="s">
        <v>75</v>
      </c>
      <c r="D73" s="96" t="s">
        <v>76</v>
      </c>
      <c r="E73" s="91">
        <v>55000000</v>
      </c>
    </row>
    <row r="74" spans="2:7">
      <c r="C74" s="95" t="s">
        <v>26</v>
      </c>
      <c r="D74" s="98" t="s">
        <v>71</v>
      </c>
      <c r="E74" s="94">
        <v>143000000</v>
      </c>
    </row>
    <row r="75" spans="2:7">
      <c r="C75" s="95" t="s">
        <v>27</v>
      </c>
      <c r="D75" s="96" t="s">
        <v>70</v>
      </c>
      <c r="E75" s="91">
        <v>110000000</v>
      </c>
    </row>
    <row r="76" spans="2:7">
      <c r="C76" s="97" t="s">
        <v>68</v>
      </c>
      <c r="D76" s="96" t="s">
        <v>69</v>
      </c>
      <c r="E76" s="91">
        <v>110000000</v>
      </c>
    </row>
    <row r="77" spans="2:7" ht="15.75" thickBot="1">
      <c r="C77" s="95" t="s">
        <v>21</v>
      </c>
      <c r="D77" s="96" t="s">
        <v>72</v>
      </c>
      <c r="E77" s="91">
        <v>10339000</v>
      </c>
    </row>
    <row r="78" spans="2:7" ht="15.75" thickBot="1">
      <c r="C78" s="43"/>
      <c r="D78" s="40" t="s">
        <v>6</v>
      </c>
      <c r="E78" s="67">
        <f>SUM(E71:E77)</f>
        <v>1033339000</v>
      </c>
    </row>
    <row r="79" spans="2:7">
      <c r="C79" s="16"/>
      <c r="D79" s="9"/>
      <c r="E79" s="69"/>
    </row>
    <row r="80" spans="2:7" ht="15.75" thickBot="1">
      <c r="C80" s="21" t="s">
        <v>10</v>
      </c>
      <c r="D80" s="18"/>
      <c r="E80" s="68" t="s">
        <v>78</v>
      </c>
      <c r="G80" s="24"/>
    </row>
    <row r="81" spans="3:5" ht="15.75" thickBot="1">
      <c r="C81" s="122" t="s">
        <v>11</v>
      </c>
      <c r="D81" s="35" t="s">
        <v>37</v>
      </c>
      <c r="E81" s="123" t="s">
        <v>38</v>
      </c>
    </row>
    <row r="82" spans="3:5" ht="15.75" thickTop="1">
      <c r="C82" s="81" t="s">
        <v>42</v>
      </c>
      <c r="D82" s="132" t="s">
        <v>43</v>
      </c>
      <c r="E82" s="133">
        <v>111350</v>
      </c>
    </row>
    <row r="83" spans="3:5">
      <c r="C83" s="82" t="s">
        <v>39</v>
      </c>
      <c r="D83" s="83" t="s">
        <v>40</v>
      </c>
      <c r="E83" s="84">
        <v>71616</v>
      </c>
    </row>
    <row r="84" spans="3:5">
      <c r="C84" s="85" t="s">
        <v>39</v>
      </c>
      <c r="D84" s="86" t="s">
        <v>41</v>
      </c>
      <c r="E84" s="87">
        <v>29080</v>
      </c>
    </row>
    <row r="85" spans="3:5" ht="15.75" thickBot="1">
      <c r="C85" s="88" t="s">
        <v>17</v>
      </c>
      <c r="D85" s="98" t="s">
        <v>18</v>
      </c>
      <c r="E85" s="134">
        <v>89669</v>
      </c>
    </row>
    <row r="86" spans="3:5" ht="15.75" thickBot="1">
      <c r="C86" s="56"/>
      <c r="D86" s="57" t="s">
        <v>6</v>
      </c>
      <c r="E86" s="58">
        <f>SUM(E82:E85)</f>
        <v>301715</v>
      </c>
    </row>
  </sheetData>
  <mergeCells count="2">
    <mergeCell ref="C29:D29"/>
    <mergeCell ref="C60:D60"/>
  </mergeCells>
  <phoneticPr fontId="2"/>
  <dataValidations count="1">
    <dataValidation imeMode="hiragana" allowBlank="1" showInputMessage="1" showErrorMessage="1" sqref="E16:E19"/>
  </dataValidations>
  <pageMargins left="0.25" right="0.25" top="0.75" bottom="0.75" header="0.3" footer="0.3"/>
  <pageSetup paperSize="9" scale="56"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図表22　対人地雷問題に関連する援助実績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外務省</dc:creator>
  <cp:lastModifiedBy>情報通信課</cp:lastModifiedBy>
  <cp:lastPrinted>2019-05-30T01:30:06Z</cp:lastPrinted>
  <dcterms:created xsi:type="dcterms:W3CDTF">2006-04-13T07:58:43Z</dcterms:created>
  <dcterms:modified xsi:type="dcterms:W3CDTF">2019-07-12T05:02:41Z</dcterms:modified>
</cp:coreProperties>
</file>