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X:\★政府調達班★\11 公表用契約案件\HP掲載用\R8年度\令和8年7月\③公表用データ\"/>
    </mc:Choice>
  </mc:AlternateContent>
  <xr:revisionPtr revIDLastSave="0" documentId="13_ncr:1_{3C017EA8-5A14-491A-B310-07579153661A}" xr6:coauthVersionLast="47" xr6:coauthVersionMax="47" xr10:uidLastSave="{00000000-0000-0000-0000-000000000000}"/>
  <bookViews>
    <workbookView xWindow="-120" yWindow="-120" windowWidth="29040" windowHeight="15720" tabRatio="732" xr2:uid="{00000000-000D-0000-FFFF-FFFF00000000}"/>
  </bookViews>
  <sheets>
    <sheet name="物品役務（随意契約)(公表）(30件) " sheetId="120" r:id="rId1"/>
  </sheets>
  <definedNames>
    <definedName name="_xlnm._FilterDatabase" localSheetId="0" hidden="1">'物品役務（随意契約)(公表）(30件) '!$B$1:$B$34</definedName>
    <definedName name="_xlnm.Print_Area" localSheetId="0">'物品役務（随意契約)(公表）(30件) '!$A$1:$P$35</definedName>
    <definedName name="_xlnm.Print_Titles" localSheetId="0">'物品役務（随意契約)(公表）(30件) '!$3:$4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20" l="1"/>
  <c r="A6" i="120" s="1"/>
  <c r="A7" i="120" s="1"/>
  <c r="A8" i="120" s="1"/>
  <c r="A9" i="120" s="1"/>
  <c r="A10" i="120" s="1"/>
  <c r="A11" i="120" s="1"/>
  <c r="A12" i="120" s="1"/>
  <c r="A13" i="120" s="1"/>
  <c r="A14" i="120" s="1"/>
  <c r="A15" i="120" s="1"/>
  <c r="A16" i="120" s="1"/>
  <c r="A17" i="120" s="1"/>
  <c r="A18" i="120" s="1"/>
  <c r="A19" i="120" s="1"/>
  <c r="A20" i="120" s="1"/>
  <c r="A21" i="120" s="1"/>
  <c r="A22" i="120" s="1"/>
  <c r="A23" i="120" s="1"/>
  <c r="A24" i="120" s="1"/>
  <c r="A25" i="120" s="1"/>
  <c r="A26" i="120" s="1"/>
  <c r="A27" i="120" s="1"/>
  <c r="A28" i="120" s="1"/>
  <c r="A29" i="120" s="1"/>
  <c r="A30" i="120" s="1"/>
  <c r="A31" i="120" s="1"/>
  <c r="A32" i="120" s="1"/>
  <c r="A33" i="120" s="1"/>
  <c r="A34" i="120" s="1"/>
</calcChain>
</file>

<file path=xl/sharedStrings.xml><?xml version="1.0" encoding="utf-8"?>
<sst xmlns="http://schemas.openxmlformats.org/spreadsheetml/2006/main" count="347" uniqueCount="138">
  <si>
    <t>予定価格</t>
    <rPh sb="0" eb="2">
      <t>ヨテイ</t>
    </rPh>
    <rPh sb="2" eb="4">
      <t>カカク</t>
    </rPh>
    <phoneticPr fontId="3"/>
  </si>
  <si>
    <t>落札率</t>
    <rPh sb="0" eb="2">
      <t>ラクサツ</t>
    </rPh>
    <rPh sb="2" eb="3">
      <t>リツ</t>
    </rPh>
    <phoneticPr fontId="3"/>
  </si>
  <si>
    <t>再就職の役員の数</t>
    <rPh sb="0" eb="3">
      <t>サイシュウショク</t>
    </rPh>
    <rPh sb="4" eb="6">
      <t>ヤクイン</t>
    </rPh>
    <rPh sb="7" eb="8">
      <t>カズ</t>
    </rPh>
    <phoneticPr fontId="3"/>
  </si>
  <si>
    <t>契約の相手方の住所</t>
    <rPh sb="0" eb="2">
      <t>ケイヤク</t>
    </rPh>
    <rPh sb="3" eb="6">
      <t>アイテカタ</t>
    </rPh>
    <rPh sb="7" eb="9">
      <t>ジュウショ</t>
    </rPh>
    <phoneticPr fontId="3"/>
  </si>
  <si>
    <t>契約担当官等の氏名並びにその
所属する部局の名称及び所在地</t>
    <rPh sb="0" eb="2">
      <t>ケイヤク</t>
    </rPh>
    <rPh sb="2" eb="6">
      <t>タントウカントウ</t>
    </rPh>
    <rPh sb="7" eb="9">
      <t>シメイ</t>
    </rPh>
    <rPh sb="9" eb="10">
      <t>ナラ</t>
    </rPh>
    <rPh sb="15" eb="17">
      <t>ショゾク</t>
    </rPh>
    <rPh sb="19" eb="21">
      <t>ブキョク</t>
    </rPh>
    <rPh sb="22" eb="24">
      <t>メイショウ</t>
    </rPh>
    <rPh sb="24" eb="25">
      <t>オヨ</t>
    </rPh>
    <rPh sb="26" eb="29">
      <t>ショザイチ</t>
    </rPh>
    <phoneticPr fontId="3"/>
  </si>
  <si>
    <t>公益法人の区分</t>
    <rPh sb="0" eb="2">
      <t>コウエキ</t>
    </rPh>
    <rPh sb="2" eb="4">
      <t>ホウジン</t>
    </rPh>
    <rPh sb="5" eb="7">
      <t>クブン</t>
    </rPh>
    <phoneticPr fontId="3"/>
  </si>
  <si>
    <t>物品役務等の名称及び数量</t>
    <rPh sb="0" eb="2">
      <t>ブッピン</t>
    </rPh>
    <rPh sb="2" eb="4">
      <t>エキム</t>
    </rPh>
    <rPh sb="4" eb="5">
      <t>トウ</t>
    </rPh>
    <rPh sb="6" eb="8">
      <t>メイショウ</t>
    </rPh>
    <rPh sb="8" eb="9">
      <t>オヨ</t>
    </rPh>
    <rPh sb="10" eb="12">
      <t>スウリョウ</t>
    </rPh>
    <phoneticPr fontId="3"/>
  </si>
  <si>
    <t>公益法人の場合</t>
    <rPh sb="0" eb="2">
      <t>コウエキ</t>
    </rPh>
    <rPh sb="2" eb="4">
      <t>ホウジン</t>
    </rPh>
    <rPh sb="5" eb="7">
      <t>バアイ</t>
    </rPh>
    <phoneticPr fontId="3"/>
  </si>
  <si>
    <t>契約の相手方の名称</t>
    <rPh sb="0" eb="2">
      <t>ケイヤク</t>
    </rPh>
    <rPh sb="3" eb="6">
      <t>アイテガタ</t>
    </rPh>
    <rPh sb="7" eb="9">
      <t>メイショウ</t>
    </rPh>
    <phoneticPr fontId="3"/>
  </si>
  <si>
    <t>法人番号</t>
    <rPh sb="0" eb="2">
      <t>ホウジン</t>
    </rPh>
    <rPh sb="2" eb="4">
      <t>バンゴウ</t>
    </rPh>
    <phoneticPr fontId="3"/>
  </si>
  <si>
    <t>契約を締結した日</t>
    <rPh sb="0" eb="2">
      <t>ケイヤク</t>
    </rPh>
    <rPh sb="3" eb="5">
      <t>テイケツ</t>
    </rPh>
    <rPh sb="7" eb="8">
      <t>ヒ</t>
    </rPh>
    <phoneticPr fontId="3"/>
  </si>
  <si>
    <t>契約金額</t>
    <rPh sb="0" eb="2">
      <t>ケイヤク</t>
    </rPh>
    <rPh sb="2" eb="4">
      <t>キンガク</t>
    </rPh>
    <phoneticPr fontId="3"/>
  </si>
  <si>
    <t>備　　考</t>
    <rPh sb="0" eb="1">
      <t>ソナエ</t>
    </rPh>
    <rPh sb="3" eb="4">
      <t>コウ</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</si>
  <si>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</si>
  <si>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7">
      <t>オウボシャスウ</t>
    </rPh>
    <phoneticPr fontId="3"/>
  </si>
  <si>
    <t>随意契約によることとした会計法令の根拠条文及び理由
（企画競争,公募等）</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7" eb="29">
      <t>キカク</t>
    </rPh>
    <rPh sb="29" eb="31">
      <t>キョウソウ</t>
    </rPh>
    <rPh sb="32" eb="34">
      <t>コウボ</t>
    </rPh>
    <rPh sb="34" eb="35">
      <t>トウ</t>
    </rPh>
    <phoneticPr fontId="3"/>
  </si>
  <si>
    <t/>
  </si>
  <si>
    <t>支出負担行為担当官
外務省大臣官房会計課長　菅原　清行
東京都千代田区霞が関２－２－１</t>
    <rPh sb="22" eb="24">
      <t>スガワラ</t>
    </rPh>
    <rPh sb="25" eb="27">
      <t>キヨユキ</t>
    </rPh>
    <phoneticPr fontId="3"/>
  </si>
  <si>
    <t>（注）公益法人の区分において、「公財」は「公益財団法人」、「公社」は「公益社団法人」、「特財」は「特例財団法人」、「特社」は「特例社団法人」をいう。　</t>
    <phoneticPr fontId="4"/>
  </si>
  <si>
    <t>公共調達の適正化について（平成18年8月25日付財計第2017号）に基づく競争入札・随意契約に係る情報の公表（物品・役務等）及び公益法人に対する支出の公表・点検の方針について（平成24年6月1日行政改革実行本部決定）に基づく情報の公開</t>
    <rPh sb="42" eb="46">
      <t>ズイイケイヤク</t>
    </rPh>
    <phoneticPr fontId="4"/>
  </si>
  <si>
    <t>「複合機の移設作業」業務委嘱</t>
    <rPh sb="7" eb="9">
      <t>サギョウ</t>
    </rPh>
    <phoneticPr fontId="1"/>
  </si>
  <si>
    <t>「ASEAN関連外相会議に係る日英同時通訳」業務委嘱</t>
  </si>
  <si>
    <t>「『日独フォーラム第３４回合同会議』日本側事務局」業務委嘱</t>
  </si>
  <si>
    <t>「ソロモン首相一行接遇」業務委嘱</t>
  </si>
  <si>
    <t>「外務大臣のASEAN関連外相会議出席に係るチャーター機運航」業務委嘱</t>
  </si>
  <si>
    <t>令和８年度海外安全対策セミナー（国外版）</t>
  </si>
  <si>
    <t>「東アジア・シンクタンク・ネットワーク（ＮＥＡＴ）作業部会開催支援」業務委嘱</t>
  </si>
  <si>
    <t>株式会社明光ネットワークジャパン</t>
  </si>
  <si>
    <t>公益財団法人日中友好会館</t>
  </si>
  <si>
    <t>リトルスタジオインク株式会社</t>
  </si>
  <si>
    <t>株式会社イトーキ</t>
  </si>
  <si>
    <t>富士フイルムビジネスイノベーションジャパン株式会社</t>
  </si>
  <si>
    <t>特定非営利活動法人フィリピン日系人リーガルサポートセンター</t>
  </si>
  <si>
    <t>株式会社ゼコー</t>
  </si>
  <si>
    <t>株式会社サイマル・インターナショナル</t>
  </si>
  <si>
    <t>ＣＭＳＳ株式会社</t>
  </si>
  <si>
    <t>安全サポート株式会社</t>
  </si>
  <si>
    <t>株式会社シーベース</t>
  </si>
  <si>
    <t>富士ソフト株式会社</t>
  </si>
  <si>
    <t>公益財団法人日本国際交流センター</t>
  </si>
  <si>
    <t>株式会社ＮＴＴデータ・アイ</t>
  </si>
  <si>
    <t>富士通株式会社</t>
  </si>
  <si>
    <t>沖電気工業株式会社</t>
  </si>
  <si>
    <t>吉本興業株式会社</t>
  </si>
  <si>
    <t>株式会社グリーンポート・エージェンシー</t>
  </si>
  <si>
    <t>株式会社ホテルオークラ東京</t>
  </si>
  <si>
    <t>株式会社ＪＴＢ</t>
  </si>
  <si>
    <t>ＪＡＰＡＮ　ＡＶＩＡＴＩＯＮ　ＳＥＲＶＩＣＥ株式会社</t>
  </si>
  <si>
    <t>株式会社日本旅行</t>
  </si>
  <si>
    <t>株式会社ＮＴＴデータ</t>
  </si>
  <si>
    <t>株式会社アークアカデミー</t>
  </si>
  <si>
    <t>公益財団法人日本国際フォーラム</t>
  </si>
  <si>
    <t>5011101055381</t>
  </si>
  <si>
    <t>6010005018543</t>
  </si>
  <si>
    <t>5011001036960</t>
  </si>
  <si>
    <t>9120001014301</t>
  </si>
  <si>
    <t>1011101015050</t>
  </si>
  <si>
    <t>2011105002440</t>
  </si>
  <si>
    <t>9010401055699</t>
  </si>
  <si>
    <t>6010001109206</t>
  </si>
  <si>
    <t>1010501032647</t>
  </si>
  <si>
    <t>5010401182464</t>
  </si>
  <si>
    <t>1010001087150</t>
  </si>
  <si>
    <t>2010001246985</t>
  </si>
  <si>
    <t>1010405009378</t>
  </si>
  <si>
    <t>2011101056358</t>
  </si>
  <si>
    <t>1020001071491</t>
  </si>
  <si>
    <t>7010401006126</t>
  </si>
  <si>
    <t>2120001126730</t>
  </si>
  <si>
    <t>9040001042822</t>
  </si>
  <si>
    <t>1010401045658</t>
  </si>
  <si>
    <t>8010701012863</t>
  </si>
  <si>
    <t>6010801015231</t>
  </si>
  <si>
    <t>1010401023408</t>
  </si>
  <si>
    <t>6010601062093</t>
  </si>
  <si>
    <t>1011001000128</t>
  </si>
  <si>
    <t>6010405009456</t>
  </si>
  <si>
    <t>東京都新宿区西新宿７丁目２０番１号</t>
  </si>
  <si>
    <t>東京都文京区後楽１丁目５番３号</t>
  </si>
  <si>
    <t>東京都渋谷区猿楽町２９番１０号</t>
  </si>
  <si>
    <t>大阪府大阪市中央区淡路町１丁目６番１１号</t>
  </si>
  <si>
    <t>東京都江東区豊洲２丁目２番１号</t>
  </si>
  <si>
    <t>東京都新宿区四谷本塩町４番１５号</t>
    <rPh sb="12" eb="13">
      <t>バン</t>
    </rPh>
    <rPh sb="15" eb="16">
      <t>ゴウ</t>
    </rPh>
    <phoneticPr fontId="1"/>
  </si>
  <si>
    <t>東京都港区麻布台１丁目１１番４号</t>
  </si>
  <si>
    <t>東京都中央区銀座７丁目１６番１２号</t>
  </si>
  <si>
    <t>東京都千代田区隼町２番１２号</t>
  </si>
  <si>
    <t>東京都港区西新橋１丁目２番９号</t>
  </si>
  <si>
    <t>東京都新宿区新宿２丁目８番８号</t>
  </si>
  <si>
    <t>神奈川県横浜市中区桜木町１丁目１番地</t>
  </si>
  <si>
    <t>東京都港区赤坂１丁目１番１２号</t>
  </si>
  <si>
    <t>東京都新宿区揚場町１番１８号</t>
  </si>
  <si>
    <t>東京都港区虎ノ門１丁目７番１２号</t>
  </si>
  <si>
    <t>大阪府大阪市中央区難波千日前１１番６号</t>
  </si>
  <si>
    <t>千葉県成田市古込字古込１番地１</t>
  </si>
  <si>
    <t>東京都港区虎ノ門２丁目１０番４号</t>
  </si>
  <si>
    <t>東京都品川区東品川２丁目３番１１号</t>
  </si>
  <si>
    <t>東京都大田区羽田空港１丁目７番１号</t>
  </si>
  <si>
    <t>東京都中央区日本橋１丁目１９番１号</t>
  </si>
  <si>
    <t>東京都江東区豊洲３丁目３番３号</t>
  </si>
  <si>
    <t>東京都新宿区西新宿７丁目１８番１６号</t>
  </si>
  <si>
    <t>東京都港区赤坂２丁目１７番</t>
  </si>
  <si>
    <t>神奈川県川崎市幸区大宮町１番地５</t>
    <rPh sb="7" eb="9">
      <t>サイワイク</t>
    </rPh>
    <rPh sb="9" eb="12">
      <t>オオミヤマチ</t>
    </rPh>
    <rPh sb="14" eb="15">
      <t>チ</t>
    </rPh>
    <phoneticPr fontId="1"/>
  </si>
  <si>
    <t>企画競争の結果、同者が高い評価を得て確実な業務の履行が可能であると認められ、他に競争を許さないため(会計法第29条の3第4項)。</t>
  </si>
  <si>
    <t>企画競争の結果、同者が最も高い評価を得て確実な業務の履行が可能であると認められ、他に競争を許さないため(会計法第29条の3第4項)。</t>
  </si>
  <si>
    <t>契約の性質又は目的から特定の者でなければ納入または履行できず、他に競争を許さないため(会計法第29条の3第4項)。</t>
  </si>
  <si>
    <t>フィリピン各地の日系人組織とのネットワークを有し、在留日系人の問題に精通している団体を活用することが不可欠であり、また、これまでの調査結果を活用しつつ新たな調査を行っていくことが効率的であるため、本契約の相手方の他になく、他に競争を許さないため（会計法第29条の3第4項）。</t>
  </si>
  <si>
    <t>通訳業務については、極めて高度な通訳能力、国際会議等における豊富な実績に加え、発信者である総理・大臣の特有の言い回しや用語を習熟し、総理・大臣自身の希望に適った相性のよい通訳者を確保することが不可欠であり、他の競争を許さないため(会計法第29条の3第4項)。</t>
  </si>
  <si>
    <t>本サービスの提供が可能な業者は、本契約の相手方の他になく、他に競争を許さないため(会計法第29条の3第4項)。</t>
  </si>
  <si>
    <t>契約の性質又は目的から特定の者でなければ当該業務を履行できず、他に競争を許さないため(会計法第29条の3第4項)。</t>
  </si>
  <si>
    <t>競争入札を行う時間的余裕がなく、同種の業務経験を有する者のうち、価格、受入れ態勢、使用機材等について総合的に判断した結果、同者が最適であり、他に競争を許さないため(会計法第29条の3第4項)。</t>
  </si>
  <si>
    <t>企画競争の結果、同者が高い評価を得て確実な業務の履行が可能であると認められ、他に競争を許さないため（会計法第29条の3第4項）。</t>
  </si>
  <si>
    <t>企画競争の結果、同社が最も高い評価を得て確実な業務の履行が可能であると認められ、他に競争を許さないため(会計法第29条の3第4号)。</t>
    <rPh sb="11" eb="12">
      <t>モット</t>
    </rPh>
    <phoneticPr fontId="1"/>
  </si>
  <si>
    <t>企画競争の結果、同者が最も高い評価を得て確実な業務の履行が可能であると認められ、他に競争を許さないため(会計法第29条の3第4項)。</t>
    <rPh sb="11" eb="12">
      <t>モット</t>
    </rPh>
    <phoneticPr fontId="1"/>
  </si>
  <si>
    <t>企画競争の結果、同者が最も高い評価を得て確実な業務の履行が可能であると認められ、他に競争を許さないため(会計法第29条の3第4項）。</t>
    <rPh sb="11" eb="12">
      <t>モット</t>
    </rPh>
    <phoneticPr fontId="1"/>
  </si>
  <si>
    <t>—</t>
  </si>
  <si>
    <t>「経済連携協定（EPA）に基づくベトナム人看護師・介護福祉士候補者に対する訪日前日本語研修事業（第15陣）」業務委嘱</t>
    <rPh sb="54" eb="58">
      <t>ギョウムイショク</t>
    </rPh>
    <phoneticPr fontId="1"/>
  </si>
  <si>
    <t>「植林・植樹国際連帯事業に係るモンゴル国における植林及び派遣・招へい」業務委嘱</t>
    <rPh sb="37" eb="39">
      <t>イショク</t>
    </rPh>
    <phoneticPr fontId="1"/>
  </si>
  <si>
    <t>「小中学生向け広報動画制作事業」業務委嘱</t>
    <rPh sb="18" eb="20">
      <t>イショク</t>
    </rPh>
    <phoneticPr fontId="1"/>
  </si>
  <si>
    <t>「オフィス改革に伴う個室ブースの移設作業及び特例申請」業務委嘱</t>
    <rPh sb="29" eb="31">
      <t>イショク</t>
    </rPh>
    <phoneticPr fontId="1"/>
  </si>
  <si>
    <t>「フィリピン残留日系人調査」業務委嘱</t>
    <rPh sb="16" eb="18">
      <t>イショク</t>
    </rPh>
    <phoneticPr fontId="1"/>
  </si>
  <si>
    <t>「監視カメラの移設作業等」業務委嘱</t>
    <rPh sb="13" eb="15">
      <t>ギョウム</t>
    </rPh>
    <rPh sb="15" eb="17">
      <t>イショク</t>
    </rPh>
    <phoneticPr fontId="1"/>
  </si>
  <si>
    <t>「官民合同テロ・誘拐対策実地訓練（国内版）」業務委嘱</t>
    <rPh sb="19" eb="20">
      <t>バン</t>
    </rPh>
    <rPh sb="22" eb="26">
      <t>ギョウムイショク</t>
    </rPh>
    <phoneticPr fontId="1"/>
  </si>
  <si>
    <t>「海外安全対策セミナー（国内版）」業務委嘱</t>
    <rPh sb="17" eb="21">
      <t>ギョウムイショク</t>
    </rPh>
    <phoneticPr fontId="1"/>
  </si>
  <si>
    <t>「管理者評価システムの実施および運用保守」業務委嘱</t>
    <rPh sb="21" eb="25">
      <t>ギョウムイショク</t>
    </rPh>
    <phoneticPr fontId="1"/>
  </si>
  <si>
    <t>「カード式キャビネットの移設」業務委嘱</t>
    <rPh sb="15" eb="19">
      <t>ギョウムイショク</t>
    </rPh>
    <phoneticPr fontId="1"/>
  </si>
  <si>
    <t>「ＳｐｒｉｎｇＢｏｏｔ有償サポート保守」業務委嘱</t>
    <rPh sb="22" eb="24">
      <t>イショク</t>
    </rPh>
    <phoneticPr fontId="1"/>
  </si>
  <si>
    <t>「外務本省庁舎課室における電気錠、カードリーダ、インターホン等の移設等」業務委嘱</t>
    <rPh sb="38" eb="40">
      <t>イショク</t>
    </rPh>
    <phoneticPr fontId="1"/>
  </si>
  <si>
    <t>「領事業務情報システム（査証事務支援システムのWin11検証LAN更改に係る試験移行）」業務委嘱</t>
    <rPh sb="44" eb="48">
      <t>ギョウムイショク</t>
    </rPh>
    <phoneticPr fontId="1"/>
  </si>
  <si>
    <t>「『たびレジ』登録及び在留届の提出促進のための広報動画の制作並びにその発信・拡散」業務委嘱</t>
    <rPh sb="43" eb="45">
      <t>イショク</t>
    </rPh>
    <phoneticPr fontId="1"/>
  </si>
  <si>
    <t>「成田空港フードコートにおける『たびレジ』広告出稿」業務委嘱</t>
    <rPh sb="26" eb="30">
      <t>ギョウムイショク</t>
    </rPh>
    <phoneticPr fontId="1"/>
  </si>
  <si>
    <t>「領事業務情報システム（領事クラウド更改に係る開発）」業務委嘱</t>
    <rPh sb="27" eb="31">
      <t>ギョウムイショク</t>
    </rPh>
    <phoneticPr fontId="1"/>
  </si>
  <si>
    <t>「領事クラウド（次世代査証システムの査証手数料申請受理時徴収対応）」業務委嘱</t>
    <rPh sb="34" eb="38">
      <t>ギョウムイショク</t>
    </rPh>
    <phoneticPr fontId="1"/>
  </si>
  <si>
    <t>「日米交流の促進・相互理解の増進のためのプロジェクト」業務委嘱</t>
    <rPh sb="27" eb="31">
      <t>ギョウムイショク</t>
    </rPh>
    <phoneticPr fontId="1"/>
  </si>
  <si>
    <t>「領事業務情報システム（デジガバサーバリプレース対応に伴うミドルウェア・クラウドサービス）」業務委嘱</t>
    <rPh sb="46" eb="50">
      <t>ギョウムイショク</t>
    </rPh>
    <phoneticPr fontId="1"/>
  </si>
  <si>
    <t>「領事業務情報システム (決済ソリューションにおける外務省ＬＡＮシステム更改対応)」業務委嘱</t>
    <rPh sb="42" eb="46">
      <t>ギョウムイショク</t>
    </rPh>
    <phoneticPr fontId="1"/>
  </si>
  <si>
    <t>「親日派・知日派予備軍育成のための在日米軍子女への日本語補習教育事業」業務委嘱</t>
    <rPh sb="35" eb="39">
      <t>ギョウムイショク</t>
    </rPh>
    <phoneticPr fontId="1"/>
  </si>
  <si>
    <t>「外務省業務合理化の推進検討に関するコンサルティング」業務委嘱</t>
    <rPh sb="29" eb="31">
      <t>イショク</t>
    </rPh>
    <phoneticPr fontId="1"/>
  </si>
  <si>
    <t>支出負担行為担当官代理
外務省大臣官房長　大鶴　哲也
東京都千代田区霞が関２－２－１</t>
    <rPh sb="9" eb="11">
      <t>ダイリ</t>
    </rPh>
    <rPh sb="21" eb="23">
      <t>オオツル</t>
    </rPh>
    <rPh sb="24" eb="26">
      <t>テツヤ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</si>
</sst>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0.0%"/>
    <numFmt numFmtId="179" formatCode="0_);[Red]\(0\)"/>
    <numFmt numFmtId="180" formatCode="[$]ggge&quot;年&quot;m&quot;月&quot;d&quot;日&quot;;@" x16r2:formatCode16="[$-ja-JP-x-gannen]ggge&quot;年&quot;m&quot;月&quot;d&quot;日&quot;;@"/>
  </numFmts>
  <fonts count="10" x14ac:knownFonts="1">
    <font>
      <sz val="11"/>
      <name val="ＭＳ Ｐゴシック"/>
      <family val="3"/>
    </font>
    <font>
      <sz val="11"/>
      <name val="ＭＳ Ｐゴシック"/>
      <family val="3"/>
    </font>
    <font>
      <sz val="11"/>
      <color theme="1"/>
      <name val="ＭＳ Ｐゴシック"/>
      <family val="2"/>
      <scheme val="minor"/>
    </font>
    <font>
      <sz val="6"/>
      <name val="ＭＳ Ｐゴシック"/>
      <family val="3"/>
    </font>
    <font>
      <sz val="6"/>
      <name val="ＭＳ Ｐゴシック"/>
      <family val="3"/>
      <charset val="128"/>
    </font>
    <font>
      <sz val="14"/>
      <color theme="1"/>
      <name val="ＭＳ Ｐゴシック"/>
      <family val="3"/>
      <charset val="128"/>
      <scheme val="minor"/>
    </font>
    <font>
      <sz val="14"/>
      <color indexed="8"/>
      <name val="ＭＳ Ｐゴシック"/>
      <family val="3"/>
      <charset val="128"/>
      <scheme val="minor"/>
    </font>
    <font>
      <sz val="14"/>
      <name val="ＭＳ Ｐゴシック"/>
      <family val="3"/>
      <charset val="128"/>
      <scheme val="minor"/>
    </font>
    <font>
      <b/>
      <sz val="14"/>
      <color rgb="FFFF0000"/>
      <name val="ＭＳ Ｐゴシック"/>
      <family val="3"/>
      <charset val="128"/>
      <scheme val="minor"/>
    </font>
    <font>
      <b/>
      <sz val="14"/>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64">
    <xf numFmtId="0" fontId="0" fillId="0" borderId="0" xfId="0">
      <alignment vertical="center"/>
    </xf>
    <xf numFmtId="0" fontId="7" fillId="2" borderId="4" xfId="5" applyFont="1" applyFill="1" applyBorder="1" applyAlignment="1">
      <alignment horizontal="left" vertical="center" wrapText="1"/>
    </xf>
    <xf numFmtId="0" fontId="7" fillId="0" borderId="0" xfId="0" applyFont="1">
      <alignment vertical="center"/>
    </xf>
    <xf numFmtId="0" fontId="7" fillId="2" borderId="0" xfId="0" applyFont="1" applyFill="1" applyAlignment="1">
      <alignment vertical="center" wrapText="1"/>
    </xf>
    <xf numFmtId="0" fontId="8" fillId="0" borderId="0" xfId="0" applyFont="1">
      <alignment vertical="center"/>
    </xf>
    <xf numFmtId="0" fontId="6" fillId="0" borderId="4" xfId="0" applyFont="1" applyFill="1" applyBorder="1" applyAlignment="1">
      <alignment horizontal="center" vertical="center" wrapText="1"/>
    </xf>
    <xf numFmtId="0" fontId="8" fillId="2" borderId="0" xfId="0" applyFont="1" applyFill="1" applyAlignment="1">
      <alignment horizontal="center" vertical="center" wrapText="1"/>
    </xf>
    <xf numFmtId="0" fontId="7" fillId="2" borderId="0" xfId="0" applyFont="1" applyFill="1" applyAlignment="1">
      <alignment horizontal="right" vertical="center" wrapText="1"/>
    </xf>
    <xf numFmtId="38" fontId="7" fillId="2" borderId="0" xfId="6" applyFont="1" applyFill="1" applyAlignment="1">
      <alignment vertical="center" wrapText="1"/>
    </xf>
    <xf numFmtId="38" fontId="7" fillId="2" borderId="0" xfId="6" applyFont="1" applyFill="1">
      <alignment vertical="center"/>
    </xf>
    <xf numFmtId="0" fontId="7" fillId="2" borderId="0" xfId="0" applyFont="1" applyFill="1">
      <alignment vertical="center"/>
    </xf>
    <xf numFmtId="176" fontId="7" fillId="2" borderId="0" xfId="0" applyNumberFormat="1" applyFont="1" applyFill="1">
      <alignment vertical="center"/>
    </xf>
    <xf numFmtId="0" fontId="8" fillId="0" borderId="0" xfId="0" applyFont="1" applyBorder="1">
      <alignment vertical="center"/>
    </xf>
    <xf numFmtId="0" fontId="7" fillId="0" borderId="0" xfId="0" applyFont="1" applyBorder="1">
      <alignment vertical="center"/>
    </xf>
    <xf numFmtId="0" fontId="6" fillId="0" borderId="4" xfId="0" applyNumberFormat="1" applyFont="1" applyFill="1" applyBorder="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right" vertical="center" wrapText="1"/>
    </xf>
    <xf numFmtId="0" fontId="7" fillId="0" borderId="0" xfId="0" applyFont="1" applyAlignment="1">
      <alignment vertical="center" wrapText="1"/>
    </xf>
    <xf numFmtId="38" fontId="7" fillId="0" borderId="0" xfId="6" applyFont="1" applyAlignment="1">
      <alignment vertical="center" wrapText="1"/>
    </xf>
    <xf numFmtId="38" fontId="7" fillId="0" borderId="0" xfId="6" applyFont="1">
      <alignment vertical="center"/>
    </xf>
    <xf numFmtId="176" fontId="7" fillId="0" borderId="0" xfId="0" applyNumberFormat="1" applyFont="1">
      <alignment vertical="center"/>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179" fontId="7" fillId="0" borderId="0" xfId="0" applyNumberFormat="1" applyFont="1" applyFill="1" applyAlignment="1">
      <alignment horizontal="center" vertical="center"/>
    </xf>
    <xf numFmtId="9" fontId="7" fillId="2" borderId="0" xfId="7" applyNumberFormat="1" applyFont="1" applyFill="1">
      <alignment vertical="center"/>
    </xf>
    <xf numFmtId="9" fontId="7" fillId="0" borderId="0" xfId="7" applyNumberFormat="1" applyFont="1">
      <alignment vertical="center"/>
    </xf>
    <xf numFmtId="0" fontId="7" fillId="0" borderId="0" xfId="7" applyNumberFormat="1" applyFont="1">
      <alignment vertical="center"/>
    </xf>
    <xf numFmtId="0" fontId="6" fillId="2" borderId="4" xfId="0" applyFont="1" applyFill="1" applyBorder="1" applyAlignment="1">
      <alignment horizontal="center" vertical="center" wrapText="1"/>
    </xf>
    <xf numFmtId="0" fontId="7" fillId="0" borderId="0" xfId="0" applyFont="1" applyAlignment="1">
      <alignment horizontal="left" vertical="center"/>
    </xf>
    <xf numFmtId="0" fontId="8" fillId="0" borderId="0" xfId="0" applyFont="1" applyFill="1">
      <alignment vertical="center"/>
    </xf>
    <xf numFmtId="0" fontId="7" fillId="0" borderId="0" xfId="0" applyFont="1" applyFill="1">
      <alignment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178" fontId="5" fillId="0" borderId="4" xfId="7" applyNumberFormat="1" applyFont="1" applyFill="1" applyBorder="1" applyAlignment="1">
      <alignment horizontal="right" vertical="center" wrapText="1"/>
    </xf>
    <xf numFmtId="180" fontId="5" fillId="0" borderId="4" xfId="0" applyNumberFormat="1" applyFont="1" applyFill="1" applyBorder="1" applyAlignment="1">
      <alignment horizontal="center" vertical="center" wrapText="1"/>
    </xf>
    <xf numFmtId="0" fontId="5" fillId="0" borderId="4" xfId="0" quotePrefix="1" applyFont="1" applyFill="1" applyBorder="1" applyAlignment="1">
      <alignment horizontal="center" vertical="center" wrapText="1"/>
    </xf>
    <xf numFmtId="38" fontId="5" fillId="0" borderId="4" xfId="6" applyFont="1" applyFill="1" applyBorder="1" applyAlignment="1">
      <alignment horizontal="right" vertical="center" wrapText="1"/>
    </xf>
    <xf numFmtId="38" fontId="7" fillId="2" borderId="4" xfId="6" applyFont="1" applyFill="1" applyBorder="1" applyAlignment="1">
      <alignment horizontal="center" vertical="center" wrapText="1"/>
    </xf>
    <xf numFmtId="180" fontId="5" fillId="0" borderId="4" xfId="0" applyNumberFormat="1" applyFont="1" applyBorder="1" applyAlignment="1">
      <alignment horizontal="center" vertical="center" wrapText="1"/>
    </xf>
    <xf numFmtId="0" fontId="5" fillId="0" borderId="4" xfId="0" applyFont="1" applyBorder="1" applyAlignment="1">
      <alignment horizontal="left" vertical="center" wrapText="1"/>
    </xf>
    <xf numFmtId="0" fontId="5" fillId="0" borderId="4" xfId="0" quotePrefix="1" applyFont="1" applyBorder="1" applyAlignment="1">
      <alignment horizontal="center" vertical="center" wrapText="1"/>
    </xf>
    <xf numFmtId="0" fontId="5" fillId="0" borderId="4"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177" fontId="6" fillId="2" borderId="2" xfId="0" applyNumberFormat="1" applyFont="1" applyFill="1" applyBorder="1" applyAlignment="1">
      <alignment horizontal="center" vertical="center" wrapText="1"/>
    </xf>
    <xf numFmtId="177" fontId="6" fillId="2" borderId="3" xfId="0" applyNumberFormat="1" applyFont="1" applyFill="1" applyBorder="1" applyAlignment="1">
      <alignment horizontal="center" vertical="center" wrapText="1"/>
    </xf>
    <xf numFmtId="178" fontId="6" fillId="2" borderId="2" xfId="0" applyNumberFormat="1" applyFont="1" applyFill="1" applyBorder="1" applyAlignment="1">
      <alignment horizontal="center" vertical="center" wrapText="1"/>
    </xf>
    <xf numFmtId="178" fontId="6" fillId="2" borderId="3" xfId="0" applyNumberFormat="1" applyFont="1" applyFill="1" applyBorder="1" applyAlignment="1">
      <alignment horizontal="center" vertical="center" wrapText="1"/>
    </xf>
    <xf numFmtId="0" fontId="9" fillId="0" borderId="0" xfId="0" applyFont="1" applyBorder="1" applyAlignment="1">
      <alignment horizontal="center" vertical="center"/>
    </xf>
    <xf numFmtId="0" fontId="9" fillId="0" borderId="1" xfId="0" applyFont="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179" fontId="6" fillId="0" borderId="2" xfId="0" applyNumberFormat="1" applyFont="1" applyFill="1" applyBorder="1" applyAlignment="1">
      <alignment horizontal="center" vertical="center" wrapText="1"/>
    </xf>
    <xf numFmtId="179" fontId="6" fillId="0" borderId="3"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cellXfs>
  <cellStyles count="8">
    <cellStyle name="パーセント" xfId="7" builtinId="5"/>
    <cellStyle name="桁区切り" xfId="6" builtinId="6"/>
    <cellStyle name="桁区切り 2" xfId="1" xr:uid="{00000000-0005-0000-0000-000002000000}"/>
    <cellStyle name="桁区切り 3" xfId="2" xr:uid="{00000000-0005-0000-0000-000003000000}"/>
    <cellStyle name="標準" xfId="0" builtinId="0"/>
    <cellStyle name="標準 2" xfId="3" xr:uid="{00000000-0005-0000-0000-000005000000}"/>
    <cellStyle name="標準 3" xfId="4" xr:uid="{00000000-0005-0000-0000-000006000000}"/>
    <cellStyle name="標準_１６７調査票４案件best100（再検討）0914提出用" xfId="5" xr:uid="{00000000-0005-0000-0000-000007000000}"/>
  </cellStyles>
  <dxfs count="105">
    <dxf>
      <fill>
        <patternFill>
          <bgColor rgb="FFFFFF00"/>
        </patternFill>
      </fill>
    </dxf>
    <dxf>
      <fill>
        <patternFill>
          <bgColor rgb="FFFF0000"/>
        </patternFill>
      </fill>
    </dxf>
    <dxf>
      <fill>
        <patternFill>
          <bgColor rgb="FFFF99CC"/>
        </patternFill>
      </fill>
    </dxf>
    <dxf>
      <fill>
        <patternFill>
          <bgColor rgb="FFFFFF00"/>
        </patternFill>
      </fill>
    </dxf>
    <dxf>
      <fill>
        <patternFill>
          <bgColor rgb="FFFF99CC"/>
        </patternFill>
      </fill>
    </dxf>
    <dxf>
      <fill>
        <patternFill>
          <bgColor rgb="FFFF99CC"/>
        </patternFill>
      </fill>
    </dxf>
    <dxf>
      <fill>
        <patternFill>
          <bgColor rgb="FFFF0000"/>
        </patternFill>
      </fill>
    </dxf>
    <dxf>
      <fill>
        <patternFill>
          <bgColor rgb="FFFFFF00"/>
        </patternFill>
      </fill>
    </dxf>
    <dxf>
      <fill>
        <patternFill>
          <bgColor rgb="FFFF99CC"/>
        </patternFill>
      </fill>
    </dxf>
    <dxf>
      <fill>
        <patternFill>
          <bgColor rgb="FFFF0000"/>
        </patternFill>
      </fill>
    </dxf>
    <dxf>
      <fill>
        <patternFill>
          <bgColor rgb="FFFFFF00"/>
        </patternFill>
      </fill>
    </dxf>
    <dxf>
      <fill>
        <patternFill>
          <bgColor rgb="FFFF99CC"/>
        </patternFill>
      </fill>
    </dxf>
    <dxf>
      <fill>
        <patternFill>
          <bgColor rgb="FFFF0000"/>
        </patternFill>
      </fill>
    </dxf>
    <dxf>
      <fill>
        <patternFill>
          <bgColor rgb="FFFF99CC"/>
        </patternFill>
      </fill>
    </dxf>
    <dxf>
      <fill>
        <patternFill>
          <bgColor rgb="FFFF0000"/>
        </patternFill>
      </fill>
    </dxf>
    <dxf>
      <fill>
        <patternFill>
          <bgColor rgb="FFFFFF00"/>
        </patternFill>
      </fill>
    </dxf>
    <dxf>
      <fill>
        <patternFill>
          <bgColor rgb="FFFF0000"/>
        </patternFill>
      </fill>
    </dxf>
    <dxf>
      <fill>
        <patternFill>
          <bgColor rgb="FFFF99CC"/>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99CC"/>
        </patternFill>
      </fill>
    </dxf>
    <dxf>
      <fill>
        <patternFill>
          <bgColor rgb="FFFF99CC"/>
        </patternFill>
      </fill>
    </dxf>
    <dxf>
      <fill>
        <patternFill>
          <bgColor rgb="FFFF0000"/>
        </patternFill>
      </fill>
    </dxf>
    <dxf>
      <fill>
        <patternFill>
          <bgColor rgb="FFFF0000"/>
        </patternFill>
      </fill>
    </dxf>
    <dxf>
      <fill>
        <patternFill>
          <bgColor rgb="FFFF99CC"/>
        </patternFill>
      </fill>
    </dxf>
    <dxf>
      <fill>
        <patternFill>
          <bgColor rgb="FFFFFF00"/>
        </patternFill>
      </fill>
    </dxf>
    <dxf>
      <fill>
        <patternFill>
          <bgColor rgb="FFFFFF00"/>
        </patternFill>
      </fill>
    </dxf>
    <dxf>
      <fill>
        <patternFill>
          <bgColor rgb="FFFF0000"/>
        </patternFill>
      </fill>
    </dxf>
    <dxf>
      <fill>
        <patternFill>
          <bgColor rgb="FFFF99CC"/>
        </patternFill>
      </fill>
    </dxf>
    <dxf>
      <fill>
        <patternFill>
          <bgColor rgb="FFFF99CC"/>
        </patternFill>
      </fill>
    </dxf>
    <dxf>
      <fill>
        <patternFill>
          <bgColor rgb="FFFF0000"/>
        </patternFill>
      </fill>
    </dxf>
    <dxf>
      <fill>
        <patternFill>
          <bgColor rgb="FFFF99CC"/>
        </patternFill>
      </fill>
    </dxf>
    <dxf>
      <fill>
        <patternFill>
          <bgColor rgb="FFFF0000"/>
        </patternFill>
      </fill>
    </dxf>
    <dxf>
      <fill>
        <patternFill>
          <bgColor rgb="FFFF99CC"/>
        </patternFill>
      </fill>
    </dxf>
    <dxf>
      <fill>
        <patternFill>
          <bgColor rgb="FFFF0000"/>
        </patternFill>
      </fill>
    </dxf>
    <dxf>
      <fill>
        <patternFill>
          <bgColor rgb="FFFF99CC"/>
        </patternFill>
      </fill>
    </dxf>
    <dxf>
      <fill>
        <patternFill>
          <bgColor rgb="FFFF0000"/>
        </patternFill>
      </fill>
    </dxf>
    <dxf>
      <fill>
        <patternFill>
          <bgColor rgb="FFFFFF00"/>
        </patternFill>
      </fill>
    </dxf>
    <dxf>
      <fill>
        <patternFill>
          <bgColor rgb="FFFFFF00"/>
        </patternFill>
      </fill>
    </dxf>
    <dxf>
      <fill>
        <patternFill>
          <bgColor rgb="FFFF99CC"/>
        </patternFill>
      </fill>
    </dxf>
    <dxf>
      <fill>
        <patternFill>
          <bgColor rgb="FFFF0000"/>
        </patternFill>
      </fill>
    </dxf>
    <dxf>
      <fill>
        <patternFill>
          <bgColor rgb="FFFF99CC"/>
        </patternFill>
      </fill>
    </dxf>
    <dxf>
      <fill>
        <patternFill>
          <bgColor rgb="FFFFFF00"/>
        </patternFill>
      </fill>
    </dxf>
    <dxf>
      <fill>
        <patternFill>
          <bgColor rgb="FFFF0000"/>
        </patternFill>
      </fill>
    </dxf>
    <dxf>
      <fill>
        <patternFill>
          <bgColor rgb="FFFFFF00"/>
        </patternFill>
      </fill>
    </dxf>
    <dxf>
      <fill>
        <patternFill>
          <bgColor rgb="FFFF99CC"/>
        </patternFill>
      </fill>
    </dxf>
    <dxf>
      <fill>
        <patternFill>
          <bgColor rgb="FFFF0000"/>
        </patternFill>
      </fill>
    </dxf>
    <dxf>
      <fill>
        <patternFill>
          <bgColor rgb="FFFFFF00"/>
        </patternFill>
      </fill>
    </dxf>
    <dxf>
      <fill>
        <patternFill>
          <bgColor rgb="FFFF99CC"/>
        </patternFill>
      </fill>
    </dxf>
    <dxf>
      <fill>
        <patternFill>
          <bgColor rgb="FFFF0000"/>
        </patternFill>
      </fill>
    </dxf>
    <dxf>
      <fill>
        <patternFill>
          <bgColor rgb="FFFF0000"/>
        </patternFill>
      </fill>
    </dxf>
    <dxf>
      <fill>
        <patternFill>
          <bgColor rgb="FFFFFF00"/>
        </patternFill>
      </fill>
    </dxf>
    <dxf>
      <fill>
        <patternFill>
          <bgColor rgb="FFFF99CC"/>
        </patternFill>
      </fill>
    </dxf>
    <dxf>
      <fill>
        <patternFill>
          <bgColor rgb="FFFF0000"/>
        </patternFill>
      </fill>
    </dxf>
    <dxf>
      <fill>
        <patternFill>
          <bgColor rgb="FFFF0000"/>
        </patternFill>
      </fill>
    </dxf>
    <dxf>
      <fill>
        <patternFill>
          <bgColor rgb="FFFF99CC"/>
        </patternFill>
      </fill>
    </dxf>
    <dxf>
      <fill>
        <patternFill>
          <bgColor rgb="FFFF0000"/>
        </patternFill>
      </fill>
    </dxf>
    <dxf>
      <fill>
        <patternFill>
          <bgColor rgb="FFFF99CC"/>
        </patternFill>
      </fill>
    </dxf>
    <dxf>
      <fill>
        <patternFill>
          <bgColor rgb="FFFFFF00"/>
        </patternFill>
      </fill>
    </dxf>
    <dxf>
      <fill>
        <patternFill>
          <bgColor rgb="FFFF0000"/>
        </patternFill>
      </fill>
    </dxf>
    <dxf>
      <fill>
        <patternFill>
          <bgColor rgb="FFFF0000"/>
        </patternFill>
      </fill>
    </dxf>
    <dxf>
      <fill>
        <patternFill>
          <bgColor rgb="FFFF99CC"/>
        </patternFill>
      </fill>
    </dxf>
    <dxf>
      <fill>
        <patternFill>
          <bgColor rgb="FFFF0000"/>
        </patternFill>
      </fill>
    </dxf>
    <dxf>
      <fill>
        <patternFill>
          <bgColor rgb="FFFF99CC"/>
        </patternFill>
      </fill>
    </dxf>
    <dxf>
      <fill>
        <patternFill>
          <bgColor rgb="FFFF99CC"/>
        </patternFill>
      </fill>
    </dxf>
    <dxf>
      <fill>
        <patternFill>
          <bgColor rgb="FFFF0000"/>
        </patternFill>
      </fill>
    </dxf>
    <dxf>
      <fill>
        <patternFill>
          <bgColor rgb="FFFFFF00"/>
        </patternFill>
      </fill>
    </dxf>
    <dxf>
      <fill>
        <patternFill>
          <bgColor rgb="FFFF99CC"/>
        </patternFill>
      </fill>
    </dxf>
    <dxf>
      <fill>
        <patternFill>
          <bgColor rgb="FFFFFF00"/>
        </patternFill>
      </fill>
    </dxf>
    <dxf>
      <fill>
        <patternFill>
          <bgColor rgb="FFFF0000"/>
        </patternFill>
      </fill>
    </dxf>
    <dxf>
      <fill>
        <patternFill>
          <bgColor rgb="FFFFFF00"/>
        </patternFill>
      </fill>
    </dxf>
    <dxf>
      <fill>
        <patternFill>
          <bgColor rgb="FFFF99CC"/>
        </patternFill>
      </fill>
    </dxf>
    <dxf>
      <fill>
        <patternFill>
          <bgColor rgb="FFFF0000"/>
        </patternFill>
      </fill>
    </dxf>
    <dxf>
      <fill>
        <patternFill>
          <bgColor rgb="FFFF99CC"/>
        </patternFill>
      </fill>
    </dxf>
    <dxf>
      <fill>
        <patternFill>
          <bgColor rgb="FFFF0000"/>
        </patternFill>
      </fill>
    </dxf>
    <dxf>
      <fill>
        <patternFill>
          <bgColor rgb="FFFFFF00"/>
        </patternFill>
      </fill>
    </dxf>
    <dxf>
      <fill>
        <patternFill>
          <bgColor rgb="FFFF99CC"/>
        </patternFill>
      </fill>
    </dxf>
    <dxf>
      <fill>
        <patternFill>
          <bgColor rgb="FFFF0000"/>
        </patternFill>
      </fill>
    </dxf>
    <dxf>
      <fill>
        <patternFill>
          <bgColor rgb="FFFFFF00"/>
        </patternFill>
      </fill>
    </dxf>
    <dxf>
      <fill>
        <patternFill>
          <bgColor rgb="FFFF0000"/>
        </patternFill>
      </fill>
    </dxf>
    <dxf>
      <fill>
        <patternFill>
          <bgColor rgb="FFFF99CC"/>
        </patternFill>
      </fill>
    </dxf>
    <dxf>
      <fill>
        <patternFill>
          <bgColor rgb="FFFF0000"/>
        </patternFill>
      </fill>
    </dxf>
    <dxf>
      <fill>
        <patternFill>
          <bgColor rgb="FFFF99CC"/>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99CC"/>
        </patternFill>
      </fill>
    </dxf>
    <dxf>
      <fill>
        <patternFill>
          <bgColor rgb="FFFF0000"/>
        </patternFill>
      </fill>
    </dxf>
    <dxf>
      <fill>
        <patternFill>
          <bgColor rgb="FFFF99CC"/>
        </patternFill>
      </fill>
    </dxf>
    <dxf>
      <fill>
        <patternFill>
          <bgColor rgb="FFFF99CC"/>
        </patternFill>
      </fill>
    </dxf>
    <dxf>
      <fill>
        <patternFill>
          <bgColor rgb="FFFF0000"/>
        </patternFill>
      </fill>
    </dxf>
    <dxf>
      <fill>
        <patternFill>
          <bgColor rgb="FFFFFF00"/>
        </patternFill>
      </fill>
    </dxf>
    <dxf>
      <fill>
        <patternFill>
          <bgColor rgb="FFFFFF00"/>
        </patternFill>
      </fill>
    </dxf>
    <dxf>
      <fill>
        <patternFill>
          <bgColor rgb="FFFF99CC"/>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99CC"/>
        </patternFill>
      </fill>
    </dxf>
    <dxf>
      <fill>
        <patternFill>
          <bgColor rgb="FFFF0000"/>
        </patternFill>
      </fill>
    </dxf>
    <dxf>
      <fill>
        <patternFill>
          <bgColor rgb="FFFF99CC"/>
        </patternFill>
      </fill>
    </dxf>
    <dxf>
      <fill>
        <patternFill>
          <bgColor rgb="FFFFFF00"/>
        </patternFill>
      </fill>
    </dxf>
  </dxfs>
  <tableStyles count="0" defaultTableStyle="TableStyleMedium9" defaultPivotStyle="PivotStyleLight16"/>
  <colors>
    <mruColors>
      <color rgb="FFCCFFCC"/>
      <color rgb="FF8DB4E2"/>
      <color rgb="FF559CDD"/>
      <color rgb="FF3399FF"/>
      <color rgb="FFFF99CC"/>
      <color rgb="FFFFFFCC"/>
      <color rgb="FFFFFF99"/>
      <color rgb="FF3FBBF3"/>
      <color rgb="FF66CCFF"/>
      <color rgb="FF16B5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BFB6D-D6CF-4A4A-83FD-C1B9F9815C6E}">
  <sheetPr>
    <pageSetUpPr fitToPage="1"/>
  </sheetPr>
  <dimension ref="A1:Y35"/>
  <sheetViews>
    <sheetView tabSelected="1" view="pageBreakPreview" zoomScale="70" zoomScaleNormal="50" zoomScaleSheetLayoutView="70" workbookViewId="0">
      <selection sqref="A1:P2"/>
    </sheetView>
  </sheetViews>
  <sheetFormatPr defaultColWidth="9" defaultRowHeight="17.25" x14ac:dyDescent="0.15"/>
  <cols>
    <col min="1" max="1" width="8.5" style="15" customWidth="1"/>
    <col min="2" max="2" width="46.75" style="3" customWidth="1"/>
    <col min="3" max="3" width="45" style="3" customWidth="1"/>
    <col min="4" max="4" width="19.25" style="22" customWidth="1"/>
    <col min="5" max="5" width="25.625" style="23" customWidth="1"/>
    <col min="6" max="6" width="25" style="24" customWidth="1"/>
    <col min="7" max="7" width="37.875" style="3" customWidth="1"/>
    <col min="8" max="8" width="37.875" style="23" customWidth="1"/>
    <col min="9" max="10" width="16.75" style="9" customWidth="1"/>
    <col min="11" max="11" width="15.375" style="25" customWidth="1"/>
    <col min="12" max="12" width="15.375" style="27" customWidth="1"/>
    <col min="13" max="14" width="15.375" style="26" customWidth="1"/>
    <col min="15" max="15" width="15.375" style="27" customWidth="1"/>
    <col min="16" max="16" width="26.125" style="3" customWidth="1"/>
    <col min="17" max="17" width="41.25" style="16" customWidth="1"/>
    <col min="18" max="18" width="5.75" style="17" customWidth="1"/>
    <col min="19" max="19" width="9.125" style="18" bestFit="1" customWidth="1"/>
    <col min="20" max="20" width="13.25" style="19" bestFit="1" customWidth="1"/>
    <col min="21" max="21" width="11" style="20" customWidth="1"/>
    <col min="22" max="22" width="9.125" style="2" bestFit="1" customWidth="1"/>
    <col min="23" max="23" width="13.375" style="18" customWidth="1"/>
    <col min="24" max="24" width="18.375" style="18" customWidth="1"/>
    <col min="25" max="25" width="12.625" style="21" customWidth="1"/>
    <col min="26" max="26" width="14.25" style="2" bestFit="1" customWidth="1"/>
    <col min="27" max="27" width="10.125" style="2" customWidth="1"/>
    <col min="28" max="28" width="9" style="2" customWidth="1"/>
    <col min="29" max="16384" width="9" style="2"/>
  </cols>
  <sheetData>
    <row r="1" spans="1:25" s="10" customFormat="1" ht="14.25" customHeight="1" x14ac:dyDescent="0.15">
      <c r="A1" s="49" t="s">
        <v>19</v>
      </c>
      <c r="B1" s="49"/>
      <c r="C1" s="49"/>
      <c r="D1" s="49"/>
      <c r="E1" s="49"/>
      <c r="F1" s="49"/>
      <c r="G1" s="49"/>
      <c r="H1" s="49"/>
      <c r="I1" s="49"/>
      <c r="J1" s="49"/>
      <c r="K1" s="49"/>
      <c r="L1" s="49"/>
      <c r="M1" s="49"/>
      <c r="N1" s="49"/>
      <c r="O1" s="49"/>
      <c r="P1" s="49"/>
      <c r="Q1" s="6"/>
      <c r="R1" s="7"/>
      <c r="S1" s="3"/>
      <c r="T1" s="8"/>
      <c r="U1" s="9"/>
      <c r="W1" s="3"/>
      <c r="X1" s="3"/>
      <c r="Y1" s="11"/>
    </row>
    <row r="2" spans="1:25" s="13" customFormat="1" ht="90" customHeight="1" x14ac:dyDescent="0.15">
      <c r="A2" s="50"/>
      <c r="B2" s="50"/>
      <c r="C2" s="50"/>
      <c r="D2" s="50"/>
      <c r="E2" s="50"/>
      <c r="F2" s="50"/>
      <c r="G2" s="50"/>
      <c r="H2" s="50"/>
      <c r="I2" s="50"/>
      <c r="J2" s="50"/>
      <c r="K2" s="50"/>
      <c r="L2" s="50"/>
      <c r="M2" s="50"/>
      <c r="N2" s="50"/>
      <c r="O2" s="50"/>
      <c r="P2" s="50"/>
      <c r="Q2" s="12"/>
    </row>
    <row r="3" spans="1:25" ht="90" customHeight="1" x14ac:dyDescent="0.15">
      <c r="A3" s="43"/>
      <c r="B3" s="51" t="s">
        <v>6</v>
      </c>
      <c r="C3" s="51" t="s">
        <v>4</v>
      </c>
      <c r="D3" s="51" t="s">
        <v>10</v>
      </c>
      <c r="E3" s="51" t="s">
        <v>8</v>
      </c>
      <c r="F3" s="53" t="s">
        <v>9</v>
      </c>
      <c r="G3" s="51" t="s">
        <v>3</v>
      </c>
      <c r="H3" s="60" t="s">
        <v>15</v>
      </c>
      <c r="I3" s="45" t="s">
        <v>0</v>
      </c>
      <c r="J3" s="45" t="s">
        <v>11</v>
      </c>
      <c r="K3" s="47" t="s">
        <v>1</v>
      </c>
      <c r="L3" s="62" t="s">
        <v>2</v>
      </c>
      <c r="M3" s="55" t="s">
        <v>7</v>
      </c>
      <c r="N3" s="56"/>
      <c r="O3" s="57"/>
      <c r="P3" s="58" t="s">
        <v>12</v>
      </c>
      <c r="Q3" s="4"/>
      <c r="R3" s="2"/>
      <c r="S3" s="2"/>
      <c r="T3" s="2"/>
      <c r="U3" s="2"/>
      <c r="W3" s="2"/>
      <c r="X3" s="2"/>
      <c r="Y3" s="2"/>
    </row>
    <row r="4" spans="1:25" ht="45.75" customHeight="1" x14ac:dyDescent="0.15">
      <c r="A4" s="44"/>
      <c r="B4" s="52"/>
      <c r="C4" s="52"/>
      <c r="D4" s="52"/>
      <c r="E4" s="52"/>
      <c r="F4" s="54"/>
      <c r="G4" s="52"/>
      <c r="H4" s="61"/>
      <c r="I4" s="46"/>
      <c r="J4" s="46"/>
      <c r="K4" s="48"/>
      <c r="L4" s="63"/>
      <c r="M4" s="5" t="s">
        <v>5</v>
      </c>
      <c r="N4" s="5" t="s">
        <v>13</v>
      </c>
      <c r="O4" s="14" t="s">
        <v>14</v>
      </c>
      <c r="P4" s="59"/>
      <c r="Q4" s="4"/>
      <c r="R4" s="2"/>
      <c r="S4" s="2"/>
      <c r="T4" s="2"/>
      <c r="U4" s="2"/>
      <c r="W4" s="2"/>
      <c r="X4" s="2"/>
      <c r="Y4" s="2"/>
    </row>
    <row r="5" spans="1:25" ht="99.75" customHeight="1" x14ac:dyDescent="0.15">
      <c r="A5" s="28">
        <f>A4+1</f>
        <v>1</v>
      </c>
      <c r="B5" s="33" t="s">
        <v>115</v>
      </c>
      <c r="C5" s="1" t="s">
        <v>17</v>
      </c>
      <c r="D5" s="39">
        <v>46204</v>
      </c>
      <c r="E5" s="40" t="s">
        <v>27</v>
      </c>
      <c r="F5" s="41" t="s">
        <v>52</v>
      </c>
      <c r="G5" s="40" t="s">
        <v>77</v>
      </c>
      <c r="H5" s="33" t="s">
        <v>102</v>
      </c>
      <c r="I5" s="37">
        <v>418673000</v>
      </c>
      <c r="J5" s="37">
        <v>418184656</v>
      </c>
      <c r="K5" s="34">
        <v>0.998</v>
      </c>
      <c r="L5" s="38" t="s">
        <v>114</v>
      </c>
      <c r="M5" s="38" t="s">
        <v>114</v>
      </c>
      <c r="N5" s="38" t="s">
        <v>114</v>
      </c>
      <c r="O5" s="38" t="s">
        <v>114</v>
      </c>
      <c r="P5" s="42" t="s">
        <v>16</v>
      </c>
      <c r="Q5" s="4"/>
      <c r="R5" s="2"/>
      <c r="S5" s="2"/>
      <c r="T5" s="2"/>
      <c r="U5" s="2"/>
      <c r="W5" s="2"/>
      <c r="X5" s="2"/>
      <c r="Y5" s="2"/>
    </row>
    <row r="6" spans="1:25" ht="99.75" customHeight="1" x14ac:dyDescent="0.15">
      <c r="A6" s="28">
        <f t="shared" ref="A6:A34" si="0">A5+1</f>
        <v>2</v>
      </c>
      <c r="B6" s="33" t="s">
        <v>116</v>
      </c>
      <c r="C6" s="1" t="s">
        <v>17</v>
      </c>
      <c r="D6" s="39">
        <v>46204</v>
      </c>
      <c r="E6" s="40" t="s">
        <v>28</v>
      </c>
      <c r="F6" s="41" t="s">
        <v>53</v>
      </c>
      <c r="G6" s="40" t="s">
        <v>78</v>
      </c>
      <c r="H6" s="33" t="s">
        <v>111</v>
      </c>
      <c r="I6" s="37">
        <v>51416000</v>
      </c>
      <c r="J6" s="37">
        <v>51415375</v>
      </c>
      <c r="K6" s="34">
        <v>0.999</v>
      </c>
      <c r="L6" s="38" t="s">
        <v>114</v>
      </c>
      <c r="M6" s="38" t="s">
        <v>114</v>
      </c>
      <c r="N6" s="38" t="s">
        <v>114</v>
      </c>
      <c r="O6" s="38" t="s">
        <v>114</v>
      </c>
      <c r="P6" s="42" t="s">
        <v>16</v>
      </c>
      <c r="Q6" s="4"/>
      <c r="R6" s="2"/>
      <c r="S6" s="2"/>
      <c r="T6" s="2"/>
      <c r="U6" s="2"/>
      <c r="W6" s="2"/>
      <c r="X6" s="2"/>
      <c r="Y6" s="2"/>
    </row>
    <row r="7" spans="1:25" ht="99.75" customHeight="1" x14ac:dyDescent="0.15">
      <c r="A7" s="28">
        <f t="shared" si="0"/>
        <v>3</v>
      </c>
      <c r="B7" s="33" t="s">
        <v>117</v>
      </c>
      <c r="C7" s="1" t="s">
        <v>17</v>
      </c>
      <c r="D7" s="39">
        <v>46204</v>
      </c>
      <c r="E7" s="40" t="s">
        <v>29</v>
      </c>
      <c r="F7" s="41" t="s">
        <v>54</v>
      </c>
      <c r="G7" s="40" t="s">
        <v>79</v>
      </c>
      <c r="H7" s="33" t="s">
        <v>103</v>
      </c>
      <c r="I7" s="37">
        <v>4229000</v>
      </c>
      <c r="J7" s="37">
        <v>4015000</v>
      </c>
      <c r="K7" s="34">
        <v>0.94899999999999995</v>
      </c>
      <c r="L7" s="38" t="s">
        <v>114</v>
      </c>
      <c r="M7" s="38" t="s">
        <v>114</v>
      </c>
      <c r="N7" s="38" t="s">
        <v>114</v>
      </c>
      <c r="O7" s="38" t="s">
        <v>114</v>
      </c>
      <c r="P7" s="42" t="s">
        <v>16</v>
      </c>
      <c r="Q7" s="4"/>
      <c r="R7" s="2"/>
      <c r="S7" s="2"/>
      <c r="T7" s="2"/>
      <c r="U7" s="2"/>
      <c r="W7" s="2"/>
      <c r="X7" s="2"/>
      <c r="Y7" s="2"/>
    </row>
    <row r="8" spans="1:25" ht="99.75" customHeight="1" x14ac:dyDescent="0.15">
      <c r="A8" s="28">
        <f t="shared" si="0"/>
        <v>4</v>
      </c>
      <c r="B8" s="33" t="s">
        <v>118</v>
      </c>
      <c r="C8" s="1" t="s">
        <v>17</v>
      </c>
      <c r="D8" s="39">
        <v>46204</v>
      </c>
      <c r="E8" s="40" t="s">
        <v>30</v>
      </c>
      <c r="F8" s="41" t="s">
        <v>55</v>
      </c>
      <c r="G8" s="40" t="s">
        <v>80</v>
      </c>
      <c r="H8" s="33" t="s">
        <v>104</v>
      </c>
      <c r="I8" s="37">
        <v>3740330</v>
      </c>
      <c r="J8" s="37">
        <v>3740330</v>
      </c>
      <c r="K8" s="34">
        <v>1</v>
      </c>
      <c r="L8" s="38" t="s">
        <v>114</v>
      </c>
      <c r="M8" s="38" t="s">
        <v>114</v>
      </c>
      <c r="N8" s="38" t="s">
        <v>114</v>
      </c>
      <c r="O8" s="38" t="s">
        <v>114</v>
      </c>
      <c r="P8" s="42" t="s">
        <v>16</v>
      </c>
      <c r="Q8" s="4"/>
      <c r="R8" s="2"/>
      <c r="S8" s="2"/>
      <c r="T8" s="2"/>
      <c r="U8" s="2"/>
      <c r="W8" s="2"/>
      <c r="X8" s="2"/>
      <c r="Y8" s="2"/>
    </row>
    <row r="9" spans="1:25" ht="99.75" customHeight="1" x14ac:dyDescent="0.15">
      <c r="A9" s="28">
        <f t="shared" si="0"/>
        <v>5</v>
      </c>
      <c r="B9" s="33" t="s">
        <v>20</v>
      </c>
      <c r="C9" s="1" t="s">
        <v>17</v>
      </c>
      <c r="D9" s="39">
        <v>46205</v>
      </c>
      <c r="E9" s="40" t="s">
        <v>31</v>
      </c>
      <c r="F9" s="41" t="s">
        <v>56</v>
      </c>
      <c r="G9" s="40" t="s">
        <v>81</v>
      </c>
      <c r="H9" s="33" t="s">
        <v>104</v>
      </c>
      <c r="I9" s="37">
        <v>3447400</v>
      </c>
      <c r="J9" s="37">
        <v>3447400</v>
      </c>
      <c r="K9" s="34">
        <v>1</v>
      </c>
      <c r="L9" s="38" t="s">
        <v>114</v>
      </c>
      <c r="M9" s="38" t="s">
        <v>114</v>
      </c>
      <c r="N9" s="38" t="s">
        <v>114</v>
      </c>
      <c r="O9" s="38" t="s">
        <v>114</v>
      </c>
      <c r="P9" s="42" t="s">
        <v>16</v>
      </c>
      <c r="Q9" s="4"/>
      <c r="R9" s="2"/>
      <c r="S9" s="2"/>
      <c r="T9" s="2"/>
      <c r="U9" s="2"/>
      <c r="W9" s="2"/>
      <c r="X9" s="2"/>
      <c r="Y9" s="2"/>
    </row>
    <row r="10" spans="1:25" ht="99.75" customHeight="1" x14ac:dyDescent="0.15">
      <c r="A10" s="28">
        <f t="shared" si="0"/>
        <v>6</v>
      </c>
      <c r="B10" s="33" t="s">
        <v>119</v>
      </c>
      <c r="C10" s="1" t="s">
        <v>17</v>
      </c>
      <c r="D10" s="39">
        <v>46206</v>
      </c>
      <c r="E10" s="40" t="s">
        <v>32</v>
      </c>
      <c r="F10" s="41" t="s">
        <v>57</v>
      </c>
      <c r="G10" s="40" t="s">
        <v>82</v>
      </c>
      <c r="H10" s="33" t="s">
        <v>105</v>
      </c>
      <c r="I10" s="37">
        <v>13492522</v>
      </c>
      <c r="J10" s="37">
        <v>13492522</v>
      </c>
      <c r="K10" s="34">
        <v>1</v>
      </c>
      <c r="L10" s="38" t="s">
        <v>114</v>
      </c>
      <c r="M10" s="38" t="s">
        <v>114</v>
      </c>
      <c r="N10" s="38" t="s">
        <v>114</v>
      </c>
      <c r="O10" s="38" t="s">
        <v>114</v>
      </c>
      <c r="P10" s="42" t="s">
        <v>16</v>
      </c>
      <c r="Q10" s="4"/>
      <c r="R10" s="2"/>
      <c r="S10" s="2"/>
      <c r="T10" s="2"/>
      <c r="U10" s="2"/>
      <c r="W10" s="2"/>
      <c r="X10" s="2"/>
      <c r="Y10" s="2"/>
    </row>
    <row r="11" spans="1:25" ht="99.75" customHeight="1" x14ac:dyDescent="0.15">
      <c r="A11" s="28">
        <f t="shared" si="0"/>
        <v>7</v>
      </c>
      <c r="B11" s="33" t="s">
        <v>120</v>
      </c>
      <c r="C11" s="1" t="s">
        <v>17</v>
      </c>
      <c r="D11" s="39">
        <v>46206</v>
      </c>
      <c r="E11" s="40" t="s">
        <v>33</v>
      </c>
      <c r="F11" s="41" t="s">
        <v>58</v>
      </c>
      <c r="G11" s="40" t="s">
        <v>83</v>
      </c>
      <c r="H11" s="33" t="s">
        <v>104</v>
      </c>
      <c r="I11" s="37">
        <v>6944938</v>
      </c>
      <c r="J11" s="37">
        <v>6944938</v>
      </c>
      <c r="K11" s="34">
        <v>1</v>
      </c>
      <c r="L11" s="38" t="s">
        <v>114</v>
      </c>
      <c r="M11" s="38" t="s">
        <v>114</v>
      </c>
      <c r="N11" s="38" t="s">
        <v>114</v>
      </c>
      <c r="O11" s="38" t="s">
        <v>114</v>
      </c>
      <c r="P11" s="42" t="s">
        <v>16</v>
      </c>
      <c r="Q11" s="4"/>
      <c r="R11" s="2"/>
      <c r="S11" s="2"/>
      <c r="T11" s="2"/>
      <c r="U11" s="2"/>
      <c r="W11" s="2"/>
      <c r="X11" s="2"/>
      <c r="Y11" s="2"/>
    </row>
    <row r="12" spans="1:25" s="31" customFormat="1" ht="99.75" customHeight="1" x14ac:dyDescent="0.15">
      <c r="A12" s="5">
        <f t="shared" si="0"/>
        <v>8</v>
      </c>
      <c r="B12" s="33" t="s">
        <v>21</v>
      </c>
      <c r="C12" s="1" t="s">
        <v>17</v>
      </c>
      <c r="D12" s="35">
        <v>46206</v>
      </c>
      <c r="E12" s="33" t="s">
        <v>34</v>
      </c>
      <c r="F12" s="36" t="s">
        <v>59</v>
      </c>
      <c r="G12" s="33" t="s">
        <v>84</v>
      </c>
      <c r="H12" s="33" t="s">
        <v>106</v>
      </c>
      <c r="I12" s="37">
        <v>3570000</v>
      </c>
      <c r="J12" s="37">
        <v>3570000</v>
      </c>
      <c r="K12" s="34">
        <v>1</v>
      </c>
      <c r="L12" s="38" t="s">
        <v>114</v>
      </c>
      <c r="M12" s="38" t="s">
        <v>114</v>
      </c>
      <c r="N12" s="38" t="s">
        <v>114</v>
      </c>
      <c r="O12" s="38" t="s">
        <v>114</v>
      </c>
      <c r="P12" s="32" t="s">
        <v>16</v>
      </c>
      <c r="Q12" s="30"/>
    </row>
    <row r="13" spans="1:25" ht="99.75" customHeight="1" x14ac:dyDescent="0.15">
      <c r="A13" s="28">
        <f t="shared" si="0"/>
        <v>9</v>
      </c>
      <c r="B13" s="33" t="s">
        <v>121</v>
      </c>
      <c r="C13" s="1" t="s">
        <v>17</v>
      </c>
      <c r="D13" s="39">
        <v>46206</v>
      </c>
      <c r="E13" s="40" t="s">
        <v>35</v>
      </c>
      <c r="F13" s="41" t="s">
        <v>60</v>
      </c>
      <c r="G13" s="40" t="s">
        <v>85</v>
      </c>
      <c r="H13" s="33" t="s">
        <v>103</v>
      </c>
      <c r="I13" s="37">
        <v>3941000</v>
      </c>
      <c r="J13" s="37">
        <v>3264400</v>
      </c>
      <c r="K13" s="34">
        <v>0.82799999999999996</v>
      </c>
      <c r="L13" s="38" t="s">
        <v>114</v>
      </c>
      <c r="M13" s="38" t="s">
        <v>114</v>
      </c>
      <c r="N13" s="38" t="s">
        <v>114</v>
      </c>
      <c r="O13" s="38" t="s">
        <v>114</v>
      </c>
      <c r="P13" s="42" t="s">
        <v>16</v>
      </c>
      <c r="Q13" s="4"/>
      <c r="R13" s="2"/>
      <c r="S13" s="2"/>
      <c r="T13" s="2"/>
      <c r="U13" s="2"/>
      <c r="W13" s="2"/>
      <c r="X13" s="2"/>
      <c r="Y13" s="2"/>
    </row>
    <row r="14" spans="1:25" ht="99.75" customHeight="1" x14ac:dyDescent="0.15">
      <c r="A14" s="28">
        <f t="shared" si="0"/>
        <v>10</v>
      </c>
      <c r="B14" s="33" t="s">
        <v>122</v>
      </c>
      <c r="C14" s="1" t="s">
        <v>137</v>
      </c>
      <c r="D14" s="39">
        <v>46209</v>
      </c>
      <c r="E14" s="40" t="s">
        <v>36</v>
      </c>
      <c r="F14" s="41" t="s">
        <v>61</v>
      </c>
      <c r="G14" s="40" t="s">
        <v>86</v>
      </c>
      <c r="H14" s="33" t="s">
        <v>103</v>
      </c>
      <c r="I14" s="37">
        <v>4610000</v>
      </c>
      <c r="J14" s="37">
        <v>4480050</v>
      </c>
      <c r="K14" s="34">
        <v>0.97099999999999997</v>
      </c>
      <c r="L14" s="38" t="s">
        <v>114</v>
      </c>
      <c r="M14" s="38" t="s">
        <v>114</v>
      </c>
      <c r="N14" s="38" t="s">
        <v>114</v>
      </c>
      <c r="O14" s="38" t="s">
        <v>114</v>
      </c>
      <c r="P14" s="42" t="s">
        <v>16</v>
      </c>
      <c r="Q14" s="4"/>
      <c r="R14" s="2"/>
      <c r="S14" s="2"/>
      <c r="T14" s="2"/>
      <c r="U14" s="2"/>
      <c r="W14" s="2"/>
      <c r="X14" s="2"/>
      <c r="Y14" s="2"/>
    </row>
    <row r="15" spans="1:25" s="31" customFormat="1" ht="99.75" customHeight="1" x14ac:dyDescent="0.15">
      <c r="A15" s="5">
        <f t="shared" si="0"/>
        <v>11</v>
      </c>
      <c r="B15" s="33" t="s">
        <v>123</v>
      </c>
      <c r="C15" s="1" t="s">
        <v>137</v>
      </c>
      <c r="D15" s="35">
        <v>46209</v>
      </c>
      <c r="E15" s="33" t="s">
        <v>37</v>
      </c>
      <c r="F15" s="36" t="s">
        <v>62</v>
      </c>
      <c r="G15" s="33" t="s">
        <v>87</v>
      </c>
      <c r="H15" s="33" t="s">
        <v>104</v>
      </c>
      <c r="I15" s="37">
        <v>4262500</v>
      </c>
      <c r="J15" s="37">
        <v>4262500</v>
      </c>
      <c r="K15" s="34">
        <v>1</v>
      </c>
      <c r="L15" s="38" t="s">
        <v>114</v>
      </c>
      <c r="M15" s="38" t="s">
        <v>114</v>
      </c>
      <c r="N15" s="38" t="s">
        <v>114</v>
      </c>
      <c r="O15" s="38" t="s">
        <v>114</v>
      </c>
      <c r="P15" s="32" t="s">
        <v>16</v>
      </c>
      <c r="Q15" s="30"/>
    </row>
    <row r="16" spans="1:25" s="31" customFormat="1" ht="99.75" customHeight="1" x14ac:dyDescent="0.15">
      <c r="A16" s="5">
        <f t="shared" si="0"/>
        <v>12</v>
      </c>
      <c r="B16" s="33" t="s">
        <v>124</v>
      </c>
      <c r="C16" s="1" t="s">
        <v>17</v>
      </c>
      <c r="D16" s="35">
        <v>46211</v>
      </c>
      <c r="E16" s="33" t="s">
        <v>30</v>
      </c>
      <c r="F16" s="36" t="s">
        <v>55</v>
      </c>
      <c r="G16" s="33" t="s">
        <v>80</v>
      </c>
      <c r="H16" s="33" t="s">
        <v>104</v>
      </c>
      <c r="I16" s="37">
        <v>3421000</v>
      </c>
      <c r="J16" s="37">
        <v>3421000</v>
      </c>
      <c r="K16" s="34">
        <v>1</v>
      </c>
      <c r="L16" s="38" t="s">
        <v>114</v>
      </c>
      <c r="M16" s="38" t="s">
        <v>114</v>
      </c>
      <c r="N16" s="38" t="s">
        <v>114</v>
      </c>
      <c r="O16" s="38" t="s">
        <v>114</v>
      </c>
      <c r="P16" s="32" t="s">
        <v>16</v>
      </c>
      <c r="Q16" s="30"/>
    </row>
    <row r="17" spans="1:25" s="31" customFormat="1" ht="99.75" customHeight="1" x14ac:dyDescent="0.15">
      <c r="A17" s="5">
        <f t="shared" si="0"/>
        <v>13</v>
      </c>
      <c r="B17" s="33" t="s">
        <v>125</v>
      </c>
      <c r="C17" s="1" t="s">
        <v>17</v>
      </c>
      <c r="D17" s="35">
        <v>46212</v>
      </c>
      <c r="E17" s="33" t="s">
        <v>38</v>
      </c>
      <c r="F17" s="36" t="s">
        <v>63</v>
      </c>
      <c r="G17" s="33" t="s">
        <v>88</v>
      </c>
      <c r="H17" s="33" t="s">
        <v>104</v>
      </c>
      <c r="I17" s="37">
        <v>38973000</v>
      </c>
      <c r="J17" s="37">
        <v>38973000</v>
      </c>
      <c r="K17" s="34">
        <v>1</v>
      </c>
      <c r="L17" s="38" t="s">
        <v>114</v>
      </c>
      <c r="M17" s="38" t="s">
        <v>114</v>
      </c>
      <c r="N17" s="38" t="s">
        <v>114</v>
      </c>
      <c r="O17" s="38" t="s">
        <v>114</v>
      </c>
      <c r="P17" s="32" t="s">
        <v>16</v>
      </c>
      <c r="Q17" s="30"/>
    </row>
    <row r="18" spans="1:25" s="31" customFormat="1" ht="99.75" customHeight="1" x14ac:dyDescent="0.15">
      <c r="A18" s="5">
        <f t="shared" si="0"/>
        <v>14</v>
      </c>
      <c r="B18" s="33" t="s">
        <v>22</v>
      </c>
      <c r="C18" s="1" t="s">
        <v>17</v>
      </c>
      <c r="D18" s="35">
        <v>46212</v>
      </c>
      <c r="E18" s="33" t="s">
        <v>39</v>
      </c>
      <c r="F18" s="36" t="s">
        <v>64</v>
      </c>
      <c r="G18" s="33" t="s">
        <v>89</v>
      </c>
      <c r="H18" s="33" t="s">
        <v>112</v>
      </c>
      <c r="I18" s="37">
        <v>10374000</v>
      </c>
      <c r="J18" s="37">
        <v>10374000</v>
      </c>
      <c r="K18" s="34">
        <v>1</v>
      </c>
      <c r="L18" s="38" t="s">
        <v>114</v>
      </c>
      <c r="M18" s="38" t="s">
        <v>114</v>
      </c>
      <c r="N18" s="38" t="s">
        <v>114</v>
      </c>
      <c r="O18" s="38" t="s">
        <v>114</v>
      </c>
      <c r="P18" s="32" t="s">
        <v>16</v>
      </c>
      <c r="Q18" s="30"/>
    </row>
    <row r="19" spans="1:25" s="31" customFormat="1" ht="99.75" customHeight="1" x14ac:dyDescent="0.15">
      <c r="A19" s="5">
        <f t="shared" si="0"/>
        <v>15</v>
      </c>
      <c r="B19" s="33" t="s">
        <v>126</v>
      </c>
      <c r="C19" s="1" t="s">
        <v>17</v>
      </c>
      <c r="D19" s="35">
        <v>46212</v>
      </c>
      <c r="E19" s="33" t="s">
        <v>40</v>
      </c>
      <c r="F19" s="36" t="s">
        <v>65</v>
      </c>
      <c r="G19" s="33" t="s">
        <v>90</v>
      </c>
      <c r="H19" s="33" t="s">
        <v>104</v>
      </c>
      <c r="I19" s="37">
        <v>3938000</v>
      </c>
      <c r="J19" s="37">
        <v>3938000</v>
      </c>
      <c r="K19" s="34">
        <v>1</v>
      </c>
      <c r="L19" s="38" t="s">
        <v>114</v>
      </c>
      <c r="M19" s="38" t="s">
        <v>114</v>
      </c>
      <c r="N19" s="38" t="s">
        <v>114</v>
      </c>
      <c r="O19" s="38" t="s">
        <v>114</v>
      </c>
      <c r="P19" s="32" t="s">
        <v>16</v>
      </c>
      <c r="Q19" s="30"/>
    </row>
    <row r="20" spans="1:25" s="31" customFormat="1" ht="99.75" customHeight="1" x14ac:dyDescent="0.15">
      <c r="A20" s="5">
        <f t="shared" si="0"/>
        <v>16</v>
      </c>
      <c r="B20" s="33" t="s">
        <v>127</v>
      </c>
      <c r="C20" s="1" t="s">
        <v>17</v>
      </c>
      <c r="D20" s="35">
        <v>46217</v>
      </c>
      <c r="E20" s="33" t="s">
        <v>42</v>
      </c>
      <c r="F20" s="36" t="s">
        <v>67</v>
      </c>
      <c r="G20" s="33" t="s">
        <v>91</v>
      </c>
      <c r="H20" s="33" t="s">
        <v>104</v>
      </c>
      <c r="I20" s="37">
        <v>55804672</v>
      </c>
      <c r="J20" s="37">
        <v>55804672</v>
      </c>
      <c r="K20" s="34">
        <v>1</v>
      </c>
      <c r="L20" s="38" t="s">
        <v>114</v>
      </c>
      <c r="M20" s="38" t="s">
        <v>114</v>
      </c>
      <c r="N20" s="38" t="s">
        <v>114</v>
      </c>
      <c r="O20" s="38" t="s">
        <v>114</v>
      </c>
      <c r="P20" s="32" t="s">
        <v>16</v>
      </c>
      <c r="Q20" s="30"/>
    </row>
    <row r="21" spans="1:25" ht="99.75" customHeight="1" x14ac:dyDescent="0.15">
      <c r="A21" s="28">
        <f t="shared" si="0"/>
        <v>17</v>
      </c>
      <c r="B21" s="33" t="s">
        <v>128</v>
      </c>
      <c r="C21" s="1" t="s">
        <v>17</v>
      </c>
      <c r="D21" s="39">
        <v>46217</v>
      </c>
      <c r="E21" s="40" t="s">
        <v>43</v>
      </c>
      <c r="F21" s="41" t="s">
        <v>68</v>
      </c>
      <c r="G21" s="40" t="s">
        <v>92</v>
      </c>
      <c r="H21" s="33" t="s">
        <v>103</v>
      </c>
      <c r="I21" s="37">
        <v>13000000</v>
      </c>
      <c r="J21" s="37">
        <v>12999635</v>
      </c>
      <c r="K21" s="34">
        <v>0.999</v>
      </c>
      <c r="L21" s="38" t="s">
        <v>114</v>
      </c>
      <c r="M21" s="38" t="s">
        <v>114</v>
      </c>
      <c r="N21" s="38" t="s">
        <v>114</v>
      </c>
      <c r="O21" s="38" t="s">
        <v>114</v>
      </c>
      <c r="P21" s="42" t="s">
        <v>16</v>
      </c>
      <c r="Q21" s="4"/>
      <c r="R21" s="2"/>
      <c r="S21" s="2"/>
      <c r="T21" s="2"/>
      <c r="U21" s="2"/>
      <c r="W21" s="2"/>
      <c r="X21" s="2"/>
      <c r="Y21" s="2"/>
    </row>
    <row r="22" spans="1:25" s="31" customFormat="1" ht="99.75" customHeight="1" x14ac:dyDescent="0.15">
      <c r="A22" s="5">
        <f t="shared" si="0"/>
        <v>18</v>
      </c>
      <c r="B22" s="33" t="s">
        <v>129</v>
      </c>
      <c r="C22" s="1" t="s">
        <v>17</v>
      </c>
      <c r="D22" s="35">
        <v>46217</v>
      </c>
      <c r="E22" s="33" t="s">
        <v>44</v>
      </c>
      <c r="F22" s="36" t="s">
        <v>69</v>
      </c>
      <c r="G22" s="33" t="s">
        <v>93</v>
      </c>
      <c r="H22" s="33" t="s">
        <v>107</v>
      </c>
      <c r="I22" s="37">
        <v>7920000</v>
      </c>
      <c r="J22" s="37">
        <v>7920000</v>
      </c>
      <c r="K22" s="34">
        <v>1</v>
      </c>
      <c r="L22" s="38" t="s">
        <v>114</v>
      </c>
      <c r="M22" s="38" t="s">
        <v>114</v>
      </c>
      <c r="N22" s="38" t="s">
        <v>114</v>
      </c>
      <c r="O22" s="38" t="s">
        <v>114</v>
      </c>
      <c r="P22" s="32" t="s">
        <v>16</v>
      </c>
      <c r="Q22" s="30"/>
    </row>
    <row r="23" spans="1:25" ht="99.75" customHeight="1" x14ac:dyDescent="0.15">
      <c r="A23" s="28">
        <f t="shared" si="0"/>
        <v>19</v>
      </c>
      <c r="B23" s="33" t="s">
        <v>23</v>
      </c>
      <c r="C23" s="1" t="s">
        <v>17</v>
      </c>
      <c r="D23" s="39">
        <v>46217</v>
      </c>
      <c r="E23" s="40" t="s">
        <v>45</v>
      </c>
      <c r="F23" s="41" t="s">
        <v>70</v>
      </c>
      <c r="G23" s="40" t="s">
        <v>94</v>
      </c>
      <c r="H23" s="33" t="s">
        <v>108</v>
      </c>
      <c r="I23" s="37">
        <v>2616211</v>
      </c>
      <c r="J23" s="37">
        <v>2616211</v>
      </c>
      <c r="K23" s="34">
        <v>1</v>
      </c>
      <c r="L23" s="38" t="s">
        <v>114</v>
      </c>
      <c r="M23" s="38" t="s">
        <v>114</v>
      </c>
      <c r="N23" s="38" t="s">
        <v>114</v>
      </c>
      <c r="O23" s="38" t="s">
        <v>114</v>
      </c>
      <c r="P23" s="42" t="s">
        <v>16</v>
      </c>
      <c r="Q23" s="4"/>
      <c r="R23" s="2"/>
      <c r="S23" s="2"/>
      <c r="T23" s="2"/>
      <c r="U23" s="2"/>
      <c r="W23" s="2"/>
      <c r="X23" s="2"/>
      <c r="Y23" s="2"/>
    </row>
    <row r="24" spans="1:25" s="31" customFormat="1" ht="99.75" customHeight="1" x14ac:dyDescent="0.15">
      <c r="A24" s="5">
        <f t="shared" si="0"/>
        <v>20</v>
      </c>
      <c r="B24" s="33" t="s">
        <v>130</v>
      </c>
      <c r="C24" s="1" t="s">
        <v>17</v>
      </c>
      <c r="D24" s="35">
        <v>46219</v>
      </c>
      <c r="E24" s="33" t="s">
        <v>38</v>
      </c>
      <c r="F24" s="36" t="s">
        <v>63</v>
      </c>
      <c r="G24" s="33" t="s">
        <v>88</v>
      </c>
      <c r="H24" s="33" t="s">
        <v>104</v>
      </c>
      <c r="I24" s="37">
        <v>152900000</v>
      </c>
      <c r="J24" s="37">
        <v>152900000</v>
      </c>
      <c r="K24" s="34">
        <v>1</v>
      </c>
      <c r="L24" s="38" t="s">
        <v>114</v>
      </c>
      <c r="M24" s="38" t="s">
        <v>114</v>
      </c>
      <c r="N24" s="38" t="s">
        <v>114</v>
      </c>
      <c r="O24" s="38" t="s">
        <v>114</v>
      </c>
      <c r="P24" s="32" t="s">
        <v>16</v>
      </c>
      <c r="Q24" s="30"/>
    </row>
    <row r="25" spans="1:25" ht="99.75" customHeight="1" x14ac:dyDescent="0.15">
      <c r="A25" s="28">
        <f t="shared" si="0"/>
        <v>21</v>
      </c>
      <c r="B25" s="33" t="s">
        <v>131</v>
      </c>
      <c r="C25" s="1" t="s">
        <v>17</v>
      </c>
      <c r="D25" s="39">
        <v>46219</v>
      </c>
      <c r="E25" s="40" t="s">
        <v>38</v>
      </c>
      <c r="F25" s="41" t="s">
        <v>63</v>
      </c>
      <c r="G25" s="40" t="s">
        <v>88</v>
      </c>
      <c r="H25" s="33" t="s">
        <v>104</v>
      </c>
      <c r="I25" s="37">
        <v>65175000</v>
      </c>
      <c r="J25" s="37">
        <v>65175000</v>
      </c>
      <c r="K25" s="34">
        <v>1</v>
      </c>
      <c r="L25" s="38" t="s">
        <v>114</v>
      </c>
      <c r="M25" s="38" t="s">
        <v>114</v>
      </c>
      <c r="N25" s="38" t="s">
        <v>114</v>
      </c>
      <c r="O25" s="38" t="s">
        <v>114</v>
      </c>
      <c r="P25" s="42" t="s">
        <v>16</v>
      </c>
      <c r="Q25" s="4"/>
      <c r="R25" s="2"/>
      <c r="S25" s="2"/>
      <c r="T25" s="2"/>
      <c r="U25" s="2"/>
      <c r="W25" s="2"/>
      <c r="X25" s="2"/>
      <c r="Y25" s="2"/>
    </row>
    <row r="26" spans="1:25" s="31" customFormat="1" ht="99.75" customHeight="1" x14ac:dyDescent="0.15">
      <c r="A26" s="5">
        <f t="shared" si="0"/>
        <v>22</v>
      </c>
      <c r="B26" s="33" t="s">
        <v>132</v>
      </c>
      <c r="C26" s="1" t="s">
        <v>17</v>
      </c>
      <c r="D26" s="35">
        <v>46220</v>
      </c>
      <c r="E26" s="33" t="s">
        <v>46</v>
      </c>
      <c r="F26" s="36" t="s">
        <v>71</v>
      </c>
      <c r="G26" s="33" t="s">
        <v>95</v>
      </c>
      <c r="H26" s="33" t="s">
        <v>113</v>
      </c>
      <c r="I26" s="37">
        <v>23023000</v>
      </c>
      <c r="J26" s="37">
        <v>23022727</v>
      </c>
      <c r="K26" s="34">
        <v>0.999</v>
      </c>
      <c r="L26" s="38" t="s">
        <v>114</v>
      </c>
      <c r="M26" s="38" t="s">
        <v>114</v>
      </c>
      <c r="N26" s="38" t="s">
        <v>114</v>
      </c>
      <c r="O26" s="38" t="s">
        <v>114</v>
      </c>
      <c r="P26" s="32" t="s">
        <v>16</v>
      </c>
      <c r="Q26" s="30"/>
    </row>
    <row r="27" spans="1:25" ht="99.75" customHeight="1" x14ac:dyDescent="0.15">
      <c r="A27" s="28">
        <f t="shared" si="0"/>
        <v>23</v>
      </c>
      <c r="B27" s="33" t="s">
        <v>24</v>
      </c>
      <c r="C27" s="1" t="s">
        <v>17</v>
      </c>
      <c r="D27" s="39">
        <v>46220</v>
      </c>
      <c r="E27" s="40" t="s">
        <v>47</v>
      </c>
      <c r="F27" s="41" t="s">
        <v>72</v>
      </c>
      <c r="G27" s="40" t="s">
        <v>96</v>
      </c>
      <c r="H27" s="33" t="s">
        <v>109</v>
      </c>
      <c r="I27" s="37">
        <v>19147000</v>
      </c>
      <c r="J27" s="37">
        <v>19147000</v>
      </c>
      <c r="K27" s="34">
        <v>1</v>
      </c>
      <c r="L27" s="38" t="s">
        <v>114</v>
      </c>
      <c r="M27" s="38" t="s">
        <v>114</v>
      </c>
      <c r="N27" s="38" t="s">
        <v>114</v>
      </c>
      <c r="O27" s="38" t="s">
        <v>114</v>
      </c>
      <c r="P27" s="42" t="s">
        <v>16</v>
      </c>
      <c r="Q27" s="4"/>
      <c r="R27" s="2"/>
      <c r="S27" s="2"/>
      <c r="T27" s="2"/>
      <c r="U27" s="2"/>
      <c r="W27" s="2"/>
      <c r="X27" s="2"/>
      <c r="Y27" s="2"/>
    </row>
    <row r="28" spans="1:25" ht="99.75" customHeight="1" x14ac:dyDescent="0.15">
      <c r="A28" s="28">
        <f t="shared" si="0"/>
        <v>24</v>
      </c>
      <c r="B28" s="33" t="s">
        <v>133</v>
      </c>
      <c r="C28" s="1" t="s">
        <v>17</v>
      </c>
      <c r="D28" s="39">
        <v>46224</v>
      </c>
      <c r="E28" s="40" t="s">
        <v>41</v>
      </c>
      <c r="F28" s="41" t="s">
        <v>66</v>
      </c>
      <c r="G28" s="40" t="s">
        <v>101</v>
      </c>
      <c r="H28" s="33" t="s">
        <v>104</v>
      </c>
      <c r="I28" s="37">
        <v>23826897</v>
      </c>
      <c r="J28" s="37">
        <v>23826897</v>
      </c>
      <c r="K28" s="34">
        <v>1</v>
      </c>
      <c r="L28" s="38" t="s">
        <v>114</v>
      </c>
      <c r="M28" s="38" t="s">
        <v>114</v>
      </c>
      <c r="N28" s="38" t="s">
        <v>114</v>
      </c>
      <c r="O28" s="38" t="s">
        <v>114</v>
      </c>
      <c r="P28" s="42" t="s">
        <v>16</v>
      </c>
      <c r="Q28" s="4"/>
      <c r="R28" s="2"/>
      <c r="S28" s="2"/>
      <c r="T28" s="2"/>
      <c r="U28" s="2"/>
      <c r="W28" s="2"/>
      <c r="X28" s="2"/>
      <c r="Y28" s="2"/>
    </row>
    <row r="29" spans="1:25" ht="99.75" customHeight="1" x14ac:dyDescent="0.15">
      <c r="A29" s="28">
        <f t="shared" si="0"/>
        <v>25</v>
      </c>
      <c r="B29" s="33" t="s">
        <v>130</v>
      </c>
      <c r="C29" s="1" t="s">
        <v>17</v>
      </c>
      <c r="D29" s="39">
        <v>46226</v>
      </c>
      <c r="E29" s="40" t="s">
        <v>38</v>
      </c>
      <c r="F29" s="41" t="s">
        <v>63</v>
      </c>
      <c r="G29" s="40" t="s">
        <v>88</v>
      </c>
      <c r="H29" s="33" t="s">
        <v>104</v>
      </c>
      <c r="I29" s="37">
        <v>135783560</v>
      </c>
      <c r="J29" s="37">
        <v>135783560</v>
      </c>
      <c r="K29" s="34">
        <v>1</v>
      </c>
      <c r="L29" s="38" t="s">
        <v>114</v>
      </c>
      <c r="M29" s="38" t="s">
        <v>114</v>
      </c>
      <c r="N29" s="38" t="s">
        <v>114</v>
      </c>
      <c r="O29" s="38" t="s">
        <v>114</v>
      </c>
      <c r="P29" s="42" t="s">
        <v>16</v>
      </c>
      <c r="Q29" s="4"/>
      <c r="R29" s="2"/>
      <c r="S29" s="2"/>
      <c r="T29" s="2"/>
      <c r="U29" s="2"/>
      <c r="W29" s="2"/>
      <c r="X29" s="2"/>
      <c r="Y29" s="2"/>
    </row>
    <row r="30" spans="1:25" ht="99.75" customHeight="1" x14ac:dyDescent="0.15">
      <c r="A30" s="28">
        <f t="shared" si="0"/>
        <v>26</v>
      </c>
      <c r="B30" s="33" t="s">
        <v>25</v>
      </c>
      <c r="C30" s="1" t="s">
        <v>17</v>
      </c>
      <c r="D30" s="39">
        <v>46226</v>
      </c>
      <c r="E30" s="40" t="s">
        <v>48</v>
      </c>
      <c r="F30" s="41" t="s">
        <v>73</v>
      </c>
      <c r="G30" s="40" t="s">
        <v>97</v>
      </c>
      <c r="H30" s="33" t="s">
        <v>103</v>
      </c>
      <c r="I30" s="37">
        <v>28508000</v>
      </c>
      <c r="J30" s="37">
        <v>27961270</v>
      </c>
      <c r="K30" s="34">
        <v>0.98</v>
      </c>
      <c r="L30" s="38" t="s">
        <v>114</v>
      </c>
      <c r="M30" s="38" t="s">
        <v>114</v>
      </c>
      <c r="N30" s="38" t="s">
        <v>114</v>
      </c>
      <c r="O30" s="38" t="s">
        <v>114</v>
      </c>
      <c r="P30" s="42" t="s">
        <v>16</v>
      </c>
      <c r="Q30" s="4"/>
      <c r="R30" s="2"/>
      <c r="S30" s="2"/>
      <c r="T30" s="2"/>
      <c r="U30" s="2"/>
      <c r="W30" s="2"/>
      <c r="X30" s="2"/>
      <c r="Y30" s="2"/>
    </row>
    <row r="31" spans="1:25" ht="99.75" customHeight="1" x14ac:dyDescent="0.15">
      <c r="A31" s="28">
        <f t="shared" si="0"/>
        <v>27</v>
      </c>
      <c r="B31" s="33" t="s">
        <v>134</v>
      </c>
      <c r="C31" s="1" t="s">
        <v>17</v>
      </c>
      <c r="D31" s="39">
        <v>46227</v>
      </c>
      <c r="E31" s="40" t="s">
        <v>49</v>
      </c>
      <c r="F31" s="41" t="s">
        <v>74</v>
      </c>
      <c r="G31" s="40" t="s">
        <v>98</v>
      </c>
      <c r="H31" s="33" t="s">
        <v>104</v>
      </c>
      <c r="I31" s="37">
        <v>4435200</v>
      </c>
      <c r="J31" s="37">
        <v>4435200</v>
      </c>
      <c r="K31" s="34">
        <v>1</v>
      </c>
      <c r="L31" s="38" t="s">
        <v>114</v>
      </c>
      <c r="M31" s="38" t="s">
        <v>114</v>
      </c>
      <c r="N31" s="38" t="s">
        <v>114</v>
      </c>
      <c r="O31" s="38" t="s">
        <v>114</v>
      </c>
      <c r="P31" s="42" t="s">
        <v>16</v>
      </c>
      <c r="Q31" s="4"/>
      <c r="R31" s="2"/>
      <c r="S31" s="2"/>
      <c r="T31" s="2"/>
      <c r="U31" s="2"/>
      <c r="W31" s="2"/>
      <c r="X31" s="2"/>
      <c r="Y31" s="2"/>
    </row>
    <row r="32" spans="1:25" ht="99.75" customHeight="1" x14ac:dyDescent="0.15">
      <c r="A32" s="28">
        <f t="shared" si="0"/>
        <v>28</v>
      </c>
      <c r="B32" s="33" t="s">
        <v>135</v>
      </c>
      <c r="C32" s="1" t="s">
        <v>17</v>
      </c>
      <c r="D32" s="39">
        <v>46230</v>
      </c>
      <c r="E32" s="40" t="s">
        <v>50</v>
      </c>
      <c r="F32" s="41" t="s">
        <v>75</v>
      </c>
      <c r="G32" s="40" t="s">
        <v>99</v>
      </c>
      <c r="H32" s="33" t="s">
        <v>110</v>
      </c>
      <c r="I32" s="37">
        <v>20283000</v>
      </c>
      <c r="J32" s="37">
        <v>20270644</v>
      </c>
      <c r="K32" s="34">
        <v>0.999</v>
      </c>
      <c r="L32" s="38" t="s">
        <v>114</v>
      </c>
      <c r="M32" s="38" t="s">
        <v>114</v>
      </c>
      <c r="N32" s="38" t="s">
        <v>114</v>
      </c>
      <c r="O32" s="38" t="s">
        <v>114</v>
      </c>
      <c r="P32" s="42"/>
      <c r="Q32" s="4"/>
      <c r="R32" s="2"/>
      <c r="S32" s="2"/>
      <c r="T32" s="2"/>
      <c r="U32" s="2"/>
      <c r="W32" s="2"/>
      <c r="X32" s="2"/>
      <c r="Y32" s="2"/>
    </row>
    <row r="33" spans="1:25" ht="99.75" customHeight="1" x14ac:dyDescent="0.15">
      <c r="A33" s="28">
        <f t="shared" si="0"/>
        <v>29</v>
      </c>
      <c r="B33" s="33" t="s">
        <v>26</v>
      </c>
      <c r="C33" s="1" t="s">
        <v>17</v>
      </c>
      <c r="D33" s="39">
        <v>46231</v>
      </c>
      <c r="E33" s="40" t="s">
        <v>51</v>
      </c>
      <c r="F33" s="41" t="s">
        <v>76</v>
      </c>
      <c r="G33" s="40" t="s">
        <v>100</v>
      </c>
      <c r="H33" s="33" t="s">
        <v>102</v>
      </c>
      <c r="I33" s="37">
        <v>4379000</v>
      </c>
      <c r="J33" s="37">
        <v>4377622</v>
      </c>
      <c r="K33" s="34">
        <v>0.999</v>
      </c>
      <c r="L33" s="38" t="s">
        <v>114</v>
      </c>
      <c r="M33" s="38" t="s">
        <v>114</v>
      </c>
      <c r="N33" s="38" t="s">
        <v>114</v>
      </c>
      <c r="O33" s="38" t="s">
        <v>114</v>
      </c>
      <c r="P33" s="42" t="s">
        <v>16</v>
      </c>
      <c r="Q33" s="4"/>
      <c r="R33" s="2"/>
      <c r="S33" s="2"/>
      <c r="T33" s="2"/>
      <c r="U33" s="2"/>
      <c r="W33" s="2"/>
      <c r="X33" s="2"/>
      <c r="Y33" s="2"/>
    </row>
    <row r="34" spans="1:25" ht="99.75" customHeight="1" x14ac:dyDescent="0.15">
      <c r="A34" s="28">
        <f t="shared" si="0"/>
        <v>30</v>
      </c>
      <c r="B34" s="33" t="s">
        <v>136</v>
      </c>
      <c r="C34" s="1" t="s">
        <v>17</v>
      </c>
      <c r="D34" s="39">
        <v>46234</v>
      </c>
      <c r="E34" s="40" t="s">
        <v>31</v>
      </c>
      <c r="F34" s="41" t="s">
        <v>56</v>
      </c>
      <c r="G34" s="40" t="s">
        <v>81</v>
      </c>
      <c r="H34" s="33" t="s">
        <v>112</v>
      </c>
      <c r="I34" s="37">
        <v>14546000</v>
      </c>
      <c r="J34" s="37">
        <v>14503280</v>
      </c>
      <c r="K34" s="34">
        <v>0.997</v>
      </c>
      <c r="L34" s="38" t="s">
        <v>114</v>
      </c>
      <c r="M34" s="38" t="s">
        <v>114</v>
      </c>
      <c r="N34" s="38" t="s">
        <v>114</v>
      </c>
      <c r="O34" s="38" t="s">
        <v>114</v>
      </c>
      <c r="P34" s="42" t="s">
        <v>16</v>
      </c>
      <c r="Q34" s="4"/>
      <c r="R34" s="2"/>
      <c r="S34" s="2"/>
      <c r="T34" s="2"/>
      <c r="U34" s="2"/>
      <c r="W34" s="2"/>
      <c r="X34" s="2"/>
      <c r="Y34" s="2"/>
    </row>
    <row r="35" spans="1:25" ht="32.25" customHeight="1" x14ac:dyDescent="0.15">
      <c r="A35" s="29" t="s">
        <v>18</v>
      </c>
    </row>
  </sheetData>
  <mergeCells count="15">
    <mergeCell ref="A1:P2"/>
    <mergeCell ref="A3:A4"/>
    <mergeCell ref="B3:B4"/>
    <mergeCell ref="C3:C4"/>
    <mergeCell ref="D3:D4"/>
    <mergeCell ref="E3:E4"/>
    <mergeCell ref="F3:F4"/>
    <mergeCell ref="L3:L4"/>
    <mergeCell ref="M3:O3"/>
    <mergeCell ref="P3:P4"/>
    <mergeCell ref="G3:G4"/>
    <mergeCell ref="H3:H4"/>
    <mergeCell ref="I3:I4"/>
    <mergeCell ref="J3:J4"/>
    <mergeCell ref="K3:K4"/>
  </mergeCells>
  <phoneticPr fontId="4"/>
  <conditionalFormatting sqref="K5:K6 K31:K32">
    <cfRule type="expression" dxfId="104" priority="1316" stopIfTrue="1">
      <formula>$AI5=1</formula>
    </cfRule>
    <cfRule type="expression" dxfId="103" priority="1317" stopIfTrue="1">
      <formula>#REF!="随意（単価）"</formula>
    </cfRule>
    <cfRule type="expression" dxfId="102" priority="1318" stopIfTrue="1">
      <formula>#REF!="秘"</formula>
    </cfRule>
    <cfRule type="expression" dxfId="101" priority="1320" stopIfTrue="1">
      <formula>#REF!="随意（単価）"</formula>
    </cfRule>
    <cfRule type="expression" dxfId="100" priority="1321" stopIfTrue="1">
      <formula>#REF!="秘"</formula>
    </cfRule>
    <cfRule type="expression" dxfId="99" priority="1322" stopIfTrue="1">
      <formula>#REF!=1</formula>
    </cfRule>
    <cfRule type="expression" dxfId="98" priority="1324" stopIfTrue="1">
      <formula>$B5="秘"</formula>
    </cfRule>
    <cfRule type="expression" dxfId="97" priority="1315" stopIfTrue="1">
      <formula>#REF!="秘"</formula>
    </cfRule>
  </conditionalFormatting>
  <conditionalFormatting sqref="K5:K7 K31:K33">
    <cfRule type="expression" dxfId="96" priority="1323" stopIfTrue="1">
      <formula>#REF!="随意（単価）"</formula>
    </cfRule>
  </conditionalFormatting>
  <conditionalFormatting sqref="K5:K7">
    <cfRule type="expression" dxfId="95" priority="181" stopIfTrue="1">
      <formula>#REF!=1</formula>
    </cfRule>
  </conditionalFormatting>
  <conditionalFormatting sqref="K5:K8 K31:K33">
    <cfRule type="expression" dxfId="94" priority="1319" stopIfTrue="1">
      <formula>$AJ5=1</formula>
    </cfRule>
  </conditionalFormatting>
  <conditionalFormatting sqref="K7 K10 K33">
    <cfRule type="expression" dxfId="93" priority="1340" stopIfTrue="1">
      <formula>$B7="秘"</formula>
    </cfRule>
  </conditionalFormatting>
  <conditionalFormatting sqref="K7 K10 K33:K34">
    <cfRule type="expression" dxfId="92" priority="1339" stopIfTrue="1">
      <formula>#REF!="随意（単価）"</formula>
    </cfRule>
  </conditionalFormatting>
  <conditionalFormatting sqref="K7:K8">
    <cfRule type="expression" dxfId="91" priority="173" stopIfTrue="1">
      <formula>#REF!="随意（単価）"</formula>
    </cfRule>
    <cfRule type="expression" dxfId="90" priority="174" stopIfTrue="1">
      <formula>#REF!="秘"</formula>
    </cfRule>
  </conditionalFormatting>
  <conditionalFormatting sqref="K7:K9 K33:K34">
    <cfRule type="expression" dxfId="89" priority="161" stopIfTrue="1">
      <formula>#REF!="随意（単価）"</formula>
    </cfRule>
    <cfRule type="expression" dxfId="88" priority="162" stopIfTrue="1">
      <formula>#REF!="秘"</formula>
    </cfRule>
    <cfRule type="expression" dxfId="87" priority="163" stopIfTrue="1">
      <formula>$AI7=1</formula>
    </cfRule>
  </conditionalFormatting>
  <conditionalFormatting sqref="K7:K10">
    <cfRule type="expression" dxfId="86" priority="158" stopIfTrue="1">
      <formula>#REF!=1</formula>
    </cfRule>
  </conditionalFormatting>
  <conditionalFormatting sqref="K8 K11:K13 K17:K21 K23:K25 K27:K28">
    <cfRule type="expression" dxfId="85" priority="1354" stopIfTrue="1">
      <formula>$B8="秘"</formula>
    </cfRule>
  </conditionalFormatting>
  <conditionalFormatting sqref="K8:K9 K11:K14 K17:K29">
    <cfRule type="expression" dxfId="84" priority="1353" stopIfTrue="1">
      <formula>#REF!="随意（単価）"</formula>
    </cfRule>
  </conditionalFormatting>
  <conditionalFormatting sqref="K8:K9">
    <cfRule type="expression" dxfId="83" priority="168" stopIfTrue="1">
      <formula>#REF!="秘"</formula>
    </cfRule>
    <cfRule type="expression" dxfId="82" priority="167" stopIfTrue="1">
      <formula>#REF!="随意（単価）"</formula>
    </cfRule>
  </conditionalFormatting>
  <conditionalFormatting sqref="K9 K14 K29 K34">
    <cfRule type="expression" dxfId="81" priority="1372" stopIfTrue="1">
      <formula>#REF!="秘"</formula>
    </cfRule>
    <cfRule type="expression" dxfId="80" priority="1373" stopIfTrue="1">
      <formula>$AJ9=1</formula>
    </cfRule>
    <cfRule type="expression" dxfId="79" priority="1376" stopIfTrue="1">
      <formula>$B9="秘"</formula>
    </cfRule>
  </conditionalFormatting>
  <conditionalFormatting sqref="K9 K14:K15 K29:K30 K34">
    <cfRule type="expression" dxfId="78" priority="1375" stopIfTrue="1">
      <formula>#REF!="随意（単価）"</formula>
    </cfRule>
    <cfRule type="expression" dxfId="77" priority="1374" stopIfTrue="1">
      <formula>#REF!=1</formula>
    </cfRule>
  </conditionalFormatting>
  <conditionalFormatting sqref="K10 K7 K33">
    <cfRule type="expression" dxfId="76" priority="1338" stopIfTrue="1">
      <formula>#REF!="秘"</formula>
    </cfRule>
  </conditionalFormatting>
  <conditionalFormatting sqref="K10">
    <cfRule type="expression" dxfId="75" priority="1337" stopIfTrue="1">
      <formula>#REF!="随意（単価）"</formula>
    </cfRule>
  </conditionalFormatting>
  <conditionalFormatting sqref="K10:K11">
    <cfRule type="expression" dxfId="74" priority="151" stopIfTrue="1">
      <formula>#REF!="秘"</formula>
    </cfRule>
    <cfRule type="expression" dxfId="73" priority="150" stopIfTrue="1">
      <formula>#REF!="随意（単価）"</formula>
    </cfRule>
  </conditionalFormatting>
  <conditionalFormatting sqref="K10:K13">
    <cfRule type="expression" dxfId="72" priority="1336" stopIfTrue="1">
      <formula>$AJ10=1</formula>
    </cfRule>
  </conditionalFormatting>
  <conditionalFormatting sqref="K10:K14">
    <cfRule type="expression" dxfId="71" priority="127" stopIfTrue="1">
      <formula>#REF!="秘"</formula>
    </cfRule>
    <cfRule type="expression" dxfId="70" priority="128" stopIfTrue="1">
      <formula>$AI10=1</formula>
    </cfRule>
    <cfRule type="expression" dxfId="69" priority="126" stopIfTrue="1">
      <formula>#REF!="随意（単価）"</formula>
    </cfRule>
  </conditionalFormatting>
  <conditionalFormatting sqref="K10:K15">
    <cfRule type="expression" dxfId="68" priority="83" stopIfTrue="1">
      <formula>#REF!=1</formula>
    </cfRule>
  </conditionalFormatting>
  <conditionalFormatting sqref="K11:K12">
    <cfRule type="expression" dxfId="67" priority="145" stopIfTrue="1">
      <formula>#REF!="秘"</formula>
    </cfRule>
    <cfRule type="expression" dxfId="66" priority="144" stopIfTrue="1">
      <formula>#REF!="随意（単価）"</formula>
    </cfRule>
  </conditionalFormatting>
  <conditionalFormatting sqref="K12:K13">
    <cfRule type="expression" dxfId="65" priority="138" stopIfTrue="1">
      <formula>#REF!="随意（単価）"</formula>
    </cfRule>
    <cfRule type="expression" dxfId="64" priority="139" stopIfTrue="1">
      <formula>#REF!="秘"</formula>
    </cfRule>
  </conditionalFormatting>
  <conditionalFormatting sqref="K13:K14">
    <cfRule type="expression" dxfId="63" priority="132" stopIfTrue="1">
      <formula>#REF!="随意（単価）"</formula>
    </cfRule>
    <cfRule type="expression" dxfId="62" priority="133" stopIfTrue="1">
      <formula>#REF!="秘"</formula>
    </cfRule>
  </conditionalFormatting>
  <conditionalFormatting sqref="K15 K30">
    <cfRule type="expression" dxfId="61" priority="1397" stopIfTrue="1">
      <formula>#REF!="秘"</formula>
    </cfRule>
    <cfRule type="expression" dxfId="60" priority="1398" stopIfTrue="1">
      <formula>$AI15=1</formula>
    </cfRule>
    <cfRule type="expression" dxfId="59" priority="1399" stopIfTrue="1">
      <formula>#REF!="随意（単価）"</formula>
    </cfRule>
    <cfRule type="expression" dxfId="58" priority="1400" stopIfTrue="1">
      <formula>#REF!="秘"</formula>
    </cfRule>
    <cfRule type="expression" dxfId="57" priority="1402" stopIfTrue="1">
      <formula>#REF!="随意（単価）"</formula>
    </cfRule>
    <cfRule type="expression" dxfId="56" priority="1403" stopIfTrue="1">
      <formula>#REF!="秘"</formula>
    </cfRule>
    <cfRule type="expression" dxfId="55" priority="1405" stopIfTrue="1">
      <formula>$B15="秘"</formula>
    </cfRule>
  </conditionalFormatting>
  <conditionalFormatting sqref="K15:K16 K30">
    <cfRule type="expression" dxfId="54" priority="1404" stopIfTrue="1">
      <formula>#REF!="随意（単価）"</formula>
    </cfRule>
    <cfRule type="expression" dxfId="53" priority="1401" stopIfTrue="1">
      <formula>$AJ15=1</formula>
    </cfRule>
  </conditionalFormatting>
  <conditionalFormatting sqref="K16 K22">
    <cfRule type="expression" dxfId="52" priority="1422" stopIfTrue="1">
      <formula>$B16="秘"</formula>
    </cfRule>
    <cfRule type="expression" dxfId="51" priority="1419" stopIfTrue="1">
      <formula>#REF!="秘"</formula>
    </cfRule>
    <cfRule type="expression" dxfId="50" priority="1421" stopIfTrue="1">
      <formula>#REF!="随意（単価）"</formula>
    </cfRule>
    <cfRule type="expression" dxfId="49" priority="1420" stopIfTrue="1">
      <formula>#REF!=1</formula>
    </cfRule>
  </conditionalFormatting>
  <conditionalFormatting sqref="K16:K17">
    <cfRule type="expression" dxfId="48" priority="112" stopIfTrue="1">
      <formula>#REF!="秘"</formula>
    </cfRule>
    <cfRule type="expression" dxfId="47" priority="111" stopIfTrue="1">
      <formula>#REF!="随意（単価）"</formula>
    </cfRule>
  </conditionalFormatting>
  <conditionalFormatting sqref="K16:K21">
    <cfRule type="expression" dxfId="46" priority="125" stopIfTrue="1">
      <formula>$AI16=1</formula>
    </cfRule>
    <cfRule type="expression" dxfId="45" priority="124" stopIfTrue="1">
      <formula>#REF!="秘"</formula>
    </cfRule>
    <cfRule type="expression" dxfId="44" priority="122" stopIfTrue="1">
      <formula>#REF!=1</formula>
    </cfRule>
    <cfRule type="expression" dxfId="43" priority="123" stopIfTrue="1">
      <formula>#REF!="随意（単価）"</formula>
    </cfRule>
  </conditionalFormatting>
  <conditionalFormatting sqref="K17:K18">
    <cfRule type="expression" dxfId="42" priority="106" stopIfTrue="1">
      <formula>#REF!="秘"</formula>
    </cfRule>
    <cfRule type="expression" dxfId="41" priority="105" stopIfTrue="1">
      <formula>#REF!="随意（単価）"</formula>
    </cfRule>
  </conditionalFormatting>
  <conditionalFormatting sqref="K17:K21 K23:K25 K27:K28 K11:K13 K8">
    <cfRule type="expression" dxfId="40" priority="1352" stopIfTrue="1">
      <formula>#REF!=1</formula>
    </cfRule>
  </conditionalFormatting>
  <conditionalFormatting sqref="K17:K28">
    <cfRule type="expression" dxfId="39" priority="1351" stopIfTrue="1">
      <formula>$AJ17=1</formula>
    </cfRule>
  </conditionalFormatting>
  <conditionalFormatting sqref="K18:K19">
    <cfRule type="expression" dxfId="38" priority="100" stopIfTrue="1">
      <formula>#REF!="秘"</formula>
    </cfRule>
    <cfRule type="expression" dxfId="37" priority="99" stopIfTrue="1">
      <formula>#REF!="随意（単価）"</formula>
    </cfRule>
  </conditionalFormatting>
  <conditionalFormatting sqref="K19:K20">
    <cfRule type="expression" dxfId="36" priority="94" stopIfTrue="1">
      <formula>#REF!="秘"</formula>
    </cfRule>
    <cfRule type="expression" dxfId="35" priority="93" stopIfTrue="1">
      <formula>#REF!="随意（単価）"</formula>
    </cfRule>
  </conditionalFormatting>
  <conditionalFormatting sqref="K20:K21">
    <cfRule type="expression" dxfId="34" priority="88" stopIfTrue="1">
      <formula>#REF!="秘"</formula>
    </cfRule>
    <cfRule type="expression" dxfId="33" priority="87" stopIfTrue="1">
      <formula>#REF!="随意（単価）"</formula>
    </cfRule>
  </conditionalFormatting>
  <conditionalFormatting sqref="K21:K25">
    <cfRule type="expression" dxfId="32" priority="72" stopIfTrue="1">
      <formula>#REF!="秘"</formula>
    </cfRule>
    <cfRule type="expression" dxfId="31" priority="71" stopIfTrue="1">
      <formula>#REF!="随意（単価）"</formula>
    </cfRule>
  </conditionalFormatting>
  <conditionalFormatting sqref="K22:K23">
    <cfRule type="expression" dxfId="30" priority="59" stopIfTrue="1">
      <formula>#REF!="随意（単価）"</formula>
    </cfRule>
    <cfRule type="expression" dxfId="29" priority="60" stopIfTrue="1">
      <formula>#REF!="秘"</formula>
    </cfRule>
  </conditionalFormatting>
  <conditionalFormatting sqref="K22:K25">
    <cfRule type="expression" dxfId="28" priority="70" stopIfTrue="1">
      <formula>#REF!=1</formula>
    </cfRule>
    <cfRule type="expression" dxfId="27" priority="73" stopIfTrue="1">
      <formula>$AI22=1</formula>
    </cfRule>
  </conditionalFormatting>
  <conditionalFormatting sqref="K23:K24">
    <cfRule type="expression" dxfId="26" priority="53" stopIfTrue="1">
      <formula>#REF!="随意（単価）"</formula>
    </cfRule>
    <cfRule type="expression" dxfId="25" priority="54" stopIfTrue="1">
      <formula>#REF!="秘"</formula>
    </cfRule>
  </conditionalFormatting>
  <conditionalFormatting sqref="K24:K25">
    <cfRule type="expression" dxfId="24" priority="48" stopIfTrue="1">
      <formula>#REF!="秘"</formula>
    </cfRule>
    <cfRule type="expression" dxfId="23" priority="47" stopIfTrue="1">
      <formula>#REF!="随意（単価）"</formula>
    </cfRule>
  </conditionalFormatting>
  <conditionalFormatting sqref="K25:K26">
    <cfRule type="expression" dxfId="22" priority="43" stopIfTrue="1">
      <formula>#REF!="随意（単価）"</formula>
    </cfRule>
    <cfRule type="expression" dxfId="21" priority="44" stopIfTrue="1">
      <formula>#REF!="秘"</formula>
    </cfRule>
  </conditionalFormatting>
  <conditionalFormatting sqref="K26">
    <cfRule type="expression" dxfId="20" priority="1436" stopIfTrue="1">
      <formula>$AI26=1</formula>
    </cfRule>
    <cfRule type="expression" dxfId="19" priority="1431" stopIfTrue="1">
      <formula>#REF!="秘"</formula>
    </cfRule>
    <cfRule type="expression" dxfId="18" priority="1432" stopIfTrue="1">
      <formula>#REF!=1</formula>
    </cfRule>
    <cfRule type="expression" dxfId="17" priority="1433" stopIfTrue="1">
      <formula>#REF!="随意（単価）"</formula>
    </cfRule>
    <cfRule type="expression" dxfId="16" priority="1434" stopIfTrue="1">
      <formula>$B26="秘"</formula>
    </cfRule>
    <cfRule type="expression" dxfId="15" priority="1435" stopIfTrue="1">
      <formula>#REF!=1</formula>
    </cfRule>
  </conditionalFormatting>
  <conditionalFormatting sqref="K26:K27">
    <cfRule type="expression" dxfId="14" priority="32" stopIfTrue="1">
      <formula>#REF!="秘"</formula>
    </cfRule>
    <cfRule type="expression" dxfId="13" priority="31" stopIfTrue="1">
      <formula>#REF!="随意（単価）"</formula>
    </cfRule>
  </conditionalFormatting>
  <conditionalFormatting sqref="K27:K28">
    <cfRule type="expression" dxfId="12" priority="26" stopIfTrue="1">
      <formula>#REF!="秘"</formula>
    </cfRule>
    <cfRule type="expression" dxfId="11" priority="25" stopIfTrue="1">
      <formula>#REF!="随意（単価）"</formula>
    </cfRule>
  </conditionalFormatting>
  <conditionalFormatting sqref="K27:K29">
    <cfRule type="expression" dxfId="10" priority="15" stopIfTrue="1">
      <formula>$AI27=1</formula>
    </cfRule>
    <cfRule type="expression" dxfId="9" priority="14" stopIfTrue="1">
      <formula>#REF!="秘"</formula>
    </cfRule>
    <cfRule type="expression" dxfId="8" priority="13" stopIfTrue="1">
      <formula>#REF!="随意（単価）"</formula>
    </cfRule>
  </conditionalFormatting>
  <conditionalFormatting sqref="K27:K30">
    <cfRule type="expression" dxfId="7" priority="10" stopIfTrue="1">
      <formula>#REF!=1</formula>
    </cfRule>
  </conditionalFormatting>
  <conditionalFormatting sqref="K28:K29">
    <cfRule type="expression" dxfId="6" priority="20" stopIfTrue="1">
      <formula>#REF!="秘"</formula>
    </cfRule>
    <cfRule type="expression" dxfId="5" priority="19" stopIfTrue="1">
      <formula>#REF!="随意（単価）"</formula>
    </cfRule>
  </conditionalFormatting>
  <conditionalFormatting sqref="K31:K32 K5:K6">
    <cfRule type="expression" dxfId="4" priority="1314" stopIfTrue="1">
      <formula>#REF!="随意（単価）"</formula>
    </cfRule>
  </conditionalFormatting>
  <conditionalFormatting sqref="K31:K33">
    <cfRule type="expression" dxfId="3" priority="375" stopIfTrue="1">
      <formula>#REF!=1</formula>
    </cfRule>
  </conditionalFormatting>
  <conditionalFormatting sqref="K33:K34">
    <cfRule type="expression" dxfId="2" priority="367" stopIfTrue="1">
      <formula>#REF!="随意（単価）"</formula>
    </cfRule>
    <cfRule type="expression" dxfId="1" priority="368" stopIfTrue="1">
      <formula>#REF!="秘"</formula>
    </cfRule>
    <cfRule type="expression" dxfId="0" priority="352" stopIfTrue="1">
      <formula>#REF!=1</formula>
    </cfRule>
  </conditionalFormatting>
  <printOptions horizontalCentered="1"/>
  <pageMargins left="0.25" right="0.25" top="0.75" bottom="0.75" header="0.3" footer="0.3"/>
  <pageSetup paperSize="8" scale="54" fitToHeight="0" orientation="landscape" r:id="rId1"/>
  <headerFooter alignWithMargins="0">
    <oddFooter>&amp;C&amp;N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物品役務（随意契約)(公表）(30件) </vt:lpstr>
      <vt:lpstr>'物品役務（随意契約)(公表）(30件) '!Print_Area</vt:lpstr>
      <vt:lpstr>'物品役務（随意契約)(公表）(30件) '!Print_Titles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2021-08-11T06:55:24Z</vt:filetime>
  </property>
</Properties>
</file>