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★政府調達班★\11 公表用契約案件\HP掲載用\R8年度\令和8年6月\③公表用データ\"/>
    </mc:Choice>
  </mc:AlternateContent>
  <xr:revisionPtr revIDLastSave="0" documentId="13_ncr:1_{EE366C2D-611F-4E49-98FC-093281AB717E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物品役務（一般競争)(公表）(10件) " sheetId="119" r:id="rId1"/>
  </sheets>
  <definedNames>
    <definedName name="_xlnm._FilterDatabase" localSheetId="0" hidden="1">'物品役務（一般競争)(公表）(10件) '!$B$1:$B$14</definedName>
    <definedName name="_xlnm.Print_Area" localSheetId="0">'物品役務（一般競争)(公表）(10件) '!$A$1:$O$15</definedName>
    <definedName name="_xlnm.Print_Titles" localSheetId="0">'物品役務（一般競争)(公表）(10件) 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19" l="1"/>
  <c r="A6" i="119" s="1"/>
  <c r="A7" i="119" s="1"/>
  <c r="A8" i="119" s="1"/>
  <c r="A9" i="119" s="1"/>
  <c r="A10" i="119" s="1"/>
  <c r="A11" i="119" s="1"/>
  <c r="A12" i="119" s="1"/>
  <c r="A13" i="119" s="1"/>
  <c r="A14" i="119" s="1"/>
</calcChain>
</file>

<file path=xl/sharedStrings.xml><?xml version="1.0" encoding="utf-8"?>
<sst xmlns="http://schemas.openxmlformats.org/spreadsheetml/2006/main" count="119" uniqueCount="64">
  <si>
    <t>予定価格</t>
    <rPh sb="0" eb="2">
      <t>ヨテイ</t>
    </rPh>
    <rPh sb="2" eb="4">
      <t>カカク</t>
    </rPh>
    <phoneticPr fontId="3"/>
  </si>
  <si>
    <t>落札率</t>
    <rPh sb="0" eb="2">
      <t>ラクサツ</t>
    </rPh>
    <rPh sb="2" eb="3">
      <t>リツ</t>
    </rPh>
    <phoneticPr fontId="3"/>
  </si>
  <si>
    <t>契約の相手方の住所</t>
    <rPh sb="0" eb="2">
      <t>ケイヤク</t>
    </rPh>
    <rPh sb="3" eb="6">
      <t>アイテカタ</t>
    </rPh>
    <rPh sb="7" eb="9">
      <t>ジュウショ</t>
    </rPh>
    <phoneticPr fontId="3"/>
  </si>
  <si>
    <t>契約担当官等の氏名並びにその
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5" eb="17">
      <t>ショゾク</t>
    </rPh>
    <rPh sb="19" eb="21">
      <t>ブキョク</t>
    </rPh>
    <rPh sb="22" eb="24">
      <t>メイショウ</t>
    </rPh>
    <rPh sb="24" eb="25">
      <t>オヨ</t>
    </rPh>
    <rPh sb="26" eb="29">
      <t>ショザイチ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</si>
  <si>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</si>
  <si>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</si>
  <si>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</si>
  <si>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契約の相手方の名称</t>
    <rPh sb="0" eb="2">
      <t>ケイヤク</t>
    </rPh>
    <rPh sb="3" eb="6">
      <t>アイテガタ</t>
    </rPh>
    <rPh sb="7" eb="9">
      <t>メイショウ</t>
    </rPh>
    <phoneticPr fontId="3"/>
  </si>
  <si>
    <t>法人番号</t>
    <rPh sb="0" eb="2">
      <t>ホウジン</t>
    </rPh>
    <rPh sb="2" eb="4">
      <t>バンゴウ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</si>
  <si>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</si>
  <si>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一般競争入札・
指名競争入札の別
（総合評価の実施）</t>
    <rPh sb="0" eb="2">
      <t>イッパン</t>
    </rPh>
    <rPh sb="2" eb="4">
      <t>キョウソウ</t>
    </rPh>
    <rPh sb="4" eb="6">
      <t>ニュウサツ</t>
    </rPh>
    <rPh sb="8" eb="10">
      <t>シメイ</t>
    </rPh>
    <rPh sb="10" eb="12">
      <t>キョウソウ</t>
    </rPh>
    <rPh sb="12" eb="14">
      <t>ニュウサツ</t>
    </rPh>
    <rPh sb="15" eb="16">
      <t>ベツ</t>
    </rPh>
    <rPh sb="18" eb="20">
      <t>ソウゴウ</t>
    </rPh>
    <rPh sb="20" eb="22">
      <t>ヒョウカ</t>
    </rPh>
    <rPh sb="23" eb="25">
      <t>ジッシ</t>
    </rPh>
    <phoneticPr fontId="3"/>
  </si>
  <si>
    <t>契約金額</t>
    <rPh sb="0" eb="2">
      <t>ケイヤク</t>
    </rPh>
    <rPh sb="2" eb="4">
      <t>キンガク</t>
    </rPh>
    <phoneticPr fontId="3"/>
  </si>
  <si>
    <t>備　　考</t>
    <rPh sb="0" eb="1">
      <t>ソナエ</t>
    </rPh>
    <rPh sb="3" eb="4">
      <t>コウ</t>
    </rPh>
    <phoneticPr fontId="3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</si>
  <si>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3"/>
  </si>
  <si>
    <t>応札・応募者数</t>
    <rPh sb="0" eb="2">
      <t>オウサツ</t>
    </rPh>
    <rPh sb="3" eb="7">
      <t>オウボシャスウ</t>
    </rPh>
    <phoneticPr fontId="3"/>
  </si>
  <si>
    <t>－</t>
  </si>
  <si>
    <t/>
  </si>
  <si>
    <t>支出負担行為担当官
外務省大臣官房会計課長　菅原　清行
東京都千代田区霞が関２－２－１</t>
    <rPh sb="22" eb="24">
      <t>スガワラ</t>
    </rPh>
    <rPh sb="25" eb="27">
      <t>キヨユキ</t>
    </rPh>
    <phoneticPr fontId="3"/>
  </si>
  <si>
    <t>（注）公益法人の区分において、「公財」は「公益財団法人」、「公社」は「公益社団法人」、「特財」は「特例財団法人」、「特社」は「特例社団法人」をいう。　</t>
    <phoneticPr fontId="5"/>
  </si>
  <si>
    <t>公共調達の適正化について（平成18年8月25日付財計第2017号）に基づく競争入札・随意契約に係る情報の公表（物品・役務等）及び公益法人に対する支出の公表・点検の方針について（平成24年6月1日行政改革実行本部決定）に基づく情報の公開</t>
    <rPh sb="42" eb="46">
      <t>ズイイケイヤク</t>
    </rPh>
    <phoneticPr fontId="5"/>
  </si>
  <si>
    <t>「外務省研修所他で使用する電気」業務委嘱</t>
  </si>
  <si>
    <t>「在外公館配備用規格食器（漆器）製作・納入」業務委嘱</t>
  </si>
  <si>
    <t>「国連制裁関係者招へい接遇」業務委嘱</t>
  </si>
  <si>
    <t>「第７回国際裁判インターンシップ支援事業」業務委嘱</t>
    <rPh sb="23" eb="25">
      <t>イショク</t>
    </rPh>
    <phoneticPr fontId="1"/>
  </si>
  <si>
    <t>「外務省情報ネットワーク・LANシステムの更改に係るL2L1システム用機器等（在外公館ほか）の賃貸借・保守」業務委嘱</t>
    <rPh sb="56" eb="58">
      <t>イショク</t>
    </rPh>
    <phoneticPr fontId="1"/>
  </si>
  <si>
    <t>「外務省オフィス改革に伴う引越」業務委嘱</t>
    <rPh sb="18" eb="20">
      <t>イショク</t>
    </rPh>
    <phoneticPr fontId="1"/>
  </si>
  <si>
    <t>「レイアウト変更に伴うLAN配線」業務委嘱</t>
    <rPh sb="19" eb="21">
      <t>イショク</t>
    </rPh>
    <phoneticPr fontId="1"/>
  </si>
  <si>
    <t>「『東京国際法セミナーの国際法研修事業』に係る渡航・滞在手配等支援」業務委嘱</t>
    <rPh sb="28" eb="30">
      <t>テハイ</t>
    </rPh>
    <rPh sb="30" eb="31">
      <t>トウ</t>
    </rPh>
    <rPh sb="31" eb="33">
      <t>シエン</t>
    </rPh>
    <rPh sb="36" eb="38">
      <t>イショク</t>
    </rPh>
    <phoneticPr fontId="1"/>
  </si>
  <si>
    <t>「東京国際法セミナーの際の国際法研修事業及び関連行事実施」業務委嘱</t>
    <rPh sb="31" eb="33">
      <t>イショク</t>
    </rPh>
    <phoneticPr fontId="1"/>
  </si>
  <si>
    <t>「OpenShare運用管理」業務委嘱</t>
    <rPh sb="17" eb="19">
      <t>イショク</t>
    </rPh>
    <phoneticPr fontId="1"/>
  </si>
  <si>
    <t>一般社団法人国際フレンドシップ協会</t>
  </si>
  <si>
    <t>しろくま電力株式会社</t>
  </si>
  <si>
    <t>株式会社バリュース</t>
  </si>
  <si>
    <t>ＫＤＤＩ株式会社</t>
  </si>
  <si>
    <t>佐川急便株式会社</t>
  </si>
  <si>
    <t>株式会社ＦＥＮ</t>
  </si>
  <si>
    <t>株式会社日本旅行</t>
  </si>
  <si>
    <t>株式会社ステージ</t>
  </si>
  <si>
    <t>株式会社ＪＴＢ</t>
  </si>
  <si>
    <t>株式会社コスモピア</t>
  </si>
  <si>
    <t>3010405010400</t>
  </si>
  <si>
    <t>6260001030733</t>
  </si>
  <si>
    <t>2010001220024</t>
  </si>
  <si>
    <t>9011101031552</t>
  </si>
  <si>
    <t>8130001000053</t>
  </si>
  <si>
    <t>7010601028275</t>
  </si>
  <si>
    <t>1010401023408</t>
  </si>
  <si>
    <t>3013301015869</t>
  </si>
  <si>
    <t>8010701012863</t>
  </si>
  <si>
    <t>6010001145622</t>
  </si>
  <si>
    <t>東京都港区麻布台３丁目４番１２号</t>
    <rPh sb="12" eb="13">
      <t>バン</t>
    </rPh>
    <rPh sb="15" eb="16">
      <t>ゴウ</t>
    </rPh>
    <phoneticPr fontId="1"/>
  </si>
  <si>
    <t>東京都港区芝大門二丁目４番６号</t>
  </si>
  <si>
    <t>東京都中央区日本橋蛎殻町２丁目２番１号</t>
  </si>
  <si>
    <t>東京都千代田区大手町１丁目８番１号</t>
  </si>
  <si>
    <t>京都府京都市南区上鳥羽角田町６８番地</t>
  </si>
  <si>
    <t>東京都江東区豊洲２丁目１番５号</t>
  </si>
  <si>
    <t>東京都中央区日本橋１丁目１９番１号</t>
  </si>
  <si>
    <t>東京都豊島区高松１丁目１番１１号</t>
  </si>
  <si>
    <t>東京都港区東新橋一丁目５番2号</t>
  </si>
  <si>
    <t>東京都千代田区平河町１丁目１番８号</t>
  </si>
  <si>
    <t>一般</t>
  </si>
  <si>
    <t>一般（総合）</t>
  </si>
  <si>
    <t>複数単価契約</t>
  </si>
  <si>
    <t>低入札価格調査実施済み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</si>
</sst>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[Red]\(#,##0\)"/>
    <numFmt numFmtId="178" formatCode="0.0%"/>
    <numFmt numFmtId="179" formatCode="0_);[Red]\(0\)"/>
    <numFmt numFmtId="180" formatCode="[$]ggge&quot;年&quot;m&quot;月&quot;d&quot;日&quot;;@" x16r2:formatCode16="[$-ja-JP-x-gannen]ggge&quot;年&quot;m&quot;月&quot;d&quot;日&quot;;@"/>
  </numFmts>
  <fonts count="11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14"/>
      <name val="ＭＳ Ｐゴシック"/>
      <family val="3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38" fontId="4" fillId="2" borderId="4" xfId="6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2" borderId="0" xfId="0" applyFont="1" applyFill="1" applyAlignment="1">
      <alignment vertical="center" wrapText="1"/>
    </xf>
    <xf numFmtId="0" fontId="8" fillId="0" borderId="0" xfId="0" applyFo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right" vertical="center" wrapText="1"/>
    </xf>
    <xf numFmtId="38" fontId="7" fillId="2" borderId="0" xfId="6" applyFont="1" applyFill="1" applyAlignment="1">
      <alignment vertical="center" wrapText="1"/>
    </xf>
    <xf numFmtId="38" fontId="7" fillId="2" borderId="0" xfId="6" applyFont="1" applyFill="1">
      <alignment vertical="center"/>
    </xf>
    <xf numFmtId="0" fontId="7" fillId="2" borderId="0" xfId="0" applyFont="1" applyFill="1">
      <alignment vertical="center"/>
    </xf>
    <xf numFmtId="176" fontId="7" fillId="2" borderId="0" xfId="0" applyNumberFormat="1" applyFont="1" applyFill="1">
      <alignment vertical="center"/>
    </xf>
    <xf numFmtId="0" fontId="8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38" fontId="7" fillId="0" borderId="0" xfId="6" applyFont="1" applyAlignment="1">
      <alignment vertical="center" wrapText="1"/>
    </xf>
    <xf numFmtId="38" fontId="7" fillId="0" borderId="0" xfId="6" applyFont="1">
      <alignment vertical="center"/>
    </xf>
    <xf numFmtId="176" fontId="7" fillId="0" borderId="0" xfId="0" applyNumberFormat="1" applyFo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179" fontId="7" fillId="0" borderId="0" xfId="0" applyNumberFormat="1" applyFont="1" applyFill="1" applyAlignment="1">
      <alignment horizontal="center" vertical="center"/>
    </xf>
    <xf numFmtId="9" fontId="7" fillId="2" borderId="0" xfId="7" applyNumberFormat="1" applyFont="1" applyFill="1">
      <alignment vertical="center"/>
    </xf>
    <xf numFmtId="9" fontId="7" fillId="0" borderId="0" xfId="7" applyNumberFormat="1" applyFont="1">
      <alignment vertical="center"/>
    </xf>
    <xf numFmtId="0" fontId="7" fillId="0" borderId="0" xfId="7" applyNumberFormat="1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0" fillId="0" borderId="4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7" fillId="0" borderId="0" xfId="0" applyFont="1" applyFill="1">
      <alignment vertical="center"/>
    </xf>
    <xf numFmtId="38" fontId="10" fillId="0" borderId="4" xfId="6" applyFont="1" applyFill="1" applyBorder="1" applyAlignment="1">
      <alignment horizontal="right" vertical="center" wrapText="1"/>
    </xf>
    <xf numFmtId="178" fontId="10" fillId="0" borderId="4" xfId="7" applyNumberFormat="1" applyFont="1" applyFill="1" applyBorder="1" applyAlignment="1">
      <alignment horizontal="right" vertical="center" wrapText="1"/>
    </xf>
    <xf numFmtId="0" fontId="10" fillId="0" borderId="4" xfId="0" quotePrefix="1" applyFont="1" applyFill="1" applyBorder="1" applyAlignment="1">
      <alignment horizontal="center" vertical="center" wrapText="1"/>
    </xf>
    <xf numFmtId="0" fontId="7" fillId="0" borderId="4" xfId="5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180" fontId="10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79" fontId="6" fillId="0" borderId="2" xfId="0" applyNumberFormat="1" applyFont="1" applyFill="1" applyBorder="1" applyAlignment="1">
      <alignment horizontal="center" vertical="center" wrapText="1"/>
    </xf>
    <xf numFmtId="179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 wrapText="1"/>
    </xf>
    <xf numFmtId="177" fontId="6" fillId="2" borderId="3" xfId="0" applyNumberFormat="1" applyFont="1" applyFill="1" applyBorder="1" applyAlignment="1">
      <alignment horizontal="center" vertical="center" wrapText="1"/>
    </xf>
    <xf numFmtId="178" fontId="6" fillId="2" borderId="2" xfId="0" applyNumberFormat="1" applyFont="1" applyFill="1" applyBorder="1" applyAlignment="1">
      <alignment horizontal="center" vertical="center" wrapText="1"/>
    </xf>
    <xf numFmtId="178" fontId="6" fillId="2" borderId="3" xfId="0" applyNumberFormat="1" applyFont="1" applyFill="1" applyBorder="1" applyAlignment="1">
      <alignment horizontal="center" vertical="center" wrapText="1"/>
    </xf>
  </cellXfs>
  <cellStyles count="8">
    <cellStyle name="パーセント" xfId="7" builtinId="5"/>
    <cellStyle name="桁区切り" xfId="6" builtinId="6"/>
    <cellStyle name="桁区切り 2" xfId="1" xr:uid="{00000000-0005-0000-0000-000002000000}"/>
    <cellStyle name="桁区切り 3" xfId="2" xr:uid="{00000000-0005-0000-0000-000003000000}"/>
    <cellStyle name="標準" xfId="0" builtinId="0"/>
    <cellStyle name="標準 2" xfId="3" xr:uid="{00000000-0005-0000-0000-000005000000}"/>
    <cellStyle name="標準 3" xfId="4" xr:uid="{00000000-0005-0000-0000-000006000000}"/>
    <cellStyle name="標準_１６７調査票４案件best100（再検討）0914提出用" xfId="5" xr:uid="{00000000-0005-0000-0000-000007000000}"/>
  </cellStyles>
  <dxfs count="42"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CC"/>
      <color rgb="FF8DB4E2"/>
      <color rgb="FF559CDD"/>
      <color rgb="FF3399FF"/>
      <color rgb="FFFF99CC"/>
      <color rgb="FFFFFFCC"/>
      <color rgb="FFFFFF99"/>
      <color rgb="FF3FBBF3"/>
      <color rgb="FF66CCFF"/>
      <color rgb="FF16B5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B2C4-57A3-45E4-BE75-1B5609B53CB0}">
  <sheetPr>
    <pageSetUpPr fitToPage="1"/>
  </sheetPr>
  <dimension ref="A1:X15"/>
  <sheetViews>
    <sheetView tabSelected="1" view="pageBreakPreview" zoomScale="70" zoomScaleNormal="50" zoomScaleSheetLayoutView="70" workbookViewId="0">
      <selection sqref="A1:O2"/>
    </sheetView>
  </sheetViews>
  <sheetFormatPr defaultColWidth="9" defaultRowHeight="17.25" x14ac:dyDescent="0.15"/>
  <cols>
    <col min="1" max="1" width="8.5" style="15" customWidth="1"/>
    <col min="2" max="2" width="46.75" style="3" customWidth="1"/>
    <col min="3" max="3" width="45" style="3" customWidth="1"/>
    <col min="4" max="4" width="19.25" style="22" customWidth="1"/>
    <col min="5" max="5" width="25.625" style="23" customWidth="1"/>
    <col min="6" max="6" width="25" style="24" customWidth="1"/>
    <col min="7" max="7" width="37.875" style="3" customWidth="1"/>
    <col min="8" max="8" width="14.25" style="23" customWidth="1"/>
    <col min="9" max="10" width="16.75" style="9" customWidth="1"/>
    <col min="11" max="11" width="15.375" style="25" customWidth="1"/>
    <col min="12" max="13" width="15.375" style="26" customWidth="1"/>
    <col min="14" max="14" width="15.375" style="27" customWidth="1"/>
    <col min="15" max="15" width="26.125" style="3" customWidth="1"/>
    <col min="16" max="16" width="41.25" style="16" customWidth="1"/>
    <col min="17" max="17" width="5.75" style="17" customWidth="1"/>
    <col min="18" max="18" width="9.125" style="18" bestFit="1" customWidth="1"/>
    <col min="19" max="19" width="13.25" style="19" bestFit="1" customWidth="1"/>
    <col min="20" max="20" width="11" style="20" customWidth="1"/>
    <col min="21" max="21" width="9.125" style="2" bestFit="1" customWidth="1"/>
    <col min="22" max="22" width="13.375" style="18" customWidth="1"/>
    <col min="23" max="23" width="18.375" style="18" customWidth="1"/>
    <col min="24" max="24" width="12.625" style="21" customWidth="1"/>
    <col min="25" max="25" width="14.25" style="2" bestFit="1" customWidth="1"/>
    <col min="26" max="26" width="10.125" style="2" customWidth="1"/>
    <col min="27" max="27" width="9" style="2" customWidth="1"/>
    <col min="28" max="16384" width="9" style="2"/>
  </cols>
  <sheetData>
    <row r="1" spans="1:24" s="10" customFormat="1" ht="14.25" customHeight="1" x14ac:dyDescent="0.1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6"/>
      <c r="Q1" s="7"/>
      <c r="R1" s="3"/>
      <c r="S1" s="8"/>
      <c r="T1" s="9"/>
      <c r="V1" s="3"/>
      <c r="W1" s="3"/>
      <c r="X1" s="11"/>
    </row>
    <row r="2" spans="1:24" s="13" customFormat="1" ht="90" customHeight="1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12"/>
    </row>
    <row r="3" spans="1:24" ht="90" customHeight="1" x14ac:dyDescent="0.15">
      <c r="A3" s="42"/>
      <c r="B3" s="44" t="s">
        <v>5</v>
      </c>
      <c r="C3" s="44" t="s">
        <v>3</v>
      </c>
      <c r="D3" s="44" t="s">
        <v>9</v>
      </c>
      <c r="E3" s="44" t="s">
        <v>7</v>
      </c>
      <c r="F3" s="46" t="s">
        <v>8</v>
      </c>
      <c r="G3" s="44" t="s">
        <v>2</v>
      </c>
      <c r="H3" s="42" t="s">
        <v>10</v>
      </c>
      <c r="I3" s="53" t="s">
        <v>0</v>
      </c>
      <c r="J3" s="53" t="s">
        <v>11</v>
      </c>
      <c r="K3" s="55" t="s">
        <v>1</v>
      </c>
      <c r="L3" s="48" t="s">
        <v>6</v>
      </c>
      <c r="M3" s="49"/>
      <c r="N3" s="50"/>
      <c r="O3" s="51" t="s">
        <v>12</v>
      </c>
      <c r="P3" s="4"/>
      <c r="Q3" s="2"/>
      <c r="R3" s="2"/>
      <c r="S3" s="2"/>
      <c r="T3" s="2"/>
      <c r="V3" s="2"/>
      <c r="W3" s="2"/>
      <c r="X3" s="2"/>
    </row>
    <row r="4" spans="1:24" ht="45.75" customHeight="1" x14ac:dyDescent="0.15">
      <c r="A4" s="43"/>
      <c r="B4" s="45"/>
      <c r="C4" s="45"/>
      <c r="D4" s="45"/>
      <c r="E4" s="45"/>
      <c r="F4" s="47"/>
      <c r="G4" s="45"/>
      <c r="H4" s="43"/>
      <c r="I4" s="54"/>
      <c r="J4" s="54"/>
      <c r="K4" s="56"/>
      <c r="L4" s="5" t="s">
        <v>4</v>
      </c>
      <c r="M4" s="5" t="s">
        <v>13</v>
      </c>
      <c r="N4" s="14" t="s">
        <v>14</v>
      </c>
      <c r="O4" s="52"/>
      <c r="P4" s="4"/>
      <c r="Q4" s="2"/>
      <c r="R4" s="2"/>
      <c r="S4" s="2"/>
      <c r="T4" s="2"/>
      <c r="V4" s="2"/>
      <c r="W4" s="2"/>
      <c r="X4" s="2"/>
    </row>
    <row r="5" spans="1:24" ht="99.75" customHeight="1" x14ac:dyDescent="0.15">
      <c r="A5" s="28">
        <f>A4+1</f>
        <v>1</v>
      </c>
      <c r="B5" s="37" t="s">
        <v>23</v>
      </c>
      <c r="C5" s="36" t="s">
        <v>17</v>
      </c>
      <c r="D5" s="38">
        <v>46174</v>
      </c>
      <c r="E5" s="37" t="s">
        <v>30</v>
      </c>
      <c r="F5" s="35" t="s">
        <v>40</v>
      </c>
      <c r="G5" s="37" t="s">
        <v>50</v>
      </c>
      <c r="H5" s="30" t="s">
        <v>60</v>
      </c>
      <c r="I5" s="33">
        <v>10787000</v>
      </c>
      <c r="J5" s="33">
        <v>9162161</v>
      </c>
      <c r="K5" s="34">
        <v>0.84899999999999998</v>
      </c>
      <c r="L5" s="1" t="s">
        <v>15</v>
      </c>
      <c r="M5" s="1" t="s">
        <v>15</v>
      </c>
      <c r="N5" s="1" t="s">
        <v>15</v>
      </c>
      <c r="O5" s="30" t="s">
        <v>16</v>
      </c>
      <c r="P5" s="4"/>
      <c r="Q5" s="2"/>
      <c r="R5" s="2"/>
      <c r="S5" s="2"/>
      <c r="T5" s="2"/>
      <c r="V5" s="2"/>
      <c r="W5" s="2"/>
      <c r="X5" s="2"/>
    </row>
    <row r="6" spans="1:24" ht="99.75" customHeight="1" x14ac:dyDescent="0.15">
      <c r="A6" s="28">
        <f t="shared" ref="A6:A14" si="0">A5+1</f>
        <v>2</v>
      </c>
      <c r="B6" s="37" t="s">
        <v>20</v>
      </c>
      <c r="C6" s="36" t="s">
        <v>17</v>
      </c>
      <c r="D6" s="38">
        <v>46174</v>
      </c>
      <c r="E6" s="37" t="s">
        <v>31</v>
      </c>
      <c r="F6" s="35" t="s">
        <v>41</v>
      </c>
      <c r="G6" s="37" t="s">
        <v>51</v>
      </c>
      <c r="H6" s="30" t="s">
        <v>60</v>
      </c>
      <c r="I6" s="39" t="s">
        <v>15</v>
      </c>
      <c r="J6" s="33">
        <v>32939897</v>
      </c>
      <c r="K6" s="39" t="s">
        <v>15</v>
      </c>
      <c r="L6" s="1" t="s">
        <v>15</v>
      </c>
      <c r="M6" s="1" t="s">
        <v>15</v>
      </c>
      <c r="N6" s="1" t="s">
        <v>15</v>
      </c>
      <c r="O6" s="30" t="s">
        <v>62</v>
      </c>
      <c r="P6" s="4"/>
      <c r="Q6" s="2"/>
      <c r="R6" s="2"/>
      <c r="S6" s="2"/>
      <c r="T6" s="2"/>
      <c r="V6" s="2"/>
      <c r="W6" s="2"/>
      <c r="X6" s="2"/>
    </row>
    <row r="7" spans="1:24" ht="99.75" customHeight="1" x14ac:dyDescent="0.15">
      <c r="A7" s="28">
        <f t="shared" si="0"/>
        <v>3</v>
      </c>
      <c r="B7" s="37" t="s">
        <v>21</v>
      </c>
      <c r="C7" s="36" t="s">
        <v>17</v>
      </c>
      <c r="D7" s="38">
        <v>46174</v>
      </c>
      <c r="E7" s="37" t="s">
        <v>32</v>
      </c>
      <c r="F7" s="35" t="s">
        <v>42</v>
      </c>
      <c r="G7" s="37" t="s">
        <v>52</v>
      </c>
      <c r="H7" s="30" t="s">
        <v>60</v>
      </c>
      <c r="I7" s="39" t="s">
        <v>15</v>
      </c>
      <c r="J7" s="33">
        <v>14242492</v>
      </c>
      <c r="K7" s="39" t="s">
        <v>15</v>
      </c>
      <c r="L7" s="1" t="s">
        <v>15</v>
      </c>
      <c r="M7" s="1" t="s">
        <v>15</v>
      </c>
      <c r="N7" s="1" t="s">
        <v>15</v>
      </c>
      <c r="O7" s="30" t="s">
        <v>62</v>
      </c>
      <c r="P7" s="4"/>
      <c r="Q7" s="2"/>
      <c r="R7" s="2"/>
      <c r="S7" s="2"/>
      <c r="T7" s="2"/>
      <c r="V7" s="2"/>
      <c r="W7" s="2"/>
      <c r="X7" s="2"/>
    </row>
    <row r="8" spans="1:24" ht="99.75" customHeight="1" x14ac:dyDescent="0.15">
      <c r="A8" s="28">
        <f t="shared" si="0"/>
        <v>4</v>
      </c>
      <c r="B8" s="37" t="s">
        <v>24</v>
      </c>
      <c r="C8" s="36" t="s">
        <v>17</v>
      </c>
      <c r="D8" s="38">
        <v>46175</v>
      </c>
      <c r="E8" s="37" t="s">
        <v>33</v>
      </c>
      <c r="F8" s="35" t="s">
        <v>43</v>
      </c>
      <c r="G8" s="37" t="s">
        <v>53</v>
      </c>
      <c r="H8" s="30" t="s">
        <v>60</v>
      </c>
      <c r="I8" s="33">
        <v>7850900000</v>
      </c>
      <c r="J8" s="33">
        <v>7138058215</v>
      </c>
      <c r="K8" s="34">
        <v>0.90900000000000003</v>
      </c>
      <c r="L8" s="1" t="s">
        <v>15</v>
      </c>
      <c r="M8" s="1" t="s">
        <v>15</v>
      </c>
      <c r="N8" s="1" t="s">
        <v>15</v>
      </c>
      <c r="O8" s="30" t="s">
        <v>16</v>
      </c>
      <c r="P8" s="4"/>
      <c r="Q8" s="2"/>
      <c r="R8" s="2"/>
      <c r="S8" s="2"/>
      <c r="T8" s="2"/>
      <c r="V8" s="2"/>
      <c r="W8" s="2"/>
      <c r="X8" s="2"/>
    </row>
    <row r="9" spans="1:24" ht="99.75" customHeight="1" x14ac:dyDescent="0.15">
      <c r="A9" s="28">
        <f t="shared" si="0"/>
        <v>5</v>
      </c>
      <c r="B9" s="37" t="s">
        <v>25</v>
      </c>
      <c r="C9" s="36" t="s">
        <v>17</v>
      </c>
      <c r="D9" s="38">
        <v>46177</v>
      </c>
      <c r="E9" s="37" t="s">
        <v>34</v>
      </c>
      <c r="F9" s="35" t="s">
        <v>44</v>
      </c>
      <c r="G9" s="37" t="s">
        <v>54</v>
      </c>
      <c r="H9" s="30" t="s">
        <v>60</v>
      </c>
      <c r="I9" s="33">
        <v>72827333</v>
      </c>
      <c r="J9" s="33">
        <v>24750000</v>
      </c>
      <c r="K9" s="34">
        <v>0.33900000000000002</v>
      </c>
      <c r="L9" s="1" t="s">
        <v>15</v>
      </c>
      <c r="M9" s="1" t="s">
        <v>15</v>
      </c>
      <c r="N9" s="1" t="s">
        <v>15</v>
      </c>
      <c r="O9" s="30" t="s">
        <v>63</v>
      </c>
      <c r="P9" s="4"/>
      <c r="Q9" s="2"/>
      <c r="R9" s="2"/>
      <c r="S9" s="2"/>
      <c r="T9" s="2"/>
      <c r="V9" s="2"/>
      <c r="W9" s="2"/>
      <c r="X9" s="2"/>
    </row>
    <row r="10" spans="1:24" ht="99.75" customHeight="1" x14ac:dyDescent="0.15">
      <c r="A10" s="28">
        <f t="shared" si="0"/>
        <v>6</v>
      </c>
      <c r="B10" s="37" t="s">
        <v>26</v>
      </c>
      <c r="C10" s="36" t="s">
        <v>17</v>
      </c>
      <c r="D10" s="38">
        <v>46188</v>
      </c>
      <c r="E10" s="37" t="s">
        <v>35</v>
      </c>
      <c r="F10" s="35" t="s">
        <v>45</v>
      </c>
      <c r="G10" s="37" t="s">
        <v>55</v>
      </c>
      <c r="H10" s="30" t="s">
        <v>60</v>
      </c>
      <c r="I10" s="33">
        <v>11850000</v>
      </c>
      <c r="J10" s="33">
        <v>8150615</v>
      </c>
      <c r="K10" s="34">
        <v>0.68700000000000006</v>
      </c>
      <c r="L10" s="1" t="s">
        <v>15</v>
      </c>
      <c r="M10" s="1" t="s">
        <v>15</v>
      </c>
      <c r="N10" s="1" t="s">
        <v>15</v>
      </c>
      <c r="O10" s="30" t="s">
        <v>16</v>
      </c>
      <c r="P10" s="4"/>
      <c r="Q10" s="2"/>
      <c r="R10" s="2"/>
      <c r="S10" s="2"/>
      <c r="T10" s="2"/>
      <c r="V10" s="2"/>
      <c r="W10" s="2"/>
      <c r="X10" s="2"/>
    </row>
    <row r="11" spans="1:24" ht="99.75" customHeight="1" x14ac:dyDescent="0.15">
      <c r="A11" s="28">
        <f t="shared" si="0"/>
        <v>7</v>
      </c>
      <c r="B11" s="37" t="s">
        <v>27</v>
      </c>
      <c r="C11" s="36" t="s">
        <v>17</v>
      </c>
      <c r="D11" s="38">
        <v>46195</v>
      </c>
      <c r="E11" s="37" t="s">
        <v>36</v>
      </c>
      <c r="F11" s="35" t="s">
        <v>46</v>
      </c>
      <c r="G11" s="37" t="s">
        <v>56</v>
      </c>
      <c r="H11" s="30" t="s">
        <v>60</v>
      </c>
      <c r="I11" s="33">
        <v>7177295</v>
      </c>
      <c r="J11" s="33">
        <v>6208938</v>
      </c>
      <c r="K11" s="34">
        <v>0.86499999999999999</v>
      </c>
      <c r="L11" s="1" t="s">
        <v>15</v>
      </c>
      <c r="M11" s="1" t="s">
        <v>15</v>
      </c>
      <c r="N11" s="1" t="s">
        <v>15</v>
      </c>
      <c r="O11" s="30"/>
      <c r="P11" s="4"/>
      <c r="Q11" s="2"/>
      <c r="R11" s="2"/>
      <c r="S11" s="2"/>
      <c r="T11" s="2"/>
      <c r="V11" s="2"/>
      <c r="W11" s="2"/>
      <c r="X11" s="2"/>
    </row>
    <row r="12" spans="1:24" s="32" customFormat="1" ht="99.75" customHeight="1" x14ac:dyDescent="0.15">
      <c r="A12" s="5">
        <f t="shared" si="0"/>
        <v>8</v>
      </c>
      <c r="B12" s="37" t="s">
        <v>28</v>
      </c>
      <c r="C12" s="36" t="s">
        <v>17</v>
      </c>
      <c r="D12" s="38">
        <v>46198</v>
      </c>
      <c r="E12" s="37" t="s">
        <v>37</v>
      </c>
      <c r="F12" s="35" t="s">
        <v>47</v>
      </c>
      <c r="G12" s="37" t="s">
        <v>57</v>
      </c>
      <c r="H12" s="30" t="s">
        <v>60</v>
      </c>
      <c r="I12" s="33">
        <v>3532294</v>
      </c>
      <c r="J12" s="33">
        <v>1844289</v>
      </c>
      <c r="K12" s="34">
        <v>0.52200000000000002</v>
      </c>
      <c r="L12" s="1" t="s">
        <v>15</v>
      </c>
      <c r="M12" s="1" t="s">
        <v>15</v>
      </c>
      <c r="N12" s="1" t="s">
        <v>15</v>
      </c>
      <c r="O12" s="30"/>
      <c r="P12" s="31"/>
    </row>
    <row r="13" spans="1:24" ht="99.75" customHeight="1" x14ac:dyDescent="0.15">
      <c r="A13" s="28">
        <f t="shared" si="0"/>
        <v>9</v>
      </c>
      <c r="B13" s="37" t="s">
        <v>22</v>
      </c>
      <c r="C13" s="36" t="s">
        <v>17</v>
      </c>
      <c r="D13" s="38">
        <v>46198</v>
      </c>
      <c r="E13" s="37" t="s">
        <v>38</v>
      </c>
      <c r="F13" s="35" t="s">
        <v>48</v>
      </c>
      <c r="G13" s="37" t="s">
        <v>58</v>
      </c>
      <c r="H13" s="30" t="s">
        <v>60</v>
      </c>
      <c r="I13" s="33">
        <v>2348549</v>
      </c>
      <c r="J13" s="33">
        <v>1758765</v>
      </c>
      <c r="K13" s="34">
        <v>0.748</v>
      </c>
      <c r="L13" s="1" t="s">
        <v>15</v>
      </c>
      <c r="M13" s="1" t="s">
        <v>15</v>
      </c>
      <c r="N13" s="1" t="s">
        <v>15</v>
      </c>
      <c r="O13" s="30" t="s">
        <v>16</v>
      </c>
      <c r="P13" s="4"/>
      <c r="Q13" s="2"/>
      <c r="R13" s="2"/>
      <c r="S13" s="2"/>
      <c r="T13" s="2"/>
      <c r="V13" s="2"/>
      <c r="W13" s="2"/>
      <c r="X13" s="2"/>
    </row>
    <row r="14" spans="1:24" ht="99.75" customHeight="1" x14ac:dyDescent="0.15">
      <c r="A14" s="28">
        <f t="shared" si="0"/>
        <v>10</v>
      </c>
      <c r="B14" s="37" t="s">
        <v>29</v>
      </c>
      <c r="C14" s="36" t="s">
        <v>17</v>
      </c>
      <c r="D14" s="38">
        <v>46203</v>
      </c>
      <c r="E14" s="37" t="s">
        <v>39</v>
      </c>
      <c r="F14" s="35" t="s">
        <v>49</v>
      </c>
      <c r="G14" s="37" t="s">
        <v>59</v>
      </c>
      <c r="H14" s="30" t="s">
        <v>61</v>
      </c>
      <c r="I14" s="33">
        <v>7953000</v>
      </c>
      <c r="J14" s="33">
        <v>5197500</v>
      </c>
      <c r="K14" s="34">
        <v>0.65300000000000002</v>
      </c>
      <c r="L14" s="1" t="s">
        <v>15</v>
      </c>
      <c r="M14" s="1" t="s">
        <v>15</v>
      </c>
      <c r="N14" s="1" t="s">
        <v>15</v>
      </c>
      <c r="O14" s="30" t="s">
        <v>16</v>
      </c>
      <c r="P14" s="4"/>
      <c r="Q14" s="2"/>
      <c r="R14" s="2"/>
      <c r="S14" s="2"/>
      <c r="T14" s="2"/>
      <c r="V14" s="2"/>
      <c r="W14" s="2"/>
      <c r="X14" s="2"/>
    </row>
    <row r="15" spans="1:24" ht="32.25" customHeight="1" x14ac:dyDescent="0.15">
      <c r="A15" s="29" t="s">
        <v>18</v>
      </c>
    </row>
  </sheetData>
  <mergeCells count="14">
    <mergeCell ref="A1:O2"/>
    <mergeCell ref="A3:A4"/>
    <mergeCell ref="B3:B4"/>
    <mergeCell ref="C3:C4"/>
    <mergeCell ref="D3:D4"/>
    <mergeCell ref="E3:E4"/>
    <mergeCell ref="F3:F4"/>
    <mergeCell ref="L3:N3"/>
    <mergeCell ref="O3:O4"/>
    <mergeCell ref="G3:G4"/>
    <mergeCell ref="H3:H4"/>
    <mergeCell ref="I3:I4"/>
    <mergeCell ref="J3:J4"/>
    <mergeCell ref="K3:K4"/>
  </mergeCells>
  <phoneticPr fontId="5"/>
  <conditionalFormatting sqref="K5">
    <cfRule type="expression" dxfId="41" priority="942" stopIfTrue="1">
      <formula>$B5="秘"</formula>
    </cfRule>
    <cfRule type="expression" dxfId="40" priority="940" stopIfTrue="1">
      <formula>#REF!=1</formula>
    </cfRule>
    <cfRule type="expression" dxfId="39" priority="939" stopIfTrue="1">
      <formula>#REF!="秘"</formula>
    </cfRule>
    <cfRule type="expression" dxfId="38" priority="938" stopIfTrue="1">
      <formula>#REF!="随意（単価）"</formula>
    </cfRule>
    <cfRule type="expression" dxfId="37" priority="941" stopIfTrue="1">
      <formula>#REF!="随意（単価）"</formula>
    </cfRule>
    <cfRule type="expression" dxfId="36" priority="937" stopIfTrue="1">
      <formula>#REF!="秘"</formula>
    </cfRule>
    <cfRule type="expression" dxfId="35" priority="936" stopIfTrue="1">
      <formula>#REF!="随意（単価）"</formula>
    </cfRule>
    <cfRule type="expression" dxfId="34" priority="935" stopIfTrue="1">
      <formula>$AH5=1</formula>
    </cfRule>
    <cfRule type="expression" dxfId="33" priority="934" stopIfTrue="1">
      <formula>#REF!="秘"</formula>
    </cfRule>
    <cfRule type="expression" dxfId="32" priority="933" stopIfTrue="1">
      <formula>#REF!="随意（単価）"</formula>
    </cfRule>
    <cfRule type="expression" dxfId="31" priority="932" stopIfTrue="1">
      <formula>#REF!=1</formula>
    </cfRule>
  </conditionalFormatting>
  <conditionalFormatting sqref="K8 K5">
    <cfRule type="expression" dxfId="30" priority="857" stopIfTrue="1">
      <formula>$AI5=1</formula>
    </cfRule>
  </conditionalFormatting>
  <conditionalFormatting sqref="K8 K10:K14">
    <cfRule type="expression" dxfId="29" priority="924" stopIfTrue="1">
      <formula>$B8="秘"</formula>
    </cfRule>
    <cfRule type="expression" dxfId="28" priority="923" stopIfTrue="1">
      <formula>#REF!="随意（単価）"</formula>
    </cfRule>
  </conditionalFormatting>
  <conditionalFormatting sqref="K8">
    <cfRule type="expression" dxfId="27" priority="173" stopIfTrue="1">
      <formula>#REF!="随意（単価）"</formula>
    </cfRule>
    <cfRule type="expression" dxfId="26" priority="174" stopIfTrue="1">
      <formula>#REF!="秘"</formula>
    </cfRule>
  </conditionalFormatting>
  <conditionalFormatting sqref="K8:K9">
    <cfRule type="expression" dxfId="25" priority="167" stopIfTrue="1">
      <formula>#REF!="随意（単価）"</formula>
    </cfRule>
    <cfRule type="expression" dxfId="24" priority="161" stopIfTrue="1">
      <formula>#REF!="随意（単価）"</formula>
    </cfRule>
    <cfRule type="expression" dxfId="23" priority="162" stopIfTrue="1">
      <formula>#REF!="秘"</formula>
    </cfRule>
    <cfRule type="expression" dxfId="22" priority="163" stopIfTrue="1">
      <formula>$AH8=1</formula>
    </cfRule>
    <cfRule type="expression" dxfId="21" priority="168" stopIfTrue="1">
      <formula>#REF!="秘"</formula>
    </cfRule>
  </conditionalFormatting>
  <conditionalFormatting sqref="K8:K10">
    <cfRule type="expression" dxfId="20" priority="158" stopIfTrue="1">
      <formula>#REF!=1</formula>
    </cfRule>
  </conditionalFormatting>
  <conditionalFormatting sqref="K9">
    <cfRule type="expression" dxfId="19" priority="943" stopIfTrue="1">
      <formula>$AI9=1</formula>
    </cfRule>
    <cfRule type="expression" dxfId="18" priority="944" stopIfTrue="1">
      <formula>#REF!=1</formula>
    </cfRule>
    <cfRule type="expression" dxfId="17" priority="945" stopIfTrue="1">
      <formula>#REF!="随意（単価）"</formula>
    </cfRule>
    <cfRule type="expression" dxfId="16" priority="946" stopIfTrue="1">
      <formula>$B9="秘"</formula>
    </cfRule>
  </conditionalFormatting>
  <conditionalFormatting sqref="K9:K10">
    <cfRule type="expression" dxfId="15" priority="864" stopIfTrue="1">
      <formula>#REF!="随意（単価）"</formula>
    </cfRule>
    <cfRule type="expression" dxfId="14" priority="865" stopIfTrue="1">
      <formula>#REF!="秘"</formula>
    </cfRule>
  </conditionalFormatting>
  <conditionalFormatting sqref="K10:K11">
    <cfRule type="expression" dxfId="13" priority="150" stopIfTrue="1">
      <formula>#REF!="随意（単価）"</formula>
    </cfRule>
    <cfRule type="expression" dxfId="12" priority="151" stopIfTrue="1">
      <formula>#REF!="秘"</formula>
    </cfRule>
  </conditionalFormatting>
  <conditionalFormatting sqref="K10:K14">
    <cfRule type="expression" dxfId="11" priority="863" stopIfTrue="1">
      <formula>$AI10=1</formula>
    </cfRule>
    <cfRule type="expression" dxfId="10" priority="128" stopIfTrue="1">
      <formula>$AH10=1</formula>
    </cfRule>
    <cfRule type="expression" dxfId="9" priority="127" stopIfTrue="1">
      <formula>#REF!="秘"</formula>
    </cfRule>
    <cfRule type="expression" dxfId="8" priority="83" stopIfTrue="1">
      <formula>#REF!=1</formula>
    </cfRule>
    <cfRule type="expression" dxfId="7" priority="126" stopIfTrue="1">
      <formula>#REF!="随意（単価）"</formula>
    </cfRule>
  </conditionalFormatting>
  <conditionalFormatting sqref="K11:K12">
    <cfRule type="expression" dxfId="6" priority="145" stopIfTrue="1">
      <formula>#REF!="秘"</formula>
    </cfRule>
    <cfRule type="expression" dxfId="5" priority="144" stopIfTrue="1">
      <formula>#REF!="随意（単価）"</formula>
    </cfRule>
  </conditionalFormatting>
  <conditionalFormatting sqref="K11:K14 K8">
    <cfRule type="expression" dxfId="4" priority="874" stopIfTrue="1">
      <formula>#REF!=1</formula>
    </cfRule>
  </conditionalFormatting>
  <conditionalFormatting sqref="K12:K14">
    <cfRule type="expression" dxfId="3" priority="139" stopIfTrue="1">
      <formula>#REF!="秘"</formula>
    </cfRule>
    <cfRule type="expression" dxfId="2" priority="138" stopIfTrue="1">
      <formula>#REF!="随意（単価）"</formula>
    </cfRule>
  </conditionalFormatting>
  <conditionalFormatting sqref="K13:K14">
    <cfRule type="expression" dxfId="1" priority="133" stopIfTrue="1">
      <formula>#REF!="秘"</formula>
    </cfRule>
    <cfRule type="expression" dxfId="0" priority="132" stopIfTrue="1">
      <formula>#REF!="随意（単価）"</formula>
    </cfRule>
  </conditionalFormatting>
  <printOptions horizontalCentered="1"/>
  <pageMargins left="0.25" right="0.25" top="0.75" bottom="0.75" header="0.3" footer="0.3"/>
  <pageSetup paperSize="8" scale="57" orientation="landscape" r:id="rId1"/>
  <headerFooter alignWithMargins="0"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物品役務（一般競争)(公表）(10件) </vt:lpstr>
      <vt:lpstr>'物品役務（一般競争)(公表）(10件) '!Print_Area</vt:lpstr>
      <vt:lpstr>'物品役務（一般競争)(公表）(10件) 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2021-08-11T06:55:24Z</vt:filetime>
  </property>
</Properties>
</file>