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X:\★政府調達班★\11 公表用契約案件\HP掲載用\R8年度\令和8年5月\③公表用データ\"/>
    </mc:Choice>
  </mc:AlternateContent>
  <xr:revisionPtr revIDLastSave="0" documentId="13_ncr:1_{7EF3728C-C7E5-4180-8941-F450441EDFD1}" xr6:coauthVersionLast="47" xr6:coauthVersionMax="47" xr10:uidLastSave="{00000000-0000-0000-0000-000000000000}"/>
  <bookViews>
    <workbookView xWindow="-120" yWindow="-120" windowWidth="29040" windowHeight="15720" tabRatio="732" xr2:uid="{00000000-000D-0000-FFFF-FFFF00000000}"/>
  </bookViews>
  <sheets>
    <sheet name="公共工事等(随意契約）計６件" sheetId="111" r:id="rId1"/>
  </sheets>
  <definedNames>
    <definedName name="_xlnm._FilterDatabase" localSheetId="0" hidden="1">'公共工事等(随意契約）計６件'!$A$3:$Y$3</definedName>
    <definedName name="_xlnm.Print_Area" localSheetId="0">'公共工事等(随意契約）計６件'!$A$1:$P$11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1" l="1"/>
  <c r="A6" i="111"/>
  <c r="A7" i="111"/>
  <c r="A8" i="111" s="1"/>
  <c r="A9" i="111" s="1"/>
  <c r="A10" i="111" s="1"/>
</calcChain>
</file>

<file path=xl/sharedStrings.xml><?xml version="1.0" encoding="utf-8"?>
<sst xmlns="http://schemas.openxmlformats.org/spreadsheetml/2006/main" count="85" uniqueCount="50">
  <si>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</si>
  <si>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</si>
  <si>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</si>
  <si>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</si>
  <si>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</si>
  <si>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</si>
  <si>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</si>
  <si>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</si>
  <si>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</si>
  <si>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</si>
  <si>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</si>
  <si>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</si>
  <si>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</si>
  <si>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</si>
  <si>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t>
  </si>
  <si>
    <t/>
  </si>
  <si>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</si>
  <si>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再就職の役員の数</t>
    <rPh sb="0" eb="3">
      <t>サイシュウショク</t>
    </rPh>
    <rPh sb="4" eb="6">
      <t>ヤクイン</t>
    </rPh>
    <rPh sb="7" eb="8">
      <t>カズ</t>
    </rPh>
    <phoneticPr fontId="3"/>
  </si>
  <si>
    <t>契約の性質又は目的から特定の者でなければ納入または履行できず、他に競争を許さないため(会計法第29条の3第4項)。</t>
  </si>
  <si>
    <t>公共調達の適正化について（平成18年8月25日付財計第2017号）に基づく競争入札及び随意契約に係る情報の公表（公共工事）及び公益法人に対する支出の公表・点検の方針について（平成24年6月1日行政改革実行本部決定）に基づく情報の公開</t>
    <rPh sb="41" eb="42">
      <t>オヨ</t>
    </rPh>
    <rPh sb="43" eb="45">
      <t>ズイイ</t>
    </rPh>
    <rPh sb="45" eb="47">
      <t>ケイヤク</t>
    </rPh>
    <phoneticPr fontId="10"/>
  </si>
  <si>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</si>
  <si>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t>
  </si>
  <si>
    <t>（注）公益法人の区分において、「公財」は「公益財団法人」、「公社」は「公益社団法人」、「特財」は「特例財団法人」、「特社」は「特例社団法人」をいう。　</t>
    <rPh sb="3" eb="5">
      <t>コウエキ</t>
    </rPh>
    <rPh sb="5" eb="7">
      <t>ホウジン</t>
    </rPh>
    <rPh sb="8" eb="10">
      <t>クブン</t>
    </rPh>
    <rPh sb="16" eb="17">
      <t>コウ</t>
    </rPh>
    <rPh sb="17" eb="18">
      <t>ザイ</t>
    </rPh>
    <rPh sb="21" eb="23">
      <t>コウエキ</t>
    </rPh>
    <rPh sb="23" eb="27">
      <t>ザイダンホウジン</t>
    </rPh>
    <rPh sb="30" eb="31">
      <t>コウ</t>
    </rPh>
    <rPh sb="31" eb="32">
      <t>シャ</t>
    </rPh>
    <rPh sb="35" eb="37">
      <t>コウエキ</t>
    </rPh>
    <rPh sb="37" eb="39">
      <t>シャダン</t>
    </rPh>
    <rPh sb="39" eb="41">
      <t>ホウジン</t>
    </rPh>
    <rPh sb="44" eb="45">
      <t>トク</t>
    </rPh>
    <rPh sb="45" eb="46">
      <t>ザイ</t>
    </rPh>
    <rPh sb="49" eb="51">
      <t>トクレイ</t>
    </rPh>
    <rPh sb="51" eb="55">
      <t>ザイダンホウジン</t>
    </rPh>
    <rPh sb="58" eb="59">
      <t>トク</t>
    </rPh>
    <rPh sb="59" eb="60">
      <t>シャ</t>
    </rPh>
    <rPh sb="63" eb="65">
      <t>トクレイ</t>
    </rPh>
    <rPh sb="65" eb="67">
      <t>シャダン</t>
    </rPh>
    <rPh sb="67" eb="69">
      <t>ホウジン</t>
    </rPh>
    <phoneticPr fontId="3"/>
  </si>
  <si>
    <t>「在ブラジル日本国大使館事務所・公邸増改築計画に係る設計」業務委嘱</t>
  </si>
  <si>
    <t>オリエンタルコンサルタンツグローバル･伊藤喜三郎建築研究所 設計共同体</t>
  </si>
  <si>
    <t>2011001100372/
4010701015432</t>
  </si>
  <si>
    <t>東京都新宿区西新宿３丁目２０番２号</t>
  </si>
  <si>
    <t>本設計業務の提供が可能な者は、当該設計を行った本契約の相手方の他になく、他に競争を許さないため(会計法第29条の3第4項)。</t>
  </si>
  <si>
    <t>「在ブラジル日本国大使館事務所・公邸増改築計画に係る設計業務のための原設計意図伝達」業務委嘱</t>
  </si>
  <si>
    <t>株式会社槇総合計画事務所</t>
  </si>
  <si>
    <t>3011001031468</t>
  </si>
  <si>
    <t>東京都渋谷区鉢山町１３番４号</t>
    <rPh sb="11" eb="12">
      <t>バン</t>
    </rPh>
    <rPh sb="13" eb="14">
      <t>ゴウ</t>
    </rPh>
    <phoneticPr fontId="1"/>
  </si>
  <si>
    <t>本設計業務の提供が可能な者は、当該原設計者である本契約の相手方の他になく、他に競争を許さないため(会計法第29条の3第4項)。</t>
  </si>
  <si>
    <t>「エレベーターリニューアル工事」業務委嘱</t>
  </si>
  <si>
    <t>三菱電機ビルソリューションズ株式会社</t>
  </si>
  <si>
    <t>5010001030412</t>
  </si>
  <si>
    <t>東京都千代田区有楽町１丁目７番１号</t>
  </si>
  <si>
    <t>本件の提供が可能な者は、当該エレベーターの設置業者である本契約の相手方の他になく、他に競争を許さないため(会計法第29条の3第4項)。</t>
  </si>
  <si>
    <t>「ファンコイルの新設、移設及び撤去等工事」業務委嘱</t>
  </si>
  <si>
    <t>アズビル株式会社</t>
  </si>
  <si>
    <t>9010001096367</t>
  </si>
  <si>
    <t>東京都千代田区丸の内２丁目７番３号</t>
  </si>
  <si>
    <t>「在スリランカ日本国大使館増改築工事に係る契約不適合検査協力」業務委嘱</t>
  </si>
  <si>
    <t>株式会社毛利建築設計事務所</t>
  </si>
  <si>
    <t>5010001059113</t>
  </si>
  <si>
    <t>東京都中央区日本橋本町３丁目２番１３号</t>
  </si>
  <si>
    <t>「在ブルキナファソ日本国大使館新営計画に係る再積算」業務委嘱</t>
  </si>
  <si>
    <t>株式会社大建設計</t>
  </si>
  <si>
    <t>7120001044853</t>
  </si>
  <si>
    <t>東京都品川区東五反田５丁目１０番８号</t>
    <rPh sb="11" eb="13">
      <t>チョウメ</t>
    </rPh>
    <rPh sb="15" eb="16">
      <t>バン</t>
    </rPh>
    <rPh sb="17" eb="1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</si>
</sst>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
    <numFmt numFmtId="180" formatCode="[$-411]ggge&quot;年&quot;m&quot;月&quot;d&quot;日&quot;;@"/>
  </numFmts>
  <fonts count="14"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2"/>
      <name val="ＭＳ Ｐゴシック"/>
      <family val="3"/>
    </font>
    <font>
      <sz val="14"/>
      <name val="ＭＳ Ｐゴシック"/>
      <family val="3"/>
    </font>
    <font>
      <b/>
      <sz val="16"/>
      <name val="ＭＳ Ｐゴシック"/>
      <family val="3"/>
    </font>
    <font>
      <sz val="14"/>
      <color indexed="8"/>
      <name val="ＭＳ Ｐゴシック"/>
      <family val="3"/>
    </font>
    <font>
      <sz val="12"/>
      <color indexed="8"/>
      <name val="ＭＳ Ｐゴシック"/>
      <family val="3"/>
    </font>
    <font>
      <sz val="10"/>
      <name val="HGPｺﾞｼｯｸM"/>
      <family val="3"/>
      <charset val="128"/>
    </font>
    <font>
      <sz val="6"/>
      <name val="ＭＳ Ｐゴシック"/>
      <family val="3"/>
      <charset val="128"/>
    </font>
    <font>
      <sz val="14"/>
      <color theme="1"/>
      <name val="ＭＳ Ｐゴシック"/>
      <family val="3"/>
      <charset val="128"/>
      <scheme val="minor"/>
    </font>
    <font>
      <sz val="14"/>
      <color indexed="8"/>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38" fontId="4" fillId="2" borderId="0" xfId="6" applyFont="1" applyFill="1">
      <alignment vertical="center"/>
    </xf>
    <xf numFmtId="9" fontId="4" fillId="2" borderId="0" xfId="7" applyFont="1" applyFill="1">
      <alignment vertical="center"/>
    </xf>
    <xf numFmtId="9" fontId="4" fillId="0" borderId="0" xfId="7" applyFont="1">
      <alignment vertical="center"/>
    </xf>
    <xf numFmtId="0" fontId="4" fillId="0" borderId="0" xfId="0" applyFont="1" applyAlignment="1">
      <alignment horizontal="right" vertical="center" wrapText="1"/>
    </xf>
    <xf numFmtId="0" fontId="4" fillId="0" borderId="0" xfId="0" applyFont="1" applyAlignment="1">
      <alignment vertical="center" wrapText="1"/>
    </xf>
    <xf numFmtId="38" fontId="4" fillId="0" borderId="0" xfId="6" applyFont="1" applyAlignment="1">
      <alignment vertical="center" wrapText="1"/>
    </xf>
    <xf numFmtId="38" fontId="4" fillId="0" borderId="0" xfId="6" applyFont="1">
      <alignment vertical="center"/>
    </xf>
    <xf numFmtId="0" fontId="4" fillId="0" borderId="0" xfId="0" applyFont="1">
      <alignment vertical="center"/>
    </xf>
    <xf numFmtId="176" fontId="4" fillId="0" borderId="0" xfId="0" applyNumberFormat="1" applyFont="1">
      <alignment vertical="center"/>
    </xf>
    <xf numFmtId="0" fontId="4" fillId="2" borderId="0" xfId="0" applyFont="1" applyFill="1">
      <alignment vertical="center"/>
    </xf>
    <xf numFmtId="0" fontId="5" fillId="0" borderId="0" xfId="0" applyFont="1">
      <alignment vertical="center"/>
    </xf>
    <xf numFmtId="0" fontId="8" fillId="0" borderId="4" xfId="0" applyFont="1" applyBorder="1" applyAlignment="1">
      <alignment horizontal="center" vertical="center" wrapText="1"/>
    </xf>
    <xf numFmtId="0" fontId="4" fillId="2" borderId="0" xfId="0" applyFont="1" applyFill="1" applyAlignment="1">
      <alignment horizontal="right" vertical="center" wrapText="1"/>
    </xf>
    <xf numFmtId="38" fontId="4" fillId="2" borderId="0" xfId="6" applyFont="1" applyFill="1" applyAlignment="1">
      <alignment vertical="center" wrapText="1"/>
    </xf>
    <xf numFmtId="176" fontId="4" fillId="2" borderId="0" xfId="0" applyNumberFormat="1" applyFont="1" applyFill="1">
      <alignment vertical="center"/>
    </xf>
    <xf numFmtId="0" fontId="4" fillId="0" borderId="0" xfId="0" applyFont="1" applyAlignment="1">
      <alignment horizontal="center" vertical="center" wrapText="1"/>
    </xf>
    <xf numFmtId="38" fontId="5" fillId="2" borderId="4" xfId="6" applyFont="1" applyFill="1" applyBorder="1" applyAlignment="1">
      <alignment horizontal="center" vertical="center" wrapText="1"/>
    </xf>
    <xf numFmtId="0" fontId="4" fillId="0" borderId="5" xfId="0" applyFont="1" applyBorder="1">
      <alignment vertical="center"/>
    </xf>
    <xf numFmtId="0" fontId="0" fillId="0" borderId="5" xfId="0" applyBorder="1">
      <alignment vertical="center"/>
    </xf>
    <xf numFmtId="0" fontId="9"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1" fillId="0" borderId="4" xfId="0" applyFont="1" applyBorder="1" applyAlignment="1">
      <alignment horizontal="left" vertical="center" wrapText="1"/>
    </xf>
    <xf numFmtId="180" fontId="11" fillId="0" borderId="4" xfId="0" applyNumberFormat="1" applyFont="1" applyBorder="1" applyAlignment="1">
      <alignment horizontal="center" vertical="center" wrapText="1"/>
    </xf>
    <xf numFmtId="0" fontId="11" fillId="0" borderId="4" xfId="0" quotePrefix="1" applyFont="1" applyBorder="1" applyAlignment="1">
      <alignment horizontal="center" vertical="center" wrapText="1"/>
    </xf>
    <xf numFmtId="38" fontId="11" fillId="0" borderId="4" xfId="6" applyFont="1" applyBorder="1" applyAlignment="1">
      <alignment horizontal="right" vertical="center" wrapText="1"/>
    </xf>
    <xf numFmtId="0" fontId="11" fillId="2" borderId="4" xfId="5" applyFont="1" applyFill="1" applyBorder="1" applyAlignment="1">
      <alignment horizontal="left" vertical="center" wrapText="1"/>
    </xf>
    <xf numFmtId="178" fontId="11" fillId="2" borderId="4" xfId="0" applyNumberFormat="1" applyFont="1" applyFill="1" applyBorder="1">
      <alignment vertical="center"/>
    </xf>
    <xf numFmtId="38" fontId="11" fillId="2" borderId="4" xfId="6"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178" fontId="7" fillId="0" borderId="2"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0" fontId="6"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2" borderId="4" xfId="0"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11">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9" defaultPivotStyle="PivotStyleLight16"/>
  <colors>
    <mruColors>
      <color rgb="FFCCFFCC"/>
      <color rgb="FF8DB4E2"/>
      <color rgb="FF559CDD"/>
      <color rgb="FF3399FF"/>
      <color rgb="FFFF99CC"/>
      <color rgb="FFFF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A851-D768-4F2D-8ADA-79E66BD681B7}">
  <dimension ref="A1:Y11"/>
  <sheetViews>
    <sheetView tabSelected="1" zoomScale="70" zoomScaleNormal="70" workbookViewId="0">
      <selection activeCell="A2" sqref="A2:P2"/>
    </sheetView>
  </sheetViews>
  <sheetFormatPr defaultColWidth="9" defaultRowHeight="14.25" x14ac:dyDescent="0.15"/>
  <cols>
    <col min="1" max="1" width="9.75" style="1" bestFit="1" customWidth="1"/>
    <col min="2" max="2" width="38.625" style="9" customWidth="1"/>
    <col min="3" max="3" width="45.5" style="9" customWidth="1"/>
    <col min="4" max="4" width="19.25" style="1" customWidth="1"/>
    <col min="5" max="5" width="24" style="1" customWidth="1"/>
    <col min="6" max="6" width="25.625" style="20" customWidth="1"/>
    <col min="7" max="7" width="37.5" style="9" bestFit="1" customWidth="1"/>
    <col min="8" max="8" width="36.75" style="20" customWidth="1"/>
    <col min="9" max="10" width="15.375" style="11" customWidth="1"/>
    <col min="11" max="15" width="15.375" style="7" customWidth="1"/>
    <col min="16" max="16" width="26.125" style="9" customWidth="1"/>
    <col min="17" max="17" width="41.25" style="20" customWidth="1"/>
    <col min="18" max="18" width="5.75" style="8" customWidth="1"/>
    <col min="19" max="19" width="9.125" style="9" bestFit="1" customWidth="1"/>
    <col min="20" max="20" width="13.25" style="10" bestFit="1" customWidth="1"/>
    <col min="21" max="21" width="11" style="11" customWidth="1"/>
    <col min="22" max="22" width="9.125" style="12" bestFit="1" customWidth="1"/>
    <col min="23" max="23" width="13.375" style="9" customWidth="1"/>
    <col min="24" max="24" width="18.375" style="9" customWidth="1"/>
    <col min="25" max="25" width="12.625" style="13" customWidth="1"/>
    <col min="26" max="26" width="14.25" style="12" bestFit="1" customWidth="1"/>
    <col min="27" max="27" width="10.125" style="12" customWidth="1"/>
    <col min="28" max="28" width="9" style="12" customWidth="1"/>
    <col min="29" max="16384" width="9" style="12"/>
  </cols>
  <sheetData>
    <row r="1" spans="1:25" s="14" customFormat="1" x14ac:dyDescent="0.15">
      <c r="A1" s="3"/>
      <c r="B1" s="2"/>
      <c r="C1" s="2"/>
      <c r="D1" s="3"/>
      <c r="E1" s="3"/>
      <c r="F1" s="4"/>
      <c r="G1" s="2"/>
      <c r="H1" s="4"/>
      <c r="I1" s="5"/>
      <c r="J1" s="5"/>
      <c r="K1" s="6"/>
      <c r="L1" s="6"/>
      <c r="M1" s="6"/>
      <c r="N1" s="6"/>
      <c r="O1" s="6"/>
      <c r="P1" s="2"/>
      <c r="Q1" s="4"/>
      <c r="R1" s="17"/>
      <c r="S1" s="2"/>
      <c r="T1" s="18"/>
      <c r="U1" s="5"/>
      <c r="W1" s="2"/>
      <c r="X1" s="2"/>
      <c r="Y1" s="19"/>
    </row>
    <row r="2" spans="1:25" ht="90" customHeight="1" x14ac:dyDescent="0.15">
      <c r="A2" s="43" t="s">
        <v>19</v>
      </c>
      <c r="B2" s="43"/>
      <c r="C2" s="43"/>
      <c r="D2" s="43"/>
      <c r="E2" s="43"/>
      <c r="F2" s="43"/>
      <c r="G2" s="43"/>
      <c r="H2" s="43"/>
      <c r="I2" s="43"/>
      <c r="J2" s="43"/>
      <c r="K2" s="43"/>
      <c r="L2" s="43"/>
      <c r="M2" s="43"/>
      <c r="N2" s="43"/>
      <c r="O2" s="43"/>
      <c r="P2" s="43"/>
      <c r="Q2" s="12"/>
      <c r="R2" s="12"/>
      <c r="S2" s="12"/>
      <c r="T2" s="12"/>
      <c r="U2" s="12"/>
      <c r="W2" s="12"/>
      <c r="X2" s="12"/>
      <c r="Y2" s="12"/>
    </row>
    <row r="3" spans="1:25" s="15" customFormat="1" ht="90" customHeight="1" x14ac:dyDescent="0.15">
      <c r="A3" s="37"/>
      <c r="B3" s="37" t="s">
        <v>20</v>
      </c>
      <c r="C3" s="37" t="s">
        <v>0</v>
      </c>
      <c r="D3" s="33" t="s">
        <v>1</v>
      </c>
      <c r="E3" s="37" t="s">
        <v>2</v>
      </c>
      <c r="F3" s="37" t="s">
        <v>3</v>
      </c>
      <c r="G3" s="37" t="s">
        <v>4</v>
      </c>
      <c r="H3" s="35" t="s">
        <v>16</v>
      </c>
      <c r="I3" s="39" t="s">
        <v>5</v>
      </c>
      <c r="J3" s="39" t="s">
        <v>6</v>
      </c>
      <c r="K3" s="41" t="s">
        <v>7</v>
      </c>
      <c r="L3" s="47" t="s">
        <v>17</v>
      </c>
      <c r="M3" s="44" t="s">
        <v>8</v>
      </c>
      <c r="N3" s="45"/>
      <c r="O3" s="46"/>
      <c r="P3" s="37" t="s">
        <v>9</v>
      </c>
    </row>
    <row r="4" spans="1:25" s="15" customFormat="1" ht="45.75" customHeight="1" x14ac:dyDescent="0.15">
      <c r="A4" s="38"/>
      <c r="B4" s="38"/>
      <c r="C4" s="38"/>
      <c r="D4" s="34"/>
      <c r="E4" s="38"/>
      <c r="F4" s="38"/>
      <c r="G4" s="38"/>
      <c r="H4" s="36"/>
      <c r="I4" s="40"/>
      <c r="J4" s="40"/>
      <c r="K4" s="42"/>
      <c r="L4" s="47"/>
      <c r="M4" s="16" t="s">
        <v>10</v>
      </c>
      <c r="N4" s="16" t="s">
        <v>11</v>
      </c>
      <c r="O4" s="16" t="s">
        <v>12</v>
      </c>
      <c r="P4" s="38"/>
    </row>
    <row r="5" spans="1:25" s="15" customFormat="1" ht="76.5" customHeight="1" x14ac:dyDescent="0.15">
      <c r="A5" s="25">
        <f>A4+1</f>
        <v>1</v>
      </c>
      <c r="B5" s="26" t="s">
        <v>23</v>
      </c>
      <c r="C5" s="30" t="s">
        <v>13</v>
      </c>
      <c r="D5" s="27">
        <v>46155</v>
      </c>
      <c r="E5" s="26" t="s">
        <v>24</v>
      </c>
      <c r="F5" s="28" t="s">
        <v>25</v>
      </c>
      <c r="G5" s="26" t="s">
        <v>26</v>
      </c>
      <c r="H5" s="26" t="s">
        <v>27</v>
      </c>
      <c r="I5" s="29">
        <v>213793794</v>
      </c>
      <c r="J5" s="29">
        <v>205431800</v>
      </c>
      <c r="K5" s="31">
        <v>0.96</v>
      </c>
      <c r="L5" s="32" t="s">
        <v>14</v>
      </c>
      <c r="M5" s="21" t="s">
        <v>21</v>
      </c>
      <c r="N5" s="21" t="s">
        <v>21</v>
      </c>
      <c r="O5" s="21" t="s">
        <v>21</v>
      </c>
      <c r="P5" s="24" t="s">
        <v>15</v>
      </c>
    </row>
    <row r="6" spans="1:25" s="15" customFormat="1" ht="76.5" customHeight="1" x14ac:dyDescent="0.15">
      <c r="A6" s="25">
        <f t="shared" ref="A6:A10" si="0">A5+1</f>
        <v>2</v>
      </c>
      <c r="B6" s="26" t="s">
        <v>28</v>
      </c>
      <c r="C6" s="30" t="s">
        <v>13</v>
      </c>
      <c r="D6" s="27">
        <v>46155</v>
      </c>
      <c r="E6" s="26" t="s">
        <v>29</v>
      </c>
      <c r="F6" s="28" t="s">
        <v>30</v>
      </c>
      <c r="G6" s="26" t="s">
        <v>31</v>
      </c>
      <c r="H6" s="26" t="s">
        <v>32</v>
      </c>
      <c r="I6" s="29">
        <v>9709507</v>
      </c>
      <c r="J6" s="29">
        <v>9702000</v>
      </c>
      <c r="K6" s="31">
        <v>0.999</v>
      </c>
      <c r="L6" s="32" t="s">
        <v>14</v>
      </c>
      <c r="M6" s="21" t="s">
        <v>21</v>
      </c>
      <c r="N6" s="21" t="s">
        <v>21</v>
      </c>
      <c r="O6" s="21" t="s">
        <v>21</v>
      </c>
      <c r="P6" s="24" t="s">
        <v>15</v>
      </c>
    </row>
    <row r="7" spans="1:25" s="15" customFormat="1" ht="76.5" customHeight="1" x14ac:dyDescent="0.15">
      <c r="A7" s="25">
        <f t="shared" si="0"/>
        <v>3</v>
      </c>
      <c r="B7" s="26" t="s">
        <v>33</v>
      </c>
      <c r="C7" s="30" t="s">
        <v>13</v>
      </c>
      <c r="D7" s="27">
        <v>46168</v>
      </c>
      <c r="E7" s="26" t="s">
        <v>34</v>
      </c>
      <c r="F7" s="28" t="s">
        <v>35</v>
      </c>
      <c r="G7" s="26" t="s">
        <v>36</v>
      </c>
      <c r="H7" s="26" t="s">
        <v>37</v>
      </c>
      <c r="I7" s="29">
        <v>355300000</v>
      </c>
      <c r="J7" s="29">
        <v>355300000</v>
      </c>
      <c r="K7" s="31">
        <v>1</v>
      </c>
      <c r="L7" s="32" t="s">
        <v>14</v>
      </c>
      <c r="M7" s="21" t="s">
        <v>21</v>
      </c>
      <c r="N7" s="21" t="s">
        <v>21</v>
      </c>
      <c r="O7" s="21" t="s">
        <v>21</v>
      </c>
      <c r="P7" s="24" t="s">
        <v>15</v>
      </c>
    </row>
    <row r="8" spans="1:25" s="15" customFormat="1" ht="76.5" customHeight="1" x14ac:dyDescent="0.15">
      <c r="A8" s="25">
        <f t="shared" si="0"/>
        <v>4</v>
      </c>
      <c r="B8" s="26" t="s">
        <v>38</v>
      </c>
      <c r="C8" s="30" t="s">
        <v>13</v>
      </c>
      <c r="D8" s="27">
        <v>46169</v>
      </c>
      <c r="E8" s="26" t="s">
        <v>39</v>
      </c>
      <c r="F8" s="28" t="s">
        <v>40</v>
      </c>
      <c r="G8" s="26" t="s">
        <v>41</v>
      </c>
      <c r="H8" s="26" t="s">
        <v>18</v>
      </c>
      <c r="I8" s="29">
        <v>8608600</v>
      </c>
      <c r="J8" s="29">
        <v>8608600</v>
      </c>
      <c r="K8" s="31">
        <v>1</v>
      </c>
      <c r="L8" s="32" t="s">
        <v>14</v>
      </c>
      <c r="M8" s="21" t="s">
        <v>21</v>
      </c>
      <c r="N8" s="21" t="s">
        <v>21</v>
      </c>
      <c r="O8" s="21" t="s">
        <v>21</v>
      </c>
      <c r="P8" s="24" t="s">
        <v>15</v>
      </c>
    </row>
    <row r="9" spans="1:25" s="15" customFormat="1" ht="76.5" customHeight="1" x14ac:dyDescent="0.15">
      <c r="A9" s="25">
        <f t="shared" si="0"/>
        <v>5</v>
      </c>
      <c r="B9" s="26" t="s">
        <v>42</v>
      </c>
      <c r="C9" s="30" t="s">
        <v>13</v>
      </c>
      <c r="D9" s="27">
        <v>46170</v>
      </c>
      <c r="E9" s="26" t="s">
        <v>43</v>
      </c>
      <c r="F9" s="28" t="s">
        <v>44</v>
      </c>
      <c r="G9" s="26" t="s">
        <v>45</v>
      </c>
      <c r="H9" s="26" t="s">
        <v>18</v>
      </c>
      <c r="I9" s="29">
        <v>5883344</v>
      </c>
      <c r="J9" s="29">
        <v>5854943</v>
      </c>
      <c r="K9" s="31">
        <v>0.995</v>
      </c>
      <c r="L9" s="32" t="s">
        <v>14</v>
      </c>
      <c r="M9" s="21" t="s">
        <v>21</v>
      </c>
      <c r="N9" s="21" t="s">
        <v>21</v>
      </c>
      <c r="O9" s="21" t="s">
        <v>21</v>
      </c>
      <c r="P9" s="24" t="s">
        <v>15</v>
      </c>
    </row>
    <row r="10" spans="1:25" s="15" customFormat="1" ht="76.5" customHeight="1" x14ac:dyDescent="0.15">
      <c r="A10" s="25">
        <f t="shared" si="0"/>
        <v>6</v>
      </c>
      <c r="B10" s="26" t="s">
        <v>46</v>
      </c>
      <c r="C10" s="30" t="s">
        <v>13</v>
      </c>
      <c r="D10" s="27">
        <v>46171</v>
      </c>
      <c r="E10" s="26" t="s">
        <v>47</v>
      </c>
      <c r="F10" s="28" t="s">
        <v>48</v>
      </c>
      <c r="G10" s="26" t="s">
        <v>49</v>
      </c>
      <c r="H10" s="26" t="s">
        <v>18</v>
      </c>
      <c r="I10" s="29">
        <v>37313651</v>
      </c>
      <c r="J10" s="29">
        <v>36899411</v>
      </c>
      <c r="K10" s="31">
        <v>0.98799999999999999</v>
      </c>
      <c r="L10" s="32" t="s">
        <v>14</v>
      </c>
      <c r="M10" s="21" t="s">
        <v>21</v>
      </c>
      <c r="N10" s="21" t="s">
        <v>21</v>
      </c>
      <c r="O10" s="21" t="s">
        <v>21</v>
      </c>
      <c r="P10" s="24" t="s">
        <v>15</v>
      </c>
    </row>
    <row r="11" spans="1:25" ht="30" customHeight="1" x14ac:dyDescent="0.15">
      <c r="A11" s="22" t="s">
        <v>22</v>
      </c>
      <c r="B11" s="23"/>
      <c r="C11" s="22" t="s">
        <v>22</v>
      </c>
      <c r="D11" s="22"/>
      <c r="E11" s="22"/>
      <c r="F11" s="23"/>
      <c r="G11" s="23"/>
      <c r="H11" s="23"/>
      <c r="I11" s="23"/>
      <c r="J11" s="23"/>
      <c r="K11" s="23"/>
      <c r="L11"/>
      <c r="M11" s="23"/>
      <c r="N11" s="23"/>
      <c r="O11" s="23"/>
      <c r="P11" s="23"/>
    </row>
  </sheetData>
  <mergeCells count="15">
    <mergeCell ref="A2:P2"/>
    <mergeCell ref="A3:A4"/>
    <mergeCell ref="B3:B4"/>
    <mergeCell ref="C3:C4"/>
    <mergeCell ref="D3:D4"/>
    <mergeCell ref="E3:E4"/>
    <mergeCell ref="F3:F4"/>
    <mergeCell ref="L3:L4"/>
    <mergeCell ref="M3:O3"/>
    <mergeCell ref="P3:P4"/>
    <mergeCell ref="G3:G4"/>
    <mergeCell ref="H3:H4"/>
    <mergeCell ref="I3:I4"/>
    <mergeCell ref="J3:J4"/>
    <mergeCell ref="K3:K4"/>
  </mergeCells>
  <phoneticPr fontId="10"/>
  <conditionalFormatting sqref="K5:K10">
    <cfRule type="expression" dxfId="10" priority="1271" stopIfTrue="1">
      <formula>#REF!=1</formula>
    </cfRule>
    <cfRule type="expression" dxfId="9" priority="1272" stopIfTrue="1">
      <formula>#REF!="随意（単価）"</formula>
    </cfRule>
    <cfRule type="expression" dxfId="8" priority="1273" stopIfTrue="1">
      <formula>#REF!="秘"</formula>
    </cfRule>
    <cfRule type="expression" dxfId="7" priority="1274" stopIfTrue="1">
      <formula>$AI5=1</formula>
    </cfRule>
    <cfRule type="expression" dxfId="6" priority="1275" stopIfTrue="1">
      <formula>#REF!="随意（単価）"</formula>
    </cfRule>
    <cfRule type="expression" dxfId="5" priority="1276" stopIfTrue="1">
      <formula>#REF!="秘"</formula>
    </cfRule>
    <cfRule type="expression" dxfId="4" priority="1277" stopIfTrue="1">
      <formula>$AJ5=1</formula>
    </cfRule>
    <cfRule type="expression" dxfId="3" priority="1278" stopIfTrue="1">
      <formula>#REF!="随意（単価）"</formula>
    </cfRule>
    <cfRule type="expression" dxfId="2" priority="1279" stopIfTrue="1">
      <formula>#REF!="秘"</formula>
    </cfRule>
    <cfRule type="expression" dxfId="1" priority="1280" stopIfTrue="1">
      <formula>$L5="随意（単価）"</formula>
    </cfRule>
    <cfRule type="expression" dxfId="0" priority="1281" stopIfTrue="1">
      <formula>$B5="秘"</formula>
    </cfRule>
  </conditionalFormatting>
  <printOptions horizontalCentered="1"/>
  <pageMargins left="0.39370078740157483" right="0.39370078740157483" top="0.78740157480314965" bottom="0.39370078740157483" header="0.51181102362204722" footer="0.51181102362204722"/>
  <pageSetup paperSize="8"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公共工事等(随意契約）計６件</vt:lpstr>
      <vt:lpstr>'公共工事等(随意契約）計６件'!Print_Area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