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X:\★政府調達班★\11 公表用契約案件\HP掲載用\R8年度\令和8年5月\③公表用データ\"/>
    </mc:Choice>
  </mc:AlternateContent>
  <xr:revisionPtr revIDLastSave="0" documentId="13_ncr:1_{C60E231E-E952-4BE7-8E1A-7D09075CC1C8}" xr6:coauthVersionLast="47" xr6:coauthVersionMax="47" xr10:uidLastSave="{00000000-0000-0000-0000-000000000000}"/>
  <bookViews>
    <workbookView xWindow="-120" yWindow="-120" windowWidth="29040" windowHeight="15720" tabRatio="732" xr2:uid="{00000000-000D-0000-FFFF-FFFF00000000}"/>
  </bookViews>
  <sheets>
    <sheet name="物品役務（随意契約)(公表）(30件) " sheetId="120" r:id="rId1"/>
  </sheets>
  <definedNames>
    <definedName name="_xlnm._FilterDatabase" localSheetId="0" hidden="1">'物品役務（随意契約)(公表）(30件) '!$A$3:$AB$35</definedName>
    <definedName name="_xlnm.Print_Area" localSheetId="0">'物品役務（随意契約)(公表）(30件) '!$A$1:$P$35</definedName>
    <definedName name="_xlnm.Print_Titles" localSheetId="0">'物品役務（随意契約)(公表）(30件) '!$3:$4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20" l="1"/>
  <c r="A6" i="120"/>
  <c r="A7" i="120"/>
  <c r="A8" i="120"/>
  <c r="A9" i="120" s="1"/>
  <c r="A10" i="120" s="1"/>
  <c r="A11" i="120" s="1"/>
  <c r="A12" i="120" s="1"/>
  <c r="A13" i="120" s="1"/>
  <c r="A14" i="120" s="1"/>
  <c r="A15" i="120" s="1"/>
  <c r="A16" i="120" s="1"/>
  <c r="A17" i="120" s="1"/>
  <c r="A18" i="120" s="1"/>
  <c r="A19" i="120" s="1"/>
  <c r="A20" i="120" s="1"/>
  <c r="A21" i="120" s="1"/>
  <c r="A22" i="120" s="1"/>
  <c r="A23" i="120" s="1"/>
  <c r="A24" i="120" s="1"/>
  <c r="A25" i="120" s="1"/>
  <c r="A26" i="120" s="1"/>
  <c r="A27" i="120" s="1"/>
  <c r="A28" i="120" s="1"/>
  <c r="A29" i="120" s="1"/>
  <c r="A30" i="120" s="1"/>
  <c r="A31" i="120" s="1"/>
  <c r="A32" i="120" s="1"/>
  <c r="A33" i="120" s="1"/>
  <c r="A34" i="120" s="1"/>
</calcChain>
</file>

<file path=xl/sharedStrings.xml><?xml version="1.0" encoding="utf-8"?>
<sst xmlns="http://schemas.openxmlformats.org/spreadsheetml/2006/main" count="355" uniqueCount="140">
  <si>
    <t>公共調達の適正化について（平成18年8月25日付財計第2017号）に基づく競争入札・随意契約に係る情報の公表（物品・役務等）及び公益法人に対する支出の公表・点検の方針について（平成24年6月1日行政改革実行本部決定）に基づく情報の公開</t>
    <rPh sb="42" eb="46">
      <t>ズイイケイヤク</t>
    </rPh>
    <phoneticPr fontId="5"/>
  </si>
  <si>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</si>
  <si>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3"/>
  </si>
  <si>
    <t>契約を締結した日</t>
    <rPh sb="0" eb="2">
      <t>ケイヤク</t>
    </rPh>
    <rPh sb="3" eb="5">
      <t>テイケツ</t>
    </rPh>
    <rPh sb="7" eb="8">
      <t>ヒ</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</si>
  <si>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</si>
  <si>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</si>
  <si>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契約の相手方の住所</t>
    <rPh sb="0" eb="2">
      <t>ケイヤク</t>
    </rPh>
    <rPh sb="3" eb="6">
      <t>アイテカタ</t>
    </rPh>
    <rPh sb="7" eb="9">
      <t>ジュウショ</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</si>
  <si>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</si>
  <si>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</si>
  <si>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</si>
  <si>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</si>
  <si>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　　考</t>
    <rPh sb="0" eb="1">
      <t>ソナエ</t>
    </rPh>
    <rPh sb="3" eb="4">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</si>
  <si>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</si>
  <si>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</si>
  <si>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</si>
  <si>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支出負担行為担当官
外務省大臣官房会計課長　菅原　清行
東京都千代田区霞が関２－２－１</t>
    <rPh sb="22" eb="24">
      <t>スガワラ</t>
    </rPh>
    <rPh sb="25" eb="27">
      <t>キヨユキ</t>
    </rPh>
    <phoneticPr fontId="3"/>
  </si>
  <si>
    <t>—</t>
  </si>
  <si>
    <t/>
  </si>
  <si>
    <t>複数単価契約</t>
  </si>
  <si>
    <t>複数単価契約</t>
    <rPh sb="0" eb="2">
      <t>フクスウ</t>
    </rPh>
    <phoneticPr fontId="1"/>
  </si>
  <si>
    <t>（注）公益法人の区分において、「公財」は「公益財団法人」、「公社」は「公益社団法人」、「特財」は「特例財団法人」、「特社」は「特例社団法人」をいう。　</t>
    <phoneticPr fontId="5"/>
  </si>
  <si>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3"/>
  </si>
  <si>
    <t>再就職の役員の数</t>
    <rPh sb="0" eb="3">
      <t>サイシュウショク</t>
    </rPh>
    <rPh sb="4" eb="6">
      <t>ヤクイン</t>
    </rPh>
    <rPh sb="7" eb="8">
      <t>カズ</t>
    </rPh>
    <phoneticPr fontId="3"/>
  </si>
  <si>
    <t>「在外公館施設整備計画におけるPFI導入検討のための詳細調査」業務委嘱</t>
  </si>
  <si>
    <t>支出負担行為担当官代理
外務省大臣官房長　大鶴　哲也
東京都千代田区霞が関２－２－１</t>
    <rPh sb="9" eb="11">
      <t>ダイリ</t>
    </rPh>
    <rPh sb="21" eb="23">
      <t>オオツル</t>
    </rPh>
    <rPh sb="24" eb="26">
      <t>テツヤ</t>
    </rPh>
    <phoneticPr fontId="3"/>
  </si>
  <si>
    <t>株式会社日本経済研究所</t>
    <rPh sb="0" eb="4">
      <t>カブシキガイシャ</t>
    </rPh>
    <rPh sb="4" eb="6">
      <t>ニホン</t>
    </rPh>
    <rPh sb="6" eb="8">
      <t>ケイザイ</t>
    </rPh>
    <rPh sb="8" eb="10">
      <t>ケンキュウ</t>
    </rPh>
    <rPh sb="10" eb="11">
      <t>ショ</t>
    </rPh>
    <phoneticPr fontId="1"/>
  </si>
  <si>
    <t>6010001032853</t>
  </si>
  <si>
    <t>東京都千代田区大手町１丁目９番２号</t>
    <rPh sb="0" eb="7">
      <t>トウキョウトチヨダク</t>
    </rPh>
    <rPh sb="7" eb="10">
      <t>オオテマチ</t>
    </rPh>
    <rPh sb="11" eb="13">
      <t>チョウメ</t>
    </rPh>
    <rPh sb="14" eb="15">
      <t>バン</t>
    </rPh>
    <rPh sb="16" eb="17">
      <t>ゴウ</t>
    </rPh>
    <phoneticPr fontId="1"/>
  </si>
  <si>
    <t>本調査業務は過年度調査業務の成果を踏まえた詳細調査であり、継続性が重要なことから他に競争を許さないため(会計法第29条の3第4項)。</t>
  </si>
  <si>
    <t>「『第48回南極条約協議国会議（ATCM48）』に係る運営等」業務委託</t>
  </si>
  <si>
    <t>南極条約事務局（SECRETARIA DEL TRATADO ANTARTICO）</t>
  </si>
  <si>
    <t>法人番号無し</t>
    <rPh sb="0" eb="4">
      <t>ホウジンバンゴウナ</t>
    </rPh>
    <phoneticPr fontId="1"/>
  </si>
  <si>
    <t>MAIPU 757,PISO 4,C1006 ACI@BUENOS AIRES@@AR</t>
  </si>
  <si>
    <t>契約の性質又は目的から特定の者でなければ納入または履行できず、他に競争を許さないため(会計法第29条の3第4項)。</t>
  </si>
  <si>
    <t>「インフォグラフィックを用いたSNS投稿案制作支援」業務委嘱</t>
    <rPh sb="28" eb="30">
      <t>イショク</t>
    </rPh>
    <phoneticPr fontId="1"/>
  </si>
  <si>
    <t>株式会社ＣＥメディアハウス</t>
  </si>
  <si>
    <t>5011001102168</t>
  </si>
  <si>
    <t>東京都品川区上大崎３丁目１番１号</t>
  </si>
  <si>
    <t>企画競争の結果、同者が最も高い評価を得て確実な業務の履行が可能であると認められ、他に競争を許さないため（会計法第29条の3第4項）。</t>
    <rPh sb="11" eb="12">
      <t>モット</t>
    </rPh>
    <phoneticPr fontId="2"/>
  </si>
  <si>
    <t>「旅券発給管理システム（顔照合を利用したなりすまし防止対策（設計工程））」業務委嘱</t>
    <rPh sb="37" eb="41">
      <t>ギョウムイショク</t>
    </rPh>
    <phoneticPr fontId="1"/>
  </si>
  <si>
    <t>富士通株式会社</t>
  </si>
  <si>
    <t>1020001071491</t>
  </si>
  <si>
    <t>神奈川県川崎市幸区大宮町１番地５</t>
    <rPh sb="7" eb="9">
      <t>サイワイク</t>
    </rPh>
    <rPh sb="9" eb="11">
      <t>オオミヤ</t>
    </rPh>
    <rPh sb="11" eb="12">
      <t>マチ</t>
    </rPh>
    <rPh sb="13" eb="15">
      <t>バンチ</t>
    </rPh>
    <phoneticPr fontId="1"/>
  </si>
  <si>
    <t>本件サービスの提供が可能な者は、当該システムの構築業者である本契約の相手方の他になく、他に競争を許さないため(会計法第29条の3第4項)。</t>
    <rPh sb="23" eb="25">
      <t>コウチク</t>
    </rPh>
    <phoneticPr fontId="1"/>
  </si>
  <si>
    <t>「『内外発信のための多層的ネットワーク構築』事業接遇」業務委嘱</t>
  </si>
  <si>
    <t>株式会社日本旅行</t>
  </si>
  <si>
    <t>1010401023408</t>
  </si>
  <si>
    <t>東京都中央区日本橋１丁目１９番１号</t>
  </si>
  <si>
    <t>企画競争の結果、同者が最も高い評価を得て確実な業務の履行が可能であると認められ、他に競争を許さないため。(会計法第29条の3第4号)。</t>
    <rPh sb="9" eb="10">
      <t>シャ</t>
    </rPh>
    <rPh sb="11" eb="12">
      <t>モット</t>
    </rPh>
    <phoneticPr fontId="1"/>
  </si>
  <si>
    <t>「領事業務情報システム（領事クラウド）オープンLAN更改に係る試験及び移行」業務委嘱</t>
    <rPh sb="38" eb="42">
      <t>ギョウムイショク</t>
    </rPh>
    <phoneticPr fontId="1"/>
  </si>
  <si>
    <t>富士ソフト株式会社</t>
  </si>
  <si>
    <t>2010001246985</t>
  </si>
  <si>
    <t>神奈川県横浜市中区桜木町１丁目１番地</t>
  </si>
  <si>
    <t>本件サービスの提供が可能な者は、当該システムの構築業者である本契約の相手方の他になく、他に競争を許さないため(会計法第29条の3第4項)。</t>
  </si>
  <si>
    <t>「『ビジネスと人権』に関する行動計画実施推進事業」業務委嘱</t>
  </si>
  <si>
    <t>株式会社野村総合研究所</t>
  </si>
  <si>
    <t>4010001054032</t>
  </si>
  <si>
    <t>東京都千代田区大手町１丁目９番２号</t>
  </si>
  <si>
    <t>企画競争の結果同者が高い評価を得て確実な業務の履行が可能であると認められ、他に競争を許さないため(会計法第29条の3第4項)。</t>
    <rPh sb="8" eb="9">
      <t>シャ</t>
    </rPh>
    <phoneticPr fontId="1"/>
  </si>
  <si>
    <t>「英語通訳研修」業務委嘱</t>
  </si>
  <si>
    <t>株式会社インターグループ</t>
  </si>
  <si>
    <t>8120001060882</t>
  </si>
  <si>
    <t>大阪府大阪市北区豊崎３丁目２０番１号</t>
  </si>
  <si>
    <t>企画競争の結果、同者が高い評価を得て確実な業務の履行が可能であると認められ、他に競争を許さないため(会計法第29条の3第4項)。</t>
  </si>
  <si>
    <t>「アラビア語通訳研修」業務委嘱</t>
  </si>
  <si>
    <t>株式会社バークレーハウス</t>
  </si>
  <si>
    <t>5010001026385</t>
  </si>
  <si>
    <t>東京都千代田区九段北４丁目２番１１号７Ｆ</t>
  </si>
  <si>
    <t>企画競争の結果、同者が最も高い評価を得て確実な業務の履行が可能であると認められ、他に競争を許さないため(会計法第29条の3第4項)。</t>
  </si>
  <si>
    <t>「領事業務情報システム（顔照合システム更改）」業務委嘱</t>
    <rPh sb="23" eb="27">
      <t>ギョウムイショク</t>
    </rPh>
    <phoneticPr fontId="1"/>
  </si>
  <si>
    <t>日本電気株式会社</t>
  </si>
  <si>
    <t>7010401022916</t>
  </si>
  <si>
    <t>東京都港区芝５丁目７番１号</t>
  </si>
  <si>
    <t>本件サービスの提供が可能な者は、当該システムの開発業者である本契約の相手方の他になく、他に競争を許さないため(会計法第29条の3第4項)。</t>
  </si>
  <si>
    <t>「顔照合システムのクラウドリフトに伴う基盤環境構築設定」業務委嘱</t>
    <rPh sb="28" eb="32">
      <t>ギョウムイショク</t>
    </rPh>
    <phoneticPr fontId="1"/>
  </si>
  <si>
    <t>本件サービスの提供が可能な者は、当該システムの統合運用保守業者である本契約の相手方の他になく、他に競争を許さないため(会計法第29条の3第4項)。</t>
  </si>
  <si>
    <t>「総理大臣の韓国訪問に伴うチャーター機運航」業務委嘱</t>
  </si>
  <si>
    <t>全日本空輸株式会社</t>
  </si>
  <si>
    <t>1010401099027</t>
  </si>
  <si>
    <t>東京都港区東新橋１丁目５番２号</t>
  </si>
  <si>
    <t>「日本事情発信ウェブサイト『Web Japan』内サブサイトのコンテンツ制作」業務委嘱</t>
    <rPh sb="41" eb="43">
      <t>イショク</t>
    </rPh>
    <phoneticPr fontId="1"/>
  </si>
  <si>
    <t>株式会社オールアバウト</t>
  </si>
  <si>
    <t>7011001034665</t>
  </si>
  <si>
    <t>東京都渋谷区恵比寿南１丁目１５番１号</t>
  </si>
  <si>
    <t>「中国語、朝鮮語、ロシア語、ドイツ語、スペイン語通訳研修及び中国語同時通訳研修」業務委嘱</t>
  </si>
  <si>
    <t>株式会社サイマル・インターナショナル</t>
  </si>
  <si>
    <t>6010001109206</t>
  </si>
  <si>
    <t>東京都中央区銀座７丁目１６番１２号</t>
  </si>
  <si>
    <t>「仏語通訳研修」業務委嘱</t>
  </si>
  <si>
    <t>「外務省内におけるソーシャルメディアの発信支援・運営改善」業務委嘱</t>
  </si>
  <si>
    <t>クレアブ株式会社</t>
  </si>
  <si>
    <t>1010401085687</t>
  </si>
  <si>
    <t>東京都港区愛宕２丁目５番１号</t>
  </si>
  <si>
    <t>企画競争の結果、同者が最も高い評価を得て確実な業務の履行が可能であると認められ、他に競争を許さないため(会計法第29条3第4項)。</t>
  </si>
  <si>
    <t>「ISO規格に基づく旅券試作冊子の作成及び国際相互運用性の検証」業務委嘱</t>
    <rPh sb="34" eb="36">
      <t>イショク</t>
    </rPh>
    <phoneticPr fontId="1"/>
  </si>
  <si>
    <t>緊急の必要により特定の者でなければ当該業務を履行できず、他に競争を許さないため(会計法第29条の3第4項)。</t>
  </si>
  <si>
    <t>「フィリピン大統領訪日に伴う警備」業務委嘱</t>
    <rPh sb="19" eb="21">
      <t>イショク</t>
    </rPh>
    <phoneticPr fontId="1"/>
  </si>
  <si>
    <t>ＡＬＳＯＫ株式会社</t>
  </si>
  <si>
    <t>3010401016070</t>
  </si>
  <si>
    <t>東京都港区元赤坂１丁目６番６号</t>
  </si>
  <si>
    <t>「イタリア語、インドネシア語、タイ語、 トルコ語、ベトナム語、ポーランド語、ポルトガル語、モンゴル語及びラオス語通訳研修」業務委嘱</t>
  </si>
  <si>
    <t>「ペルシャ語及びチェコ語通訳研修」業務委嘱</t>
  </si>
  <si>
    <t>東京都千代田区九段北４丁目２番１１号</t>
  </si>
  <si>
    <t>「日フィリピン首脳会談等に係る機材一式及び会場運営・設営」業務委嘱</t>
    <rPh sb="31" eb="33">
      <t>イショク</t>
    </rPh>
    <phoneticPr fontId="1"/>
  </si>
  <si>
    <t>株式会社コンベンションリンケージ</t>
  </si>
  <si>
    <t>8010001092202</t>
  </si>
  <si>
    <t>東京都千代田区三番町２番地</t>
  </si>
  <si>
    <t>「フィリピン大統領一行接遇」業務委嘱</t>
  </si>
  <si>
    <t>株式会社ホテルオークラ東京</t>
  </si>
  <si>
    <t>1010401045658</t>
  </si>
  <si>
    <t>東京都港区虎ノ門２丁目１０番４号</t>
  </si>
  <si>
    <t>契約の性質又は目的から特定の者でなければ当該業務を履行できず、他に競争を許さないため(会計法第29条の3第4項)。</t>
  </si>
  <si>
    <t>「総理大臣のＧ７エビアン・サミット出席に伴う同時通訳」業務委嘱</t>
  </si>
  <si>
    <t>通訳業務については、極めて高度な通訳能力、国際会議等における豊富な実績に加え、発信者である総理・大臣の特有の言い回しや用語を習熟し、総理・大臣自身の希望に適った相性のよい通訳者を確保することが不可欠であり、他の競争を許さないため(会計法第29条の3第4項)。</t>
  </si>
  <si>
    <t>「統合Web環境内３サイト（Web Japan、Japan House、サンライズネットワーク）のコンテンツ更新等支援」業務委嘱</t>
    <rPh sb="62" eb="64">
      <t>イショク</t>
    </rPh>
    <phoneticPr fontId="1"/>
  </si>
  <si>
    <t>単価契約</t>
    <rPh sb="0" eb="4">
      <t>タンカケイヤク</t>
    </rPh>
    <phoneticPr fontId="1"/>
  </si>
  <si>
    <t>「グローバルフェスタＪＡＰＡＮ２０２６事務局」業務委嘱</t>
  </si>
  <si>
    <t>企画競争の結果、同者が最も高い評価を得て確実な業務の履行が可能であると認められ、他に競争を許さないため(会計法第29条の3第4項)。</t>
    <rPh sb="11" eb="12">
      <t>モット</t>
    </rPh>
    <phoneticPr fontId="1"/>
  </si>
  <si>
    <t>「会計手続システムの改修（外務省コード体系の変更対応）」業務委嘱</t>
    <rPh sb="28" eb="32">
      <t>ギョウムイショク</t>
    </rPh>
    <phoneticPr fontId="1"/>
  </si>
  <si>
    <t>株式会社日立製作所</t>
  </si>
  <si>
    <t>7010001008844</t>
  </si>
  <si>
    <t>東京都品川区南大井６丁目２３番１号</t>
  </si>
  <si>
    <t>「在外本官用プリンタの賃貸借・保守」業務委嘱</t>
    <rPh sb="18" eb="22">
      <t>ギョウムイショク</t>
    </rPh>
    <phoneticPr fontId="1"/>
  </si>
  <si>
    <t>①キャノンマーケティングジャパン株式会社
②三菱ＨＣキャピタル株式会社</t>
  </si>
  <si>
    <t>①5010401008297
②4010001049866</t>
  </si>
  <si>
    <t>①東京都港区港南２丁目１６番６号
②東京都千代田区丸の内１丁目５番１号</t>
  </si>
  <si>
    <t>三者契約</t>
    <rPh sb="0" eb="4">
      <t>サンシャケイヤク</t>
    </rPh>
    <phoneticPr fontId="1"/>
  </si>
  <si>
    <t>「勤務時間管理システムの在外拡大対応」業務委嘱</t>
    <rPh sb="21" eb="23">
      <t>イショク</t>
    </rPh>
    <phoneticPr fontId="1"/>
  </si>
  <si>
    <t>三菱電機ソフトウエア株式会社</t>
  </si>
  <si>
    <t>9010401028746</t>
  </si>
  <si>
    <t>神奈川県鎌倉市上町屋792番地</t>
    <rPh sb="0" eb="4">
      <t>カナガワケン</t>
    </rPh>
    <rPh sb="4" eb="7">
      <t>カマクラシ</t>
    </rPh>
    <rPh sb="7" eb="8">
      <t>ウエ</t>
    </rPh>
    <rPh sb="8" eb="10">
      <t>マチヤ</t>
    </rPh>
    <rPh sb="13" eb="15">
      <t>バンチ</t>
    </rPh>
    <phoneticPr fontId="1"/>
  </si>
  <si>
    <t>「iOS対応型携帯電話の レンタル」契約</t>
    <rPh sb="18" eb="20">
      <t>ケイヤク</t>
    </rPh>
    <phoneticPr fontId="1"/>
  </si>
  <si>
    <t>ＫＤＤＩ株式会社</t>
  </si>
  <si>
    <t>9011101031552</t>
  </si>
  <si>
    <t>東京都千代田区大手町１丁目８番１号</t>
  </si>
  <si>
    <t>一部単価契約</t>
    <rPh sb="0" eb="6">
      <t>イチブタンカケイヤク</t>
    </rPh>
    <phoneticPr fontId="1"/>
  </si>
  <si>
    <t>「マレーシア首相一行接遇」業務委嘱</t>
  </si>
  <si>
    <t>株式会社帝国ホテル</t>
  </si>
  <si>
    <t>8010001008711</t>
  </si>
  <si>
    <t>東京都千代田区内幸町１丁目１番１号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</si>
</sst>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_);[Red]\(0\)"/>
    <numFmt numFmtId="180" formatCode="[$-411]ggge&quot;年&quot;m&quot;月&quot;d&quot;日&quot;;@"/>
  </numFmts>
  <fonts count="12"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4"/>
      <name val="ＭＳ Ｐゴシック"/>
      <family val="3"/>
    </font>
    <font>
      <sz val="6"/>
      <name val="ＭＳ Ｐゴシック"/>
      <family val="3"/>
      <charset val="128"/>
    </font>
    <font>
      <sz val="14"/>
      <color theme="1"/>
      <name val="ＭＳ Ｐゴシック"/>
      <family val="3"/>
      <charset val="128"/>
      <scheme val="minor"/>
    </font>
    <font>
      <sz val="14"/>
      <color indexed="8"/>
      <name val="ＭＳ Ｐゴシック"/>
      <family val="3"/>
      <charset val="128"/>
      <scheme val="minor"/>
    </font>
    <font>
      <sz val="14"/>
      <name val="ＭＳ Ｐゴシック"/>
      <family val="3"/>
      <charset val="128"/>
      <scheme val="minor"/>
    </font>
    <font>
      <b/>
      <sz val="14"/>
      <color rgb="FFFF0000"/>
      <name val="ＭＳ Ｐゴシック"/>
      <family val="3"/>
      <charset val="128"/>
      <scheme val="minor"/>
    </font>
    <font>
      <b/>
      <sz val="14"/>
      <name val="ＭＳ Ｐゴシック"/>
      <family val="3"/>
      <charset val="128"/>
      <scheme val="minor"/>
    </font>
    <font>
      <sz val="14"/>
      <color theme="1"/>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2">
    <xf numFmtId="0" fontId="0" fillId="0" borderId="0" xfId="0">
      <alignment vertical="center"/>
    </xf>
    <xf numFmtId="38" fontId="4" fillId="2" borderId="4" xfId="6" applyFont="1" applyFill="1" applyBorder="1" applyAlignment="1">
      <alignment horizontal="center" vertical="center" wrapText="1"/>
    </xf>
    <xf numFmtId="0" fontId="8" fillId="2" borderId="4" xfId="5" applyFont="1" applyFill="1" applyBorder="1" applyAlignment="1">
      <alignment horizontal="left" vertical="center" wrapText="1"/>
    </xf>
    <xf numFmtId="0" fontId="8" fillId="0" borderId="0" xfId="0" applyFont="1">
      <alignment vertical="center"/>
    </xf>
    <xf numFmtId="0" fontId="8" fillId="2" borderId="0" xfId="0" applyFont="1" applyFill="1" applyAlignment="1">
      <alignment vertical="center" wrapText="1"/>
    </xf>
    <xf numFmtId="0" fontId="9" fillId="0" borderId="0" xfId="0" applyFont="1">
      <alignment vertical="center"/>
    </xf>
    <xf numFmtId="0" fontId="7" fillId="0" borderId="4" xfId="0" applyFont="1" applyBorder="1" applyAlignment="1">
      <alignment horizontal="center" vertical="center" wrapText="1"/>
    </xf>
    <xf numFmtId="0" fontId="9" fillId="2" borderId="0" xfId="0" applyFont="1" applyFill="1" applyAlignment="1">
      <alignment horizontal="center" vertical="center" wrapText="1"/>
    </xf>
    <xf numFmtId="0" fontId="8" fillId="2" borderId="0" xfId="0" applyFont="1" applyFill="1" applyAlignment="1">
      <alignment horizontal="right" vertical="center" wrapText="1"/>
    </xf>
    <xf numFmtId="38" fontId="8" fillId="2" borderId="0" xfId="6" applyFont="1" applyFill="1" applyAlignment="1">
      <alignment vertical="center" wrapText="1"/>
    </xf>
    <xf numFmtId="38" fontId="8" fillId="2" borderId="0" xfId="6" applyFont="1" applyFill="1">
      <alignment vertical="center"/>
    </xf>
    <xf numFmtId="0" fontId="8" fillId="2" borderId="0" xfId="0" applyFont="1" applyFill="1">
      <alignment vertical="center"/>
    </xf>
    <xf numFmtId="176" fontId="8" fillId="2" borderId="0" xfId="0" applyNumberFormat="1" applyFont="1" applyFill="1">
      <alignment vertical="center"/>
    </xf>
    <xf numFmtId="0" fontId="8" fillId="0" borderId="0" xfId="0" applyFont="1" applyAlignment="1">
      <alignment horizontal="center" vertical="center"/>
    </xf>
    <xf numFmtId="0" fontId="9" fillId="0" borderId="0" xfId="0" applyFont="1" applyAlignment="1">
      <alignment horizontal="center" vertical="center" wrapText="1"/>
    </xf>
    <xf numFmtId="0" fontId="8" fillId="0" borderId="0" xfId="0" applyFont="1" applyAlignment="1">
      <alignment horizontal="right" vertical="center" wrapText="1"/>
    </xf>
    <xf numFmtId="0" fontId="8" fillId="0" borderId="0" xfId="0" applyFont="1" applyAlignment="1">
      <alignment vertical="center" wrapText="1"/>
    </xf>
    <xf numFmtId="38" fontId="8" fillId="0" borderId="0" xfId="6" applyFont="1" applyAlignment="1">
      <alignment vertical="center" wrapText="1"/>
    </xf>
    <xf numFmtId="38" fontId="8" fillId="0" borderId="0" xfId="6" applyFont="1">
      <alignment vertical="center"/>
    </xf>
    <xf numFmtId="176" fontId="8" fillId="0" borderId="0" xfId="0" applyNumberFormat="1" applyFont="1">
      <alignment vertical="center"/>
    </xf>
    <xf numFmtId="0" fontId="8" fillId="2" borderId="0" xfId="0" applyFont="1" applyFill="1" applyAlignment="1">
      <alignment horizontal="center" vertical="center"/>
    </xf>
    <xf numFmtId="0" fontId="8" fillId="2" borderId="0" xfId="0" applyFont="1" applyFill="1" applyAlignment="1">
      <alignment horizontal="center" vertical="center" wrapText="1"/>
    </xf>
    <xf numFmtId="179" fontId="8" fillId="0" borderId="0" xfId="0" applyNumberFormat="1" applyFont="1" applyAlignment="1">
      <alignment horizontal="center" vertical="center"/>
    </xf>
    <xf numFmtId="9" fontId="8" fillId="2" borderId="0" xfId="7" applyFont="1" applyFill="1">
      <alignment vertical="center"/>
    </xf>
    <xf numFmtId="9" fontId="8" fillId="0" borderId="0" xfId="7" applyFont="1">
      <alignment vertical="center"/>
    </xf>
    <xf numFmtId="0" fontId="8" fillId="0" borderId="0" xfId="7" applyNumberFormat="1" applyFont="1">
      <alignment vertical="center"/>
    </xf>
    <xf numFmtId="0" fontId="7" fillId="2" borderId="4" xfId="0" applyFont="1" applyFill="1" applyBorder="1" applyAlignment="1">
      <alignment horizontal="center" vertical="center" wrapText="1"/>
    </xf>
    <xf numFmtId="0" fontId="8" fillId="0" borderId="0" xfId="0" applyFont="1" applyAlignment="1">
      <alignment horizontal="left" vertical="center"/>
    </xf>
    <xf numFmtId="0" fontId="11" fillId="0" borderId="4" xfId="0" applyFont="1" applyBorder="1" applyAlignment="1">
      <alignment horizontal="center" vertical="center" wrapText="1"/>
    </xf>
    <xf numFmtId="0" fontId="11" fillId="0" borderId="4" xfId="0" quotePrefix="1" applyFont="1" applyBorder="1" applyAlignment="1">
      <alignment horizontal="center" vertical="center" wrapText="1"/>
    </xf>
    <xf numFmtId="38" fontId="11" fillId="0" borderId="4" xfId="6" applyFont="1" applyBorder="1" applyAlignment="1">
      <alignment horizontal="right" vertical="center" wrapText="1"/>
    </xf>
    <xf numFmtId="178" fontId="11" fillId="0" borderId="4" xfId="7" applyNumberFormat="1" applyFont="1" applyBorder="1" applyAlignment="1">
      <alignment horizontal="right" vertical="center" wrapText="1"/>
    </xf>
    <xf numFmtId="38" fontId="11" fillId="0" borderId="4" xfId="6" applyFont="1" applyBorder="1" applyAlignment="1">
      <alignment horizontal="center" vertical="center" wrapText="1"/>
    </xf>
    <xf numFmtId="0" fontId="8" fillId="0" borderId="4" xfId="5" applyFont="1" applyBorder="1" applyAlignment="1">
      <alignment horizontal="left" vertical="center" wrapText="1"/>
    </xf>
    <xf numFmtId="0" fontId="11" fillId="0" borderId="4" xfId="0" applyFont="1" applyBorder="1" applyAlignment="1">
      <alignment horizontal="left" vertical="center" wrapText="1"/>
    </xf>
    <xf numFmtId="180" fontId="11"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180" fontId="6" fillId="0" borderId="4" xfId="0" applyNumberFormat="1" applyFont="1" applyBorder="1" applyAlignment="1">
      <alignment horizontal="center" vertical="center" wrapText="1"/>
    </xf>
    <xf numFmtId="0" fontId="6" fillId="0" borderId="4" xfId="0" quotePrefix="1" applyFont="1" applyBorder="1" applyAlignment="1">
      <alignment horizontal="center" vertical="center" wrapText="1"/>
    </xf>
    <xf numFmtId="38" fontId="6" fillId="0" borderId="4" xfId="6" applyFont="1" applyBorder="1" applyAlignment="1">
      <alignment horizontal="right" vertical="center" wrapText="1"/>
    </xf>
    <xf numFmtId="178" fontId="6" fillId="0" borderId="4" xfId="7" applyNumberFormat="1" applyFont="1" applyBorder="1" applyAlignment="1">
      <alignment horizontal="right" vertical="center" wrapText="1"/>
    </xf>
    <xf numFmtId="0" fontId="11" fillId="0" borderId="4" xfId="0" applyFont="1" applyBorder="1" applyAlignment="1">
      <alignment horizontal="righ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177" fontId="7" fillId="2" borderId="2" xfId="0" applyNumberFormat="1" applyFont="1" applyFill="1" applyBorder="1" applyAlignment="1">
      <alignment horizontal="center" vertical="center" wrapText="1"/>
    </xf>
    <xf numFmtId="177" fontId="7" fillId="2" borderId="3" xfId="0" applyNumberFormat="1" applyFont="1" applyFill="1" applyBorder="1" applyAlignment="1">
      <alignment horizontal="center" vertical="center" wrapText="1"/>
    </xf>
    <xf numFmtId="178" fontId="7" fillId="2" borderId="2" xfId="0" applyNumberFormat="1" applyFont="1" applyFill="1" applyBorder="1" applyAlignment="1">
      <alignment horizontal="center" vertical="center" wrapText="1"/>
    </xf>
    <xf numFmtId="178" fontId="7" fillId="2" borderId="3" xfId="0" applyNumberFormat="1" applyFont="1" applyFill="1" applyBorder="1" applyAlignment="1">
      <alignment horizontal="center" vertical="center" wrapText="1"/>
    </xf>
    <xf numFmtId="0" fontId="10" fillId="0" borderId="0" xfId="0" applyFont="1" applyAlignment="1">
      <alignment horizontal="center" vertical="center"/>
    </xf>
    <xf numFmtId="0" fontId="10" fillId="0" borderId="1" xfId="0" applyFont="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179" fontId="7" fillId="0" borderId="2" xfId="0" applyNumberFormat="1" applyFont="1" applyBorder="1" applyAlignment="1">
      <alignment horizontal="center" vertical="center" wrapText="1"/>
    </xf>
    <xf numFmtId="179" fontId="7" fillId="0" borderId="3"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cellXfs>
  <cellStyles count="8">
    <cellStyle name="パーセント" xfId="7" builtinId="5"/>
    <cellStyle name="桁区切り" xfId="6" builtinId="6"/>
    <cellStyle name="桁区切り 2" xfId="1" xr:uid="{00000000-0005-0000-0000-000002000000}"/>
    <cellStyle name="桁区切り 3" xfId="2" xr:uid="{00000000-0005-0000-0000-000003000000}"/>
    <cellStyle name="標準" xfId="0" builtinId="0"/>
    <cellStyle name="標準 2" xfId="3" xr:uid="{00000000-0005-0000-0000-000005000000}"/>
    <cellStyle name="標準 3" xfId="4" xr:uid="{00000000-0005-0000-0000-000006000000}"/>
    <cellStyle name="標準_１６７調査票４案件best100（再検討）0914提出用" xfId="5" xr:uid="{00000000-0005-0000-0000-000007000000}"/>
  </cellStyles>
  <dxfs count="115">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99CC"/>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99CC"/>
        </patternFill>
      </fill>
    </dxf>
    <dxf>
      <fill>
        <patternFill>
          <bgColor rgb="FFFFFF00"/>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99CC"/>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99CC"/>
        </patternFill>
      </fill>
    </dxf>
    <dxf>
      <fill>
        <patternFill>
          <bgColor rgb="FFFFFF00"/>
        </patternFill>
      </fill>
    </dxf>
    <dxf>
      <fill>
        <patternFill>
          <bgColor rgb="FFFF99CC"/>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99CC"/>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99CC"/>
        </patternFill>
      </fill>
    </dxf>
    <dxf>
      <fill>
        <patternFill>
          <bgColor rgb="FFFFFF00"/>
        </patternFill>
      </fill>
    </dxf>
    <dxf>
      <fill>
        <patternFill>
          <bgColor rgb="FFFF99CC"/>
        </patternFill>
      </fill>
    </dxf>
  </dxfs>
  <tableStyles count="0" defaultTableStyle="TableStyleMedium9" defaultPivotStyle="PivotStyleLight16"/>
  <colors>
    <mruColors>
      <color rgb="FFCCFFCC"/>
      <color rgb="FF8DB4E2"/>
      <color rgb="FF559CDD"/>
      <color rgb="FF3399FF"/>
      <color rgb="FFFF99CC"/>
      <color rgb="FFFFFFCC"/>
      <color rgb="FFFFFF99"/>
      <color rgb="FF3FBBF3"/>
      <color rgb="FF66CCFF"/>
      <color rgb="FF16B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BFB6D-D6CF-4A4A-83FD-C1B9F9815C6E}">
  <dimension ref="A1:Y35"/>
  <sheetViews>
    <sheetView tabSelected="1" view="pageBreakPreview" zoomScale="70" zoomScaleNormal="50" zoomScaleSheetLayoutView="70" workbookViewId="0">
      <selection sqref="A1:P2"/>
    </sheetView>
  </sheetViews>
  <sheetFormatPr defaultColWidth="9" defaultRowHeight="17.25" x14ac:dyDescent="0.15"/>
  <cols>
    <col min="1" max="1" width="8.5" style="13" customWidth="1"/>
    <col min="2" max="2" width="38.625" style="4" customWidth="1"/>
    <col min="3" max="3" width="45" style="4" customWidth="1"/>
    <col min="4" max="4" width="19.25" style="20" customWidth="1"/>
    <col min="5" max="5" width="25.625" style="21" customWidth="1"/>
    <col min="6" max="6" width="25" style="22" customWidth="1"/>
    <col min="7" max="7" width="37.875" style="4" customWidth="1"/>
    <col min="8" max="8" width="37.875" style="21" customWidth="1"/>
    <col min="9" max="10" width="16.75" style="10" customWidth="1"/>
    <col min="11" max="11" width="15.375" style="23" customWidth="1"/>
    <col min="12" max="12" width="15.375" style="25" customWidth="1"/>
    <col min="13" max="14" width="15.375" style="24" customWidth="1"/>
    <col min="15" max="15" width="15.375" style="25" customWidth="1"/>
    <col min="16" max="16" width="26.125" style="4" customWidth="1"/>
    <col min="17" max="17" width="41.25" style="14" customWidth="1"/>
    <col min="18" max="18" width="5.75" style="15" customWidth="1"/>
    <col min="19" max="19" width="9.125" style="16" bestFit="1" customWidth="1"/>
    <col min="20" max="20" width="13.25" style="17" bestFit="1" customWidth="1"/>
    <col min="21" max="21" width="11" style="18" customWidth="1"/>
    <col min="22" max="22" width="9.125" style="3" bestFit="1" customWidth="1"/>
    <col min="23" max="23" width="13.375" style="16" customWidth="1"/>
    <col min="24" max="24" width="18.375" style="16" customWidth="1"/>
    <col min="25" max="25" width="12.625" style="19" customWidth="1"/>
    <col min="26" max="26" width="14.25" style="3" bestFit="1" customWidth="1"/>
    <col min="27" max="27" width="10.125" style="3" customWidth="1"/>
    <col min="28" max="28" width="9" style="3" customWidth="1"/>
    <col min="29" max="16384" width="9" style="3"/>
  </cols>
  <sheetData>
    <row r="1" spans="1:25" s="11" customFormat="1" ht="14.25" customHeight="1" x14ac:dyDescent="0.15">
      <c r="A1" s="49" t="s">
        <v>0</v>
      </c>
      <c r="B1" s="49"/>
      <c r="C1" s="49"/>
      <c r="D1" s="49"/>
      <c r="E1" s="49"/>
      <c r="F1" s="49"/>
      <c r="G1" s="49"/>
      <c r="H1" s="49"/>
      <c r="I1" s="49"/>
      <c r="J1" s="49"/>
      <c r="K1" s="49"/>
      <c r="L1" s="49"/>
      <c r="M1" s="49"/>
      <c r="N1" s="49"/>
      <c r="O1" s="49"/>
      <c r="P1" s="49"/>
      <c r="Q1" s="7"/>
      <c r="R1" s="8"/>
      <c r="S1" s="4"/>
      <c r="T1" s="9"/>
      <c r="U1" s="10"/>
      <c r="W1" s="4"/>
      <c r="X1" s="4"/>
      <c r="Y1" s="12"/>
    </row>
    <row r="2" spans="1:25" ht="90" customHeight="1" x14ac:dyDescent="0.15">
      <c r="A2" s="50"/>
      <c r="B2" s="50"/>
      <c r="C2" s="50"/>
      <c r="D2" s="50"/>
      <c r="E2" s="50"/>
      <c r="F2" s="50"/>
      <c r="G2" s="50"/>
      <c r="H2" s="50"/>
      <c r="I2" s="50"/>
      <c r="J2" s="50"/>
      <c r="K2" s="50"/>
      <c r="L2" s="50"/>
      <c r="M2" s="50"/>
      <c r="N2" s="50"/>
      <c r="O2" s="50"/>
      <c r="P2" s="50"/>
      <c r="Q2" s="5"/>
      <c r="R2" s="3"/>
      <c r="S2" s="3"/>
      <c r="T2" s="3"/>
      <c r="U2" s="3"/>
      <c r="W2" s="3"/>
      <c r="X2" s="3"/>
      <c r="Y2" s="3"/>
    </row>
    <row r="3" spans="1:25" ht="90" customHeight="1" x14ac:dyDescent="0.15">
      <c r="A3" s="43"/>
      <c r="B3" s="51" t="s">
        <v>1</v>
      </c>
      <c r="C3" s="51" t="s">
        <v>2</v>
      </c>
      <c r="D3" s="51" t="s">
        <v>3</v>
      </c>
      <c r="E3" s="51" t="s">
        <v>4</v>
      </c>
      <c r="F3" s="53" t="s">
        <v>5</v>
      </c>
      <c r="G3" s="51" t="s">
        <v>6</v>
      </c>
      <c r="H3" s="60" t="s">
        <v>21</v>
      </c>
      <c r="I3" s="45" t="s">
        <v>7</v>
      </c>
      <c r="J3" s="45" t="s">
        <v>8</v>
      </c>
      <c r="K3" s="47" t="s">
        <v>9</v>
      </c>
      <c r="L3" s="43" t="s">
        <v>22</v>
      </c>
      <c r="M3" s="55" t="s">
        <v>10</v>
      </c>
      <c r="N3" s="56"/>
      <c r="O3" s="57"/>
      <c r="P3" s="58" t="s">
        <v>11</v>
      </c>
      <c r="Q3" s="5"/>
      <c r="R3" s="3"/>
      <c r="S3" s="3"/>
      <c r="T3" s="3"/>
      <c r="U3" s="3"/>
      <c r="W3" s="3"/>
      <c r="X3" s="3"/>
      <c r="Y3" s="3"/>
    </row>
    <row r="4" spans="1:25" ht="45.75" customHeight="1" x14ac:dyDescent="0.15">
      <c r="A4" s="44"/>
      <c r="B4" s="52"/>
      <c r="C4" s="52"/>
      <c r="D4" s="52"/>
      <c r="E4" s="52"/>
      <c r="F4" s="54"/>
      <c r="G4" s="52"/>
      <c r="H4" s="61"/>
      <c r="I4" s="46"/>
      <c r="J4" s="46"/>
      <c r="K4" s="48"/>
      <c r="L4" s="44"/>
      <c r="M4" s="6" t="s">
        <v>12</v>
      </c>
      <c r="N4" s="6" t="s">
        <v>13</v>
      </c>
      <c r="O4" s="6" t="s">
        <v>14</v>
      </c>
      <c r="P4" s="59"/>
      <c r="Q4" s="5"/>
      <c r="R4" s="3"/>
      <c r="S4" s="3"/>
      <c r="T4" s="3"/>
      <c r="U4" s="3"/>
      <c r="W4" s="3"/>
      <c r="X4" s="3"/>
      <c r="Y4" s="3"/>
    </row>
    <row r="5" spans="1:25" ht="99.75" customHeight="1" x14ac:dyDescent="0.15">
      <c r="A5" s="26">
        <f t="shared" ref="A5:A34" si="0">A4+1</f>
        <v>1</v>
      </c>
      <c r="B5" s="34" t="s">
        <v>23</v>
      </c>
      <c r="C5" s="2" t="s">
        <v>24</v>
      </c>
      <c r="D5" s="35">
        <v>46143</v>
      </c>
      <c r="E5" s="34" t="s">
        <v>25</v>
      </c>
      <c r="F5" s="29" t="s">
        <v>26</v>
      </c>
      <c r="G5" s="34" t="s">
        <v>27</v>
      </c>
      <c r="H5" s="34" t="s">
        <v>28</v>
      </c>
      <c r="I5" s="30">
        <v>87444800</v>
      </c>
      <c r="J5" s="30">
        <v>87444800</v>
      </c>
      <c r="K5" s="31">
        <v>1</v>
      </c>
      <c r="L5" s="1" t="s">
        <v>16</v>
      </c>
      <c r="M5" s="1" t="s">
        <v>16</v>
      </c>
      <c r="N5" s="1" t="s">
        <v>16</v>
      </c>
      <c r="O5" s="1" t="s">
        <v>16</v>
      </c>
      <c r="P5" s="28" t="s">
        <v>17</v>
      </c>
      <c r="Q5" s="5"/>
      <c r="R5" s="3"/>
      <c r="S5" s="3"/>
      <c r="T5" s="3"/>
      <c r="U5" s="3"/>
      <c r="W5" s="3"/>
      <c r="X5" s="3"/>
      <c r="Y5" s="3"/>
    </row>
    <row r="6" spans="1:25" ht="99.75" customHeight="1" x14ac:dyDescent="0.15">
      <c r="A6" s="26">
        <f t="shared" si="0"/>
        <v>2</v>
      </c>
      <c r="B6" s="34" t="s">
        <v>29</v>
      </c>
      <c r="C6" s="2" t="s">
        <v>24</v>
      </c>
      <c r="D6" s="35">
        <v>46143</v>
      </c>
      <c r="E6" s="34" t="s">
        <v>30</v>
      </c>
      <c r="F6" s="29" t="s">
        <v>31</v>
      </c>
      <c r="G6" s="34" t="s">
        <v>32</v>
      </c>
      <c r="H6" s="34" t="s">
        <v>33</v>
      </c>
      <c r="I6" s="30">
        <v>12035922</v>
      </c>
      <c r="J6" s="30">
        <v>12035922</v>
      </c>
      <c r="K6" s="31">
        <v>1</v>
      </c>
      <c r="L6" s="1" t="s">
        <v>16</v>
      </c>
      <c r="M6" s="1" t="s">
        <v>16</v>
      </c>
      <c r="N6" s="1" t="s">
        <v>16</v>
      </c>
      <c r="O6" s="1" t="s">
        <v>16</v>
      </c>
      <c r="P6" s="28"/>
      <c r="Q6" s="5"/>
      <c r="R6" s="3"/>
      <c r="S6" s="3"/>
      <c r="T6" s="3"/>
      <c r="U6" s="3"/>
      <c r="W6" s="3"/>
      <c r="X6" s="3"/>
      <c r="Y6" s="3"/>
    </row>
    <row r="7" spans="1:25" ht="99.75" customHeight="1" x14ac:dyDescent="0.15">
      <c r="A7" s="26">
        <f t="shared" si="0"/>
        <v>3</v>
      </c>
      <c r="B7" s="34" t="s">
        <v>34</v>
      </c>
      <c r="C7" s="2" t="s">
        <v>24</v>
      </c>
      <c r="D7" s="35">
        <v>46143</v>
      </c>
      <c r="E7" s="34" t="s">
        <v>35</v>
      </c>
      <c r="F7" s="29" t="s">
        <v>36</v>
      </c>
      <c r="G7" s="34" t="s">
        <v>37</v>
      </c>
      <c r="H7" s="34" t="s">
        <v>38</v>
      </c>
      <c r="I7" s="42" t="s">
        <v>16</v>
      </c>
      <c r="J7" s="30">
        <v>9716300</v>
      </c>
      <c r="K7" s="42" t="s">
        <v>16</v>
      </c>
      <c r="L7" s="1" t="s">
        <v>16</v>
      </c>
      <c r="M7" s="1" t="s">
        <v>16</v>
      </c>
      <c r="N7" s="1" t="s">
        <v>16</v>
      </c>
      <c r="O7" s="1" t="s">
        <v>16</v>
      </c>
      <c r="P7" s="28" t="s">
        <v>19</v>
      </c>
      <c r="Q7" s="5"/>
      <c r="R7" s="3"/>
      <c r="S7" s="3"/>
      <c r="T7" s="3"/>
      <c r="U7" s="3"/>
      <c r="W7" s="3"/>
      <c r="X7" s="3"/>
      <c r="Y7" s="3"/>
    </row>
    <row r="8" spans="1:25" ht="99.75" customHeight="1" x14ac:dyDescent="0.15">
      <c r="A8" s="26">
        <f t="shared" si="0"/>
        <v>4</v>
      </c>
      <c r="B8" s="34" t="s">
        <v>39</v>
      </c>
      <c r="C8" s="2" t="s">
        <v>15</v>
      </c>
      <c r="D8" s="35">
        <v>46149</v>
      </c>
      <c r="E8" s="34" t="s">
        <v>40</v>
      </c>
      <c r="F8" s="29" t="s">
        <v>41</v>
      </c>
      <c r="G8" s="34" t="s">
        <v>42</v>
      </c>
      <c r="H8" s="34" t="s">
        <v>43</v>
      </c>
      <c r="I8" s="30">
        <v>41132784</v>
      </c>
      <c r="J8" s="30">
        <v>41132784</v>
      </c>
      <c r="K8" s="31">
        <v>1</v>
      </c>
      <c r="L8" s="1" t="s">
        <v>16</v>
      </c>
      <c r="M8" s="1" t="s">
        <v>16</v>
      </c>
      <c r="N8" s="1" t="s">
        <v>16</v>
      </c>
      <c r="O8" s="1" t="s">
        <v>16</v>
      </c>
      <c r="P8" s="28" t="s">
        <v>17</v>
      </c>
      <c r="Q8" s="5"/>
      <c r="R8" s="3"/>
      <c r="S8" s="3"/>
      <c r="T8" s="3"/>
      <c r="U8" s="3"/>
      <c r="W8" s="3"/>
      <c r="X8" s="3"/>
      <c r="Y8" s="3"/>
    </row>
    <row r="9" spans="1:25" ht="99.75" customHeight="1" x14ac:dyDescent="0.15">
      <c r="A9" s="26">
        <f t="shared" si="0"/>
        <v>5</v>
      </c>
      <c r="B9" s="34" t="s">
        <v>44</v>
      </c>
      <c r="C9" s="2" t="s">
        <v>15</v>
      </c>
      <c r="D9" s="35">
        <v>46149</v>
      </c>
      <c r="E9" s="34" t="s">
        <v>45</v>
      </c>
      <c r="F9" s="29" t="s">
        <v>46</v>
      </c>
      <c r="G9" s="34" t="s">
        <v>47</v>
      </c>
      <c r="H9" s="34" t="s">
        <v>48</v>
      </c>
      <c r="I9" s="42" t="s">
        <v>16</v>
      </c>
      <c r="J9" s="30">
        <v>78674101</v>
      </c>
      <c r="K9" s="42" t="s">
        <v>16</v>
      </c>
      <c r="L9" s="1" t="s">
        <v>16</v>
      </c>
      <c r="M9" s="1" t="s">
        <v>16</v>
      </c>
      <c r="N9" s="1" t="s">
        <v>16</v>
      </c>
      <c r="O9" s="1" t="s">
        <v>16</v>
      </c>
      <c r="P9" s="28" t="s">
        <v>18</v>
      </c>
      <c r="Q9" s="5"/>
      <c r="R9" s="3"/>
      <c r="S9" s="3"/>
      <c r="T9" s="3"/>
      <c r="U9" s="3"/>
      <c r="W9" s="3"/>
      <c r="X9" s="3"/>
      <c r="Y9" s="3"/>
    </row>
    <row r="10" spans="1:25" ht="99.75" customHeight="1" x14ac:dyDescent="0.15">
      <c r="A10" s="26">
        <f t="shared" si="0"/>
        <v>6</v>
      </c>
      <c r="B10" s="34" t="s">
        <v>49</v>
      </c>
      <c r="C10" s="2" t="s">
        <v>15</v>
      </c>
      <c r="D10" s="35">
        <v>46150</v>
      </c>
      <c r="E10" s="34" t="s">
        <v>50</v>
      </c>
      <c r="F10" s="29" t="s">
        <v>51</v>
      </c>
      <c r="G10" s="34" t="s">
        <v>52</v>
      </c>
      <c r="H10" s="34" t="s">
        <v>53</v>
      </c>
      <c r="I10" s="30">
        <v>4620000</v>
      </c>
      <c r="J10" s="30">
        <v>4620000</v>
      </c>
      <c r="K10" s="31">
        <v>1</v>
      </c>
      <c r="L10" s="1" t="s">
        <v>16</v>
      </c>
      <c r="M10" s="1" t="s">
        <v>16</v>
      </c>
      <c r="N10" s="1" t="s">
        <v>16</v>
      </c>
      <c r="O10" s="1" t="s">
        <v>16</v>
      </c>
      <c r="P10" s="28" t="s">
        <v>17</v>
      </c>
      <c r="Q10" s="5"/>
      <c r="R10" s="3"/>
      <c r="S10" s="3"/>
      <c r="T10" s="3"/>
      <c r="U10" s="3"/>
      <c r="W10" s="3"/>
      <c r="X10" s="3"/>
      <c r="Y10" s="3"/>
    </row>
    <row r="11" spans="1:25" ht="99.75" customHeight="1" x14ac:dyDescent="0.15">
      <c r="A11" s="26">
        <f t="shared" si="0"/>
        <v>7</v>
      </c>
      <c r="B11" s="34" t="s">
        <v>54</v>
      </c>
      <c r="C11" s="2" t="s">
        <v>15</v>
      </c>
      <c r="D11" s="35">
        <v>46153</v>
      </c>
      <c r="E11" s="34" t="s">
        <v>55</v>
      </c>
      <c r="F11" s="29" t="s">
        <v>56</v>
      </c>
      <c r="G11" s="34" t="s">
        <v>57</v>
      </c>
      <c r="H11" s="34" t="s">
        <v>58</v>
      </c>
      <c r="I11" s="30">
        <v>43173000</v>
      </c>
      <c r="J11" s="30">
        <v>43129746</v>
      </c>
      <c r="K11" s="31">
        <v>0.998</v>
      </c>
      <c r="L11" s="1" t="s">
        <v>16</v>
      </c>
      <c r="M11" s="1" t="s">
        <v>16</v>
      </c>
      <c r="N11" s="1" t="s">
        <v>16</v>
      </c>
      <c r="O11" s="1" t="s">
        <v>16</v>
      </c>
      <c r="P11" s="28" t="s">
        <v>17</v>
      </c>
      <c r="Q11" s="5"/>
      <c r="R11" s="3"/>
      <c r="S11" s="3"/>
      <c r="T11" s="3"/>
      <c r="U11" s="3"/>
      <c r="W11" s="3"/>
      <c r="X11" s="3"/>
      <c r="Y11" s="3"/>
    </row>
    <row r="12" spans="1:25" ht="69" x14ac:dyDescent="0.15">
      <c r="A12" s="26">
        <f t="shared" si="0"/>
        <v>8</v>
      </c>
      <c r="B12" s="37" t="s">
        <v>59</v>
      </c>
      <c r="C12" s="33" t="s">
        <v>15</v>
      </c>
      <c r="D12" s="38">
        <v>46155</v>
      </c>
      <c r="E12" s="37" t="s">
        <v>60</v>
      </c>
      <c r="F12" s="39" t="s">
        <v>61</v>
      </c>
      <c r="G12" s="37" t="s">
        <v>62</v>
      </c>
      <c r="H12" s="37" t="s">
        <v>63</v>
      </c>
      <c r="I12" s="40">
        <v>5400000</v>
      </c>
      <c r="J12" s="40">
        <v>5385600</v>
      </c>
      <c r="K12" s="41">
        <v>0.997</v>
      </c>
      <c r="L12" s="28" t="s">
        <v>16</v>
      </c>
      <c r="M12" s="28" t="s">
        <v>16</v>
      </c>
      <c r="N12" s="28" t="s">
        <v>16</v>
      </c>
      <c r="O12" s="32" t="s">
        <v>16</v>
      </c>
      <c r="P12" s="36" t="s">
        <v>17</v>
      </c>
      <c r="Q12" s="5"/>
      <c r="R12" s="3"/>
      <c r="S12" s="3"/>
      <c r="T12" s="3"/>
      <c r="U12" s="3"/>
      <c r="W12" s="3"/>
      <c r="X12" s="3"/>
      <c r="Y12" s="3"/>
    </row>
    <row r="13" spans="1:25" ht="99.75" customHeight="1" x14ac:dyDescent="0.15">
      <c r="A13" s="26">
        <f t="shared" si="0"/>
        <v>9</v>
      </c>
      <c r="B13" s="37" t="s">
        <v>64</v>
      </c>
      <c r="C13" s="33" t="s">
        <v>15</v>
      </c>
      <c r="D13" s="38">
        <v>46155</v>
      </c>
      <c r="E13" s="37" t="s">
        <v>65</v>
      </c>
      <c r="F13" s="39" t="s">
        <v>66</v>
      </c>
      <c r="G13" s="37" t="s">
        <v>67</v>
      </c>
      <c r="H13" s="37" t="s">
        <v>68</v>
      </c>
      <c r="I13" s="40">
        <v>2900000</v>
      </c>
      <c r="J13" s="40">
        <v>2879800</v>
      </c>
      <c r="K13" s="41">
        <v>0.99299999999999999</v>
      </c>
      <c r="L13" s="28" t="s">
        <v>16</v>
      </c>
      <c r="M13" s="28" t="s">
        <v>16</v>
      </c>
      <c r="N13" s="28" t="s">
        <v>16</v>
      </c>
      <c r="O13" s="32" t="s">
        <v>16</v>
      </c>
      <c r="P13" s="36" t="s">
        <v>17</v>
      </c>
      <c r="Q13" s="5"/>
      <c r="R13" s="3"/>
      <c r="S13" s="3"/>
      <c r="T13" s="3"/>
      <c r="U13" s="3"/>
      <c r="W13" s="3"/>
      <c r="X13" s="3"/>
      <c r="Y13" s="3"/>
    </row>
    <row r="14" spans="1:25" ht="99.75" customHeight="1" x14ac:dyDescent="0.15">
      <c r="A14" s="26">
        <f t="shared" si="0"/>
        <v>10</v>
      </c>
      <c r="B14" s="37" t="s">
        <v>69</v>
      </c>
      <c r="C14" s="33" t="s">
        <v>15</v>
      </c>
      <c r="D14" s="38">
        <v>46156</v>
      </c>
      <c r="E14" s="37" t="s">
        <v>70</v>
      </c>
      <c r="F14" s="39" t="s">
        <v>71</v>
      </c>
      <c r="G14" s="37" t="s">
        <v>72</v>
      </c>
      <c r="H14" s="37" t="s">
        <v>73</v>
      </c>
      <c r="I14" s="40">
        <v>330348700</v>
      </c>
      <c r="J14" s="40">
        <v>330348700</v>
      </c>
      <c r="K14" s="41">
        <v>1</v>
      </c>
      <c r="L14" s="28" t="s">
        <v>16</v>
      </c>
      <c r="M14" s="28" t="s">
        <v>16</v>
      </c>
      <c r="N14" s="28" t="s">
        <v>16</v>
      </c>
      <c r="O14" s="32" t="s">
        <v>16</v>
      </c>
      <c r="P14" s="36" t="s">
        <v>17</v>
      </c>
      <c r="Q14" s="5"/>
      <c r="R14" s="3"/>
      <c r="S14" s="3"/>
      <c r="T14" s="3"/>
      <c r="U14" s="3"/>
      <c r="W14" s="3"/>
      <c r="X14" s="3"/>
      <c r="Y14" s="3"/>
    </row>
    <row r="15" spans="1:25" ht="99.75" customHeight="1" x14ac:dyDescent="0.15">
      <c r="A15" s="26">
        <f t="shared" si="0"/>
        <v>11</v>
      </c>
      <c r="B15" s="37" t="s">
        <v>74</v>
      </c>
      <c r="C15" s="33" t="s">
        <v>15</v>
      </c>
      <c r="D15" s="38">
        <v>46156</v>
      </c>
      <c r="E15" s="37" t="s">
        <v>40</v>
      </c>
      <c r="F15" s="39" t="s">
        <v>41</v>
      </c>
      <c r="G15" s="37" t="s">
        <v>42</v>
      </c>
      <c r="H15" s="37" t="s">
        <v>75</v>
      </c>
      <c r="I15" s="40">
        <v>120516396</v>
      </c>
      <c r="J15" s="40">
        <v>120516396</v>
      </c>
      <c r="K15" s="41">
        <v>1</v>
      </c>
      <c r="L15" s="28" t="s">
        <v>16</v>
      </c>
      <c r="M15" s="28" t="s">
        <v>16</v>
      </c>
      <c r="N15" s="28" t="s">
        <v>16</v>
      </c>
      <c r="O15" s="32" t="s">
        <v>16</v>
      </c>
      <c r="P15" s="36" t="s">
        <v>17</v>
      </c>
      <c r="Q15" s="5"/>
      <c r="R15" s="3"/>
      <c r="S15" s="3"/>
      <c r="T15" s="3"/>
      <c r="U15" s="3"/>
      <c r="W15" s="3"/>
      <c r="X15" s="3"/>
      <c r="Y15" s="3"/>
    </row>
    <row r="16" spans="1:25" ht="99.75" customHeight="1" x14ac:dyDescent="0.15">
      <c r="A16" s="26">
        <f t="shared" si="0"/>
        <v>12</v>
      </c>
      <c r="B16" s="37" t="s">
        <v>76</v>
      </c>
      <c r="C16" s="33" t="s">
        <v>15</v>
      </c>
      <c r="D16" s="38">
        <v>46157</v>
      </c>
      <c r="E16" s="37" t="s">
        <v>77</v>
      </c>
      <c r="F16" s="39" t="s">
        <v>78</v>
      </c>
      <c r="G16" s="37" t="s">
        <v>79</v>
      </c>
      <c r="H16" s="37" t="s">
        <v>33</v>
      </c>
      <c r="I16" s="40">
        <v>25000000</v>
      </c>
      <c r="J16" s="40">
        <v>25000000</v>
      </c>
      <c r="K16" s="41">
        <v>1</v>
      </c>
      <c r="L16" s="28" t="s">
        <v>16</v>
      </c>
      <c r="M16" s="28" t="s">
        <v>16</v>
      </c>
      <c r="N16" s="28" t="s">
        <v>16</v>
      </c>
      <c r="O16" s="32" t="s">
        <v>16</v>
      </c>
      <c r="P16" s="36" t="s">
        <v>17</v>
      </c>
      <c r="Q16" s="5"/>
      <c r="R16" s="3"/>
      <c r="S16" s="3"/>
      <c r="T16" s="3"/>
      <c r="U16" s="3"/>
      <c r="W16" s="3"/>
      <c r="X16" s="3"/>
      <c r="Y16" s="3"/>
    </row>
    <row r="17" spans="1:25" ht="99.75" customHeight="1" x14ac:dyDescent="0.15">
      <c r="A17" s="26">
        <f t="shared" si="0"/>
        <v>13</v>
      </c>
      <c r="B17" s="37" t="s">
        <v>80</v>
      </c>
      <c r="C17" s="33" t="s">
        <v>15</v>
      </c>
      <c r="D17" s="38">
        <v>46157</v>
      </c>
      <c r="E17" s="37" t="s">
        <v>81</v>
      </c>
      <c r="F17" s="39" t="s">
        <v>82</v>
      </c>
      <c r="G17" s="37" t="s">
        <v>83</v>
      </c>
      <c r="H17" s="37" t="s">
        <v>68</v>
      </c>
      <c r="I17" s="40">
        <v>16000000</v>
      </c>
      <c r="J17" s="40">
        <v>15998400</v>
      </c>
      <c r="K17" s="41">
        <v>0.999</v>
      </c>
      <c r="L17" s="28" t="s">
        <v>16</v>
      </c>
      <c r="M17" s="28" t="s">
        <v>16</v>
      </c>
      <c r="N17" s="28" t="s">
        <v>16</v>
      </c>
      <c r="O17" s="32" t="s">
        <v>16</v>
      </c>
      <c r="P17" s="36" t="s">
        <v>17</v>
      </c>
      <c r="Q17" s="5"/>
      <c r="R17" s="3"/>
      <c r="S17" s="3"/>
      <c r="T17" s="3"/>
      <c r="U17" s="3"/>
      <c r="W17" s="3"/>
      <c r="X17" s="3"/>
      <c r="Y17" s="3"/>
    </row>
    <row r="18" spans="1:25" ht="99.75" customHeight="1" x14ac:dyDescent="0.15">
      <c r="A18" s="26">
        <f t="shared" si="0"/>
        <v>14</v>
      </c>
      <c r="B18" s="37" t="s">
        <v>84</v>
      </c>
      <c r="C18" s="33" t="s">
        <v>15</v>
      </c>
      <c r="D18" s="38">
        <v>46157</v>
      </c>
      <c r="E18" s="37" t="s">
        <v>85</v>
      </c>
      <c r="F18" s="39" t="s">
        <v>86</v>
      </c>
      <c r="G18" s="37" t="s">
        <v>87</v>
      </c>
      <c r="H18" s="37" t="s">
        <v>68</v>
      </c>
      <c r="I18" s="40">
        <v>14950000</v>
      </c>
      <c r="J18" s="40">
        <v>14929200</v>
      </c>
      <c r="K18" s="41">
        <v>0.998</v>
      </c>
      <c r="L18" s="28" t="s">
        <v>16</v>
      </c>
      <c r="M18" s="28" t="s">
        <v>16</v>
      </c>
      <c r="N18" s="28" t="s">
        <v>16</v>
      </c>
      <c r="O18" s="32" t="s">
        <v>16</v>
      </c>
      <c r="P18" s="36" t="s">
        <v>17</v>
      </c>
      <c r="Q18" s="5"/>
      <c r="R18" s="3"/>
      <c r="S18" s="3"/>
      <c r="T18" s="3"/>
      <c r="U18" s="3"/>
      <c r="W18" s="3"/>
      <c r="X18" s="3"/>
      <c r="Y18" s="3"/>
    </row>
    <row r="19" spans="1:25" ht="99.75" customHeight="1" x14ac:dyDescent="0.15">
      <c r="A19" s="26">
        <f t="shared" si="0"/>
        <v>15</v>
      </c>
      <c r="B19" s="37" t="s">
        <v>88</v>
      </c>
      <c r="C19" s="33" t="s">
        <v>15</v>
      </c>
      <c r="D19" s="38">
        <v>46157</v>
      </c>
      <c r="E19" s="37" t="s">
        <v>85</v>
      </c>
      <c r="F19" s="39" t="s">
        <v>86</v>
      </c>
      <c r="G19" s="37" t="s">
        <v>87</v>
      </c>
      <c r="H19" s="37" t="s">
        <v>68</v>
      </c>
      <c r="I19" s="40">
        <v>5800000</v>
      </c>
      <c r="J19" s="40">
        <v>5794800</v>
      </c>
      <c r="K19" s="41">
        <v>0.999</v>
      </c>
      <c r="L19" s="28" t="s">
        <v>16</v>
      </c>
      <c r="M19" s="28" t="s">
        <v>16</v>
      </c>
      <c r="N19" s="28" t="s">
        <v>16</v>
      </c>
      <c r="O19" s="32" t="s">
        <v>16</v>
      </c>
      <c r="P19" s="36" t="s">
        <v>17</v>
      </c>
      <c r="Q19" s="5"/>
      <c r="R19" s="3"/>
      <c r="S19" s="3"/>
      <c r="T19" s="3"/>
      <c r="U19" s="3"/>
      <c r="W19" s="3"/>
      <c r="X19" s="3"/>
      <c r="Y19" s="3"/>
    </row>
    <row r="20" spans="1:25" ht="99.75" customHeight="1" x14ac:dyDescent="0.15">
      <c r="A20" s="26">
        <f t="shared" si="0"/>
        <v>16</v>
      </c>
      <c r="B20" s="37" t="s">
        <v>89</v>
      </c>
      <c r="C20" s="33" t="s">
        <v>15</v>
      </c>
      <c r="D20" s="38">
        <v>46160</v>
      </c>
      <c r="E20" s="37" t="s">
        <v>90</v>
      </c>
      <c r="F20" s="39" t="s">
        <v>91</v>
      </c>
      <c r="G20" s="37" t="s">
        <v>92</v>
      </c>
      <c r="H20" s="37" t="s">
        <v>93</v>
      </c>
      <c r="I20" s="40">
        <v>15430000</v>
      </c>
      <c r="J20" s="40">
        <v>15335540</v>
      </c>
      <c r="K20" s="41">
        <v>0.99299999999999999</v>
      </c>
      <c r="L20" s="28" t="s">
        <v>16</v>
      </c>
      <c r="M20" s="28" t="s">
        <v>16</v>
      </c>
      <c r="N20" s="28" t="s">
        <v>16</v>
      </c>
      <c r="O20" s="32" t="s">
        <v>16</v>
      </c>
      <c r="P20" s="36" t="s">
        <v>17</v>
      </c>
      <c r="Q20" s="5"/>
      <c r="R20" s="3"/>
      <c r="S20" s="3"/>
      <c r="T20" s="3"/>
      <c r="U20" s="3"/>
      <c r="W20" s="3"/>
      <c r="X20" s="3"/>
      <c r="Y20" s="3"/>
    </row>
    <row r="21" spans="1:25" ht="99.75" customHeight="1" x14ac:dyDescent="0.15">
      <c r="A21" s="26">
        <f t="shared" si="0"/>
        <v>17</v>
      </c>
      <c r="B21" s="37" t="s">
        <v>94</v>
      </c>
      <c r="C21" s="33" t="s">
        <v>15</v>
      </c>
      <c r="D21" s="38">
        <v>46160</v>
      </c>
      <c r="E21" s="37" t="s">
        <v>40</v>
      </c>
      <c r="F21" s="39" t="s">
        <v>41</v>
      </c>
      <c r="G21" s="37" t="s">
        <v>42</v>
      </c>
      <c r="H21" s="37" t="s">
        <v>95</v>
      </c>
      <c r="I21" s="40">
        <v>11955240</v>
      </c>
      <c r="J21" s="40">
        <v>11955240</v>
      </c>
      <c r="K21" s="41">
        <v>1</v>
      </c>
      <c r="L21" s="28" t="s">
        <v>16</v>
      </c>
      <c r="M21" s="28" t="s">
        <v>16</v>
      </c>
      <c r="N21" s="28" t="s">
        <v>16</v>
      </c>
      <c r="O21" s="32" t="s">
        <v>16</v>
      </c>
      <c r="P21" s="36" t="s">
        <v>17</v>
      </c>
      <c r="Q21" s="5"/>
      <c r="R21" s="3"/>
      <c r="S21" s="3"/>
      <c r="T21" s="3"/>
      <c r="U21" s="3"/>
      <c r="W21" s="3"/>
      <c r="X21" s="3"/>
      <c r="Y21" s="3"/>
    </row>
    <row r="22" spans="1:25" ht="99.75" customHeight="1" x14ac:dyDescent="0.15">
      <c r="A22" s="26">
        <f t="shared" si="0"/>
        <v>18</v>
      </c>
      <c r="B22" s="37" t="s">
        <v>96</v>
      </c>
      <c r="C22" s="33" t="s">
        <v>15</v>
      </c>
      <c r="D22" s="38">
        <v>46161</v>
      </c>
      <c r="E22" s="37" t="s">
        <v>97</v>
      </c>
      <c r="F22" s="39" t="s">
        <v>98</v>
      </c>
      <c r="G22" s="37" t="s">
        <v>99</v>
      </c>
      <c r="H22" s="37" t="s">
        <v>95</v>
      </c>
      <c r="I22" s="42" t="s">
        <v>16</v>
      </c>
      <c r="J22" s="40">
        <v>2395800</v>
      </c>
      <c r="K22" s="42" t="s">
        <v>16</v>
      </c>
      <c r="L22" s="28" t="s">
        <v>16</v>
      </c>
      <c r="M22" s="28" t="s">
        <v>16</v>
      </c>
      <c r="N22" s="28" t="s">
        <v>16</v>
      </c>
      <c r="O22" s="32" t="s">
        <v>16</v>
      </c>
      <c r="P22" s="36" t="s">
        <v>17</v>
      </c>
      <c r="Q22" s="5"/>
      <c r="R22" s="3"/>
      <c r="S22" s="3"/>
      <c r="T22" s="3"/>
      <c r="U22" s="3"/>
      <c r="W22" s="3"/>
      <c r="X22" s="3"/>
      <c r="Y22" s="3"/>
    </row>
    <row r="23" spans="1:25" ht="99.75" customHeight="1" x14ac:dyDescent="0.15">
      <c r="A23" s="26">
        <f t="shared" si="0"/>
        <v>19</v>
      </c>
      <c r="B23" s="37" t="s">
        <v>100</v>
      </c>
      <c r="C23" s="33" t="s">
        <v>15</v>
      </c>
      <c r="D23" s="38">
        <v>46162</v>
      </c>
      <c r="E23" s="37" t="s">
        <v>85</v>
      </c>
      <c r="F23" s="39" t="s">
        <v>86</v>
      </c>
      <c r="G23" s="37" t="s">
        <v>87</v>
      </c>
      <c r="H23" s="37" t="s">
        <v>68</v>
      </c>
      <c r="I23" s="40">
        <v>13500000</v>
      </c>
      <c r="J23" s="40">
        <v>13491225</v>
      </c>
      <c r="K23" s="41">
        <v>0.999</v>
      </c>
      <c r="L23" s="28" t="s">
        <v>16</v>
      </c>
      <c r="M23" s="28" t="s">
        <v>16</v>
      </c>
      <c r="N23" s="28" t="s">
        <v>16</v>
      </c>
      <c r="O23" s="32" t="s">
        <v>16</v>
      </c>
      <c r="P23" s="36" t="s">
        <v>17</v>
      </c>
      <c r="Q23" s="5"/>
      <c r="R23" s="3"/>
      <c r="S23" s="3"/>
      <c r="T23" s="3"/>
      <c r="U23" s="3"/>
      <c r="W23" s="3"/>
      <c r="X23" s="3"/>
      <c r="Y23" s="3"/>
    </row>
    <row r="24" spans="1:25" ht="99.75" customHeight="1" x14ac:dyDescent="0.15">
      <c r="A24" s="26">
        <f t="shared" si="0"/>
        <v>20</v>
      </c>
      <c r="B24" s="37" t="s">
        <v>101</v>
      </c>
      <c r="C24" s="33" t="s">
        <v>15</v>
      </c>
      <c r="D24" s="38">
        <v>46162</v>
      </c>
      <c r="E24" s="37" t="s">
        <v>65</v>
      </c>
      <c r="F24" s="39" t="s">
        <v>66</v>
      </c>
      <c r="G24" s="37" t="s">
        <v>102</v>
      </c>
      <c r="H24" s="37" t="s">
        <v>68</v>
      </c>
      <c r="I24" s="40">
        <v>3000000</v>
      </c>
      <c r="J24" s="40">
        <v>2970440</v>
      </c>
      <c r="K24" s="41">
        <v>0.99</v>
      </c>
      <c r="L24" s="28" t="s">
        <v>16</v>
      </c>
      <c r="M24" s="28" t="s">
        <v>16</v>
      </c>
      <c r="N24" s="28" t="s">
        <v>16</v>
      </c>
      <c r="O24" s="32" t="s">
        <v>16</v>
      </c>
      <c r="P24" s="36" t="s">
        <v>17</v>
      </c>
      <c r="Q24" s="5"/>
      <c r="R24" s="3"/>
      <c r="S24" s="3"/>
      <c r="T24" s="3"/>
      <c r="U24" s="3"/>
      <c r="W24" s="3"/>
      <c r="X24" s="3"/>
      <c r="Y24" s="3"/>
    </row>
    <row r="25" spans="1:25" ht="99.75" customHeight="1" x14ac:dyDescent="0.15">
      <c r="A25" s="26">
        <f t="shared" si="0"/>
        <v>21</v>
      </c>
      <c r="B25" s="37" t="s">
        <v>103</v>
      </c>
      <c r="C25" s="33" t="s">
        <v>15</v>
      </c>
      <c r="D25" s="38">
        <v>46163</v>
      </c>
      <c r="E25" s="37" t="s">
        <v>104</v>
      </c>
      <c r="F25" s="39" t="s">
        <v>105</v>
      </c>
      <c r="G25" s="37" t="s">
        <v>106</v>
      </c>
      <c r="H25" s="37" t="s">
        <v>95</v>
      </c>
      <c r="I25" s="40">
        <v>11393723</v>
      </c>
      <c r="J25" s="40">
        <v>11393723</v>
      </c>
      <c r="K25" s="41">
        <v>1</v>
      </c>
      <c r="L25" s="28" t="s">
        <v>16</v>
      </c>
      <c r="M25" s="28" t="s">
        <v>16</v>
      </c>
      <c r="N25" s="28" t="s">
        <v>16</v>
      </c>
      <c r="O25" s="32" t="s">
        <v>16</v>
      </c>
      <c r="P25" s="36" t="s">
        <v>17</v>
      </c>
      <c r="Q25" s="5"/>
      <c r="R25" s="3"/>
      <c r="S25" s="3"/>
      <c r="T25" s="3"/>
      <c r="U25" s="3"/>
      <c r="W25" s="3"/>
      <c r="X25" s="3"/>
      <c r="Y25" s="3"/>
    </row>
    <row r="26" spans="1:25" ht="99.75" customHeight="1" x14ac:dyDescent="0.15">
      <c r="A26" s="26">
        <f t="shared" si="0"/>
        <v>22</v>
      </c>
      <c r="B26" s="37" t="s">
        <v>107</v>
      </c>
      <c r="C26" s="33" t="s">
        <v>15</v>
      </c>
      <c r="D26" s="38">
        <v>46164</v>
      </c>
      <c r="E26" s="37" t="s">
        <v>108</v>
      </c>
      <c r="F26" s="39" t="s">
        <v>109</v>
      </c>
      <c r="G26" s="37" t="s">
        <v>110</v>
      </c>
      <c r="H26" s="37" t="s">
        <v>111</v>
      </c>
      <c r="I26" s="40">
        <v>15141202</v>
      </c>
      <c r="J26" s="40">
        <v>15141202</v>
      </c>
      <c r="K26" s="41">
        <v>1</v>
      </c>
      <c r="L26" s="28" t="s">
        <v>16</v>
      </c>
      <c r="M26" s="28" t="s">
        <v>16</v>
      </c>
      <c r="N26" s="28" t="s">
        <v>16</v>
      </c>
      <c r="O26" s="32" t="s">
        <v>16</v>
      </c>
      <c r="P26" s="36" t="s">
        <v>17</v>
      </c>
      <c r="Q26" s="5"/>
      <c r="R26" s="3"/>
      <c r="S26" s="3"/>
      <c r="T26" s="3"/>
      <c r="U26" s="3"/>
      <c r="W26" s="3"/>
      <c r="X26" s="3"/>
      <c r="Y26" s="3"/>
    </row>
    <row r="27" spans="1:25" ht="99.75" customHeight="1" x14ac:dyDescent="0.15">
      <c r="A27" s="26">
        <f t="shared" si="0"/>
        <v>23</v>
      </c>
      <c r="B27" s="37" t="s">
        <v>112</v>
      </c>
      <c r="C27" s="33" t="s">
        <v>15</v>
      </c>
      <c r="D27" s="38">
        <v>46164</v>
      </c>
      <c r="E27" s="37" t="s">
        <v>85</v>
      </c>
      <c r="F27" s="39" t="s">
        <v>86</v>
      </c>
      <c r="G27" s="37" t="s">
        <v>87</v>
      </c>
      <c r="H27" s="37" t="s">
        <v>113</v>
      </c>
      <c r="I27" s="40">
        <v>8109000</v>
      </c>
      <c r="J27" s="40">
        <v>8109000</v>
      </c>
      <c r="K27" s="41">
        <v>1</v>
      </c>
      <c r="L27" s="28" t="s">
        <v>16</v>
      </c>
      <c r="M27" s="28" t="s">
        <v>16</v>
      </c>
      <c r="N27" s="28" t="s">
        <v>16</v>
      </c>
      <c r="O27" s="32" t="s">
        <v>16</v>
      </c>
      <c r="P27" s="36" t="s">
        <v>17</v>
      </c>
      <c r="Q27" s="5"/>
      <c r="R27" s="3"/>
      <c r="S27" s="3"/>
      <c r="T27" s="3"/>
      <c r="U27" s="3"/>
      <c r="W27" s="3"/>
      <c r="X27" s="3"/>
      <c r="Y27" s="3"/>
    </row>
    <row r="28" spans="1:25" ht="99.75" customHeight="1" x14ac:dyDescent="0.15">
      <c r="A28" s="26">
        <f t="shared" si="0"/>
        <v>24</v>
      </c>
      <c r="B28" s="37" t="s">
        <v>114</v>
      </c>
      <c r="C28" s="33" t="s">
        <v>15</v>
      </c>
      <c r="D28" s="38">
        <v>46164</v>
      </c>
      <c r="E28" s="37" t="s">
        <v>50</v>
      </c>
      <c r="F28" s="39" t="s">
        <v>51</v>
      </c>
      <c r="G28" s="37" t="s">
        <v>52</v>
      </c>
      <c r="H28" s="37" t="s">
        <v>33</v>
      </c>
      <c r="I28" s="42" t="s">
        <v>16</v>
      </c>
      <c r="J28" s="40">
        <v>5533814</v>
      </c>
      <c r="K28" s="42" t="s">
        <v>16</v>
      </c>
      <c r="L28" s="28" t="s">
        <v>16</v>
      </c>
      <c r="M28" s="28" t="s">
        <v>16</v>
      </c>
      <c r="N28" s="28" t="s">
        <v>16</v>
      </c>
      <c r="O28" s="32" t="s">
        <v>16</v>
      </c>
      <c r="P28" s="36" t="s">
        <v>115</v>
      </c>
      <c r="Q28" s="5"/>
      <c r="R28" s="3"/>
      <c r="S28" s="3"/>
      <c r="T28" s="3"/>
      <c r="U28" s="3"/>
      <c r="W28" s="3"/>
      <c r="X28" s="3"/>
      <c r="Y28" s="3"/>
    </row>
    <row r="29" spans="1:25" ht="99.75" customHeight="1" x14ac:dyDescent="0.15">
      <c r="A29" s="26">
        <f t="shared" si="0"/>
        <v>25</v>
      </c>
      <c r="B29" s="37" t="s">
        <v>116</v>
      </c>
      <c r="C29" s="33" t="s">
        <v>15</v>
      </c>
      <c r="D29" s="38">
        <v>46167</v>
      </c>
      <c r="E29" s="37" t="s">
        <v>45</v>
      </c>
      <c r="F29" s="39" t="s">
        <v>46</v>
      </c>
      <c r="G29" s="37" t="s">
        <v>47</v>
      </c>
      <c r="H29" s="37" t="s">
        <v>117</v>
      </c>
      <c r="I29" s="40">
        <v>45706000</v>
      </c>
      <c r="J29" s="40">
        <v>45643900</v>
      </c>
      <c r="K29" s="41">
        <v>0.998</v>
      </c>
      <c r="L29" s="28" t="s">
        <v>16</v>
      </c>
      <c r="M29" s="28" t="s">
        <v>16</v>
      </c>
      <c r="N29" s="28" t="s">
        <v>16</v>
      </c>
      <c r="O29" s="32" t="s">
        <v>16</v>
      </c>
      <c r="P29" s="36" t="s">
        <v>17</v>
      </c>
      <c r="Q29" s="5"/>
      <c r="R29" s="3"/>
      <c r="S29" s="3"/>
      <c r="T29" s="3"/>
      <c r="U29" s="3"/>
      <c r="W29" s="3"/>
      <c r="X29" s="3"/>
      <c r="Y29" s="3"/>
    </row>
    <row r="30" spans="1:25" ht="99.75" customHeight="1" x14ac:dyDescent="0.15">
      <c r="A30" s="26">
        <f t="shared" si="0"/>
        <v>26</v>
      </c>
      <c r="B30" s="37" t="s">
        <v>118</v>
      </c>
      <c r="C30" s="33" t="s">
        <v>15</v>
      </c>
      <c r="D30" s="38">
        <v>46169</v>
      </c>
      <c r="E30" s="37" t="s">
        <v>119</v>
      </c>
      <c r="F30" s="39" t="s">
        <v>120</v>
      </c>
      <c r="G30" s="37" t="s">
        <v>121</v>
      </c>
      <c r="H30" s="37" t="s">
        <v>33</v>
      </c>
      <c r="I30" s="40">
        <v>85383100</v>
      </c>
      <c r="J30" s="40">
        <v>85383100</v>
      </c>
      <c r="K30" s="41">
        <v>1</v>
      </c>
      <c r="L30" s="28" t="s">
        <v>16</v>
      </c>
      <c r="M30" s="28" t="s">
        <v>16</v>
      </c>
      <c r="N30" s="28" t="s">
        <v>16</v>
      </c>
      <c r="O30" s="32" t="s">
        <v>16</v>
      </c>
      <c r="P30" s="36" t="s">
        <v>17</v>
      </c>
      <c r="Q30" s="5"/>
      <c r="R30" s="3"/>
      <c r="S30" s="3"/>
      <c r="T30" s="3"/>
      <c r="U30" s="3"/>
      <c r="W30" s="3"/>
      <c r="X30" s="3"/>
      <c r="Y30" s="3"/>
    </row>
    <row r="31" spans="1:25" ht="99.75" customHeight="1" x14ac:dyDescent="0.15">
      <c r="A31" s="26">
        <f t="shared" si="0"/>
        <v>27</v>
      </c>
      <c r="B31" s="37" t="s">
        <v>122</v>
      </c>
      <c r="C31" s="33" t="s">
        <v>15</v>
      </c>
      <c r="D31" s="38">
        <v>46169</v>
      </c>
      <c r="E31" s="37" t="s">
        <v>123</v>
      </c>
      <c r="F31" s="39" t="s">
        <v>124</v>
      </c>
      <c r="G31" s="37" t="s">
        <v>125</v>
      </c>
      <c r="H31" s="37" t="s">
        <v>33</v>
      </c>
      <c r="I31" s="40">
        <v>37882350</v>
      </c>
      <c r="J31" s="40">
        <v>37882350</v>
      </c>
      <c r="K31" s="41">
        <v>1</v>
      </c>
      <c r="L31" s="28" t="s">
        <v>16</v>
      </c>
      <c r="M31" s="28" t="s">
        <v>16</v>
      </c>
      <c r="N31" s="28" t="s">
        <v>16</v>
      </c>
      <c r="O31" s="32" t="s">
        <v>16</v>
      </c>
      <c r="P31" s="36" t="s">
        <v>126</v>
      </c>
      <c r="Q31" s="5"/>
      <c r="R31" s="3"/>
      <c r="S31" s="3"/>
      <c r="T31" s="3"/>
      <c r="U31" s="3"/>
      <c r="W31" s="3"/>
      <c r="X31" s="3"/>
      <c r="Y31" s="3"/>
    </row>
    <row r="32" spans="1:25" ht="99.75" customHeight="1" x14ac:dyDescent="0.15">
      <c r="A32" s="26">
        <f t="shared" si="0"/>
        <v>28</v>
      </c>
      <c r="B32" s="37" t="s">
        <v>127</v>
      </c>
      <c r="C32" s="33" t="s">
        <v>15</v>
      </c>
      <c r="D32" s="38">
        <v>46169</v>
      </c>
      <c r="E32" s="37" t="s">
        <v>128</v>
      </c>
      <c r="F32" s="39" t="s">
        <v>129</v>
      </c>
      <c r="G32" s="37" t="s">
        <v>130</v>
      </c>
      <c r="H32" s="37" t="s">
        <v>33</v>
      </c>
      <c r="I32" s="40">
        <v>26103000</v>
      </c>
      <c r="J32" s="40">
        <v>26103000</v>
      </c>
      <c r="K32" s="41">
        <v>1</v>
      </c>
      <c r="L32" s="28" t="s">
        <v>16</v>
      </c>
      <c r="M32" s="28" t="s">
        <v>16</v>
      </c>
      <c r="N32" s="28" t="s">
        <v>16</v>
      </c>
      <c r="O32" s="32" t="s">
        <v>16</v>
      </c>
      <c r="P32" s="36" t="s">
        <v>17</v>
      </c>
      <c r="Q32" s="5"/>
      <c r="R32" s="3"/>
      <c r="S32" s="3"/>
      <c r="T32" s="3"/>
      <c r="U32" s="3"/>
      <c r="W32" s="3"/>
      <c r="X32" s="3"/>
      <c r="Y32" s="3"/>
    </row>
    <row r="33" spans="1:25" ht="99.75" customHeight="1" x14ac:dyDescent="0.15">
      <c r="A33" s="26">
        <f t="shared" si="0"/>
        <v>29</v>
      </c>
      <c r="B33" s="37" t="s">
        <v>131</v>
      </c>
      <c r="C33" s="33" t="s">
        <v>15</v>
      </c>
      <c r="D33" s="38">
        <v>46169</v>
      </c>
      <c r="E33" s="37" t="s">
        <v>132</v>
      </c>
      <c r="F33" s="39" t="s">
        <v>133</v>
      </c>
      <c r="G33" s="37" t="s">
        <v>134</v>
      </c>
      <c r="H33" s="37" t="s">
        <v>33</v>
      </c>
      <c r="I33" s="40">
        <v>23941000</v>
      </c>
      <c r="J33" s="40">
        <v>17358560</v>
      </c>
      <c r="K33" s="41">
        <v>0.72499999999999998</v>
      </c>
      <c r="L33" s="28" t="s">
        <v>16</v>
      </c>
      <c r="M33" s="28" t="s">
        <v>16</v>
      </c>
      <c r="N33" s="28" t="s">
        <v>16</v>
      </c>
      <c r="O33" s="32" t="s">
        <v>16</v>
      </c>
      <c r="P33" s="36" t="s">
        <v>135</v>
      </c>
      <c r="Q33" s="5"/>
      <c r="R33" s="3"/>
      <c r="S33" s="3"/>
      <c r="T33" s="3"/>
      <c r="U33" s="3"/>
      <c r="W33" s="3"/>
      <c r="X33" s="3"/>
      <c r="Y33" s="3"/>
    </row>
    <row r="34" spans="1:25" ht="99.75" customHeight="1" x14ac:dyDescent="0.15">
      <c r="A34" s="26">
        <f t="shared" si="0"/>
        <v>30</v>
      </c>
      <c r="B34" s="37" t="s">
        <v>136</v>
      </c>
      <c r="C34" s="33" t="s">
        <v>15</v>
      </c>
      <c r="D34" s="38">
        <v>46171</v>
      </c>
      <c r="E34" s="37" t="s">
        <v>137</v>
      </c>
      <c r="F34" s="39" t="s">
        <v>138</v>
      </c>
      <c r="G34" s="37" t="s">
        <v>139</v>
      </c>
      <c r="H34" s="37" t="s">
        <v>111</v>
      </c>
      <c r="I34" s="40">
        <v>3047467</v>
      </c>
      <c r="J34" s="40">
        <v>3047467</v>
      </c>
      <c r="K34" s="41">
        <v>1</v>
      </c>
      <c r="L34" s="28" t="s">
        <v>16</v>
      </c>
      <c r="M34" s="28" t="s">
        <v>16</v>
      </c>
      <c r="N34" s="28" t="s">
        <v>16</v>
      </c>
      <c r="O34" s="32" t="s">
        <v>16</v>
      </c>
      <c r="P34" s="36" t="s">
        <v>17</v>
      </c>
      <c r="Q34" s="5"/>
      <c r="R34" s="3"/>
      <c r="S34" s="3"/>
      <c r="T34" s="3"/>
      <c r="U34" s="3"/>
      <c r="W34" s="3"/>
      <c r="X34" s="3"/>
      <c r="Y34" s="3"/>
    </row>
    <row r="35" spans="1:25" ht="32.25" customHeight="1" x14ac:dyDescent="0.15">
      <c r="A35" s="27" t="s">
        <v>20</v>
      </c>
    </row>
  </sheetData>
  <mergeCells count="15">
    <mergeCell ref="I3:I4"/>
    <mergeCell ref="J3:J4"/>
    <mergeCell ref="K3:K4"/>
    <mergeCell ref="A1:P2"/>
    <mergeCell ref="A3:A4"/>
    <mergeCell ref="B3:B4"/>
    <mergeCell ref="C3:C4"/>
    <mergeCell ref="D3:D4"/>
    <mergeCell ref="E3:E4"/>
    <mergeCell ref="F3:F4"/>
    <mergeCell ref="L3:L4"/>
    <mergeCell ref="M3:O3"/>
    <mergeCell ref="P3:P4"/>
    <mergeCell ref="G3:G4"/>
    <mergeCell ref="H3:H4"/>
  </mergeCells>
  <phoneticPr fontId="5"/>
  <conditionalFormatting sqref="K5:K6">
    <cfRule type="expression" dxfId="114" priority="1132" stopIfTrue="1">
      <formula>#REF!="随意（単価）"</formula>
    </cfRule>
    <cfRule type="expression" dxfId="113" priority="1137" stopIfTrue="1">
      <formula>$AJ5=1</formula>
    </cfRule>
    <cfRule type="expression" dxfId="112" priority="1138" stopIfTrue="1">
      <formula>#REF!="随意（単価）"</formula>
    </cfRule>
    <cfRule type="expression" dxfId="111" priority="1141" stopIfTrue="1">
      <formula>#REF!="随意（単価）"</formula>
    </cfRule>
    <cfRule type="expression" dxfId="110" priority="1139" stopIfTrue="1">
      <formula>#REF!="秘"</formula>
    </cfRule>
    <cfRule type="expression" dxfId="109" priority="1140" stopIfTrue="1">
      <formula>#REF!=1</formula>
    </cfRule>
    <cfRule type="expression" dxfId="108" priority="1142" stopIfTrue="1">
      <formula>$B5="秘"</formula>
    </cfRule>
    <cfRule type="expression" dxfId="107" priority="1133" stopIfTrue="1">
      <formula>#REF!="秘"</formula>
    </cfRule>
    <cfRule type="expression" dxfId="106" priority="1131" stopIfTrue="1">
      <formula>#REF!=1</formula>
    </cfRule>
    <cfRule type="expression" dxfId="105" priority="1134" stopIfTrue="1">
      <formula>$AI5=1</formula>
    </cfRule>
    <cfRule type="expression" dxfId="104" priority="1135" stopIfTrue="1">
      <formula>#REF!="随意（単価）"</formula>
    </cfRule>
    <cfRule type="expression" dxfId="103" priority="1136" stopIfTrue="1">
      <formula>#REF!="秘"</formula>
    </cfRule>
  </conditionalFormatting>
  <conditionalFormatting sqref="K8">
    <cfRule type="expression" dxfId="102" priority="1148" stopIfTrue="1">
      <formula>$AJ8=1</formula>
    </cfRule>
    <cfRule type="expression" dxfId="101" priority="1147" stopIfTrue="1">
      <formula>#REF!="秘"</formula>
    </cfRule>
    <cfRule type="expression" dxfId="100" priority="1145" stopIfTrue="1">
      <formula>$AI8=1</formula>
    </cfRule>
    <cfRule type="expression" dxfId="99" priority="1144" stopIfTrue="1">
      <formula>#REF!="秘"</formula>
    </cfRule>
    <cfRule type="expression" dxfId="98" priority="1143" stopIfTrue="1">
      <formula>#REF!="随意（単価）"</formula>
    </cfRule>
    <cfRule type="expression" dxfId="97" priority="1146" stopIfTrue="1">
      <formula>#REF!="随意（単価）"</formula>
    </cfRule>
    <cfRule type="expression" dxfId="96" priority="1151" stopIfTrue="1">
      <formula>#REF!=1</formula>
    </cfRule>
    <cfRule type="expression" dxfId="95" priority="1153" stopIfTrue="1">
      <formula>$B8="秘"</formula>
    </cfRule>
    <cfRule type="expression" dxfId="94" priority="1152" stopIfTrue="1">
      <formula>#REF!="随意（単価）"</formula>
    </cfRule>
    <cfRule type="expression" dxfId="93" priority="1149" stopIfTrue="1">
      <formula>#REF!="随意（単価）"</formula>
    </cfRule>
    <cfRule type="expression" dxfId="92" priority="1150" stopIfTrue="1">
      <formula>#REF!="秘"</formula>
    </cfRule>
  </conditionalFormatting>
  <conditionalFormatting sqref="K10 K8">
    <cfRule type="expression" dxfId="91" priority="340" stopIfTrue="1">
      <formula>#REF!=1</formula>
    </cfRule>
  </conditionalFormatting>
  <conditionalFormatting sqref="K10">
    <cfRule type="expression" dxfId="90" priority="1158" stopIfTrue="1">
      <formula>$B10="秘"</formula>
    </cfRule>
    <cfRule type="expression" dxfId="89" priority="1156" stopIfTrue="1">
      <formula>#REF!="秘"</formula>
    </cfRule>
    <cfRule type="expression" dxfId="88" priority="1155" stopIfTrue="1">
      <formula>#REF!="随意（単価）"</formula>
    </cfRule>
    <cfRule type="expression" dxfId="87" priority="1154" stopIfTrue="1">
      <formula>$AJ10=1</formula>
    </cfRule>
  </conditionalFormatting>
  <conditionalFormatting sqref="K10:K11">
    <cfRule type="expression" dxfId="86" priority="308" stopIfTrue="1">
      <formula>#REF!="随意（単価）"</formula>
    </cfRule>
    <cfRule type="expression" dxfId="85" priority="1157" stopIfTrue="1">
      <formula>#REF!="随意（単価）"</formula>
    </cfRule>
    <cfRule type="expression" dxfId="84" priority="333" stopIfTrue="1">
      <formula>#REF!="秘"</formula>
    </cfRule>
    <cfRule type="expression" dxfId="83" priority="332" stopIfTrue="1">
      <formula>#REF!="随意（単価）"</formula>
    </cfRule>
    <cfRule type="expression" dxfId="82" priority="309" stopIfTrue="1">
      <formula>#REF!="秘"</formula>
    </cfRule>
    <cfRule type="expression" dxfId="81" priority="310" stopIfTrue="1">
      <formula>$AI10=1</formula>
    </cfRule>
  </conditionalFormatting>
  <conditionalFormatting sqref="K10:K15">
    <cfRule type="expression" dxfId="80" priority="182" stopIfTrue="1">
      <formula>#REF!=1</formula>
    </cfRule>
  </conditionalFormatting>
  <conditionalFormatting sqref="K11 K13 K21 K34 K26:K27">
    <cfRule type="expression" dxfId="79" priority="1164" stopIfTrue="1">
      <formula>$B11="秘"</formula>
    </cfRule>
  </conditionalFormatting>
  <conditionalFormatting sqref="K11 K13:K14 K21 K34">
    <cfRule type="expression" dxfId="78" priority="1162" stopIfTrue="1">
      <formula>#REF!=1</formula>
    </cfRule>
  </conditionalFormatting>
  <conditionalFormatting sqref="K11:K13 K16:K21 K29:K34">
    <cfRule type="expression" dxfId="77" priority="1161" stopIfTrue="1">
      <formula>$AJ11=1</formula>
    </cfRule>
  </conditionalFormatting>
  <conditionalFormatting sqref="K11:K14 K20:K21 K34">
    <cfRule type="expression" dxfId="76" priority="1163" stopIfTrue="1">
      <formula>#REF!="随意（単価）"</formula>
    </cfRule>
  </conditionalFormatting>
  <conditionalFormatting sqref="K12 K16:K20 K29:K33">
    <cfRule type="expression" dxfId="75" priority="1193" stopIfTrue="1">
      <formula>#REF!="随意（単価）"</formula>
    </cfRule>
  </conditionalFormatting>
  <conditionalFormatting sqref="K12 K16:K20 K30:K33">
    <cfRule type="expression" dxfId="74" priority="1194" stopIfTrue="1">
      <formula>$B12="秘"</formula>
    </cfRule>
    <cfRule type="expression" dxfId="73" priority="1192" stopIfTrue="1">
      <formula>#REF!=1</formula>
    </cfRule>
  </conditionalFormatting>
  <conditionalFormatting sqref="K12:K13">
    <cfRule type="expression" dxfId="72" priority="172" stopIfTrue="1">
      <formula>#REF!="秘"</formula>
    </cfRule>
    <cfRule type="expression" dxfId="71" priority="167" stopIfTrue="1">
      <formula>$AI12=1</formula>
    </cfRule>
    <cfRule type="expression" dxfId="70" priority="171" stopIfTrue="1">
      <formula>#REF!="随意（単価）"</formula>
    </cfRule>
  </conditionalFormatting>
  <conditionalFormatting sqref="K12:K19">
    <cfRule type="expression" dxfId="69" priority="142" stopIfTrue="1">
      <formula>#REF!="随意（単価）"</formula>
    </cfRule>
    <cfRule type="expression" dxfId="68" priority="143" stopIfTrue="1">
      <formula>#REF!="秘"</formula>
    </cfRule>
  </conditionalFormatting>
  <conditionalFormatting sqref="K13 K21 K34 K11">
    <cfRule type="expression" dxfId="67" priority="1160" stopIfTrue="1">
      <formula>#REF!="秘"</formula>
    </cfRule>
  </conditionalFormatting>
  <conditionalFormatting sqref="K13 K21 K34">
    <cfRule type="expression" dxfId="66" priority="1159" stopIfTrue="1">
      <formula>#REF!="随意（単価）"</formula>
    </cfRule>
  </conditionalFormatting>
  <conditionalFormatting sqref="K14">
    <cfRule type="expression" dxfId="65" priority="1215" stopIfTrue="1">
      <formula>#REF!="秘"</formula>
    </cfRule>
    <cfRule type="expression" dxfId="64" priority="1216" stopIfTrue="1">
      <formula>$AI14=1</formula>
    </cfRule>
    <cfRule type="expression" dxfId="63" priority="1217" stopIfTrue="1">
      <formula>#REF!="随意（単価）"</formula>
    </cfRule>
    <cfRule type="expression" dxfId="62" priority="1218" stopIfTrue="1">
      <formula>#REF!="秘"</formula>
    </cfRule>
    <cfRule type="expression" dxfId="61" priority="1221" stopIfTrue="1">
      <formula>$B14="秘"</formula>
    </cfRule>
  </conditionalFormatting>
  <conditionalFormatting sqref="K14:K15">
    <cfRule type="expression" dxfId="60" priority="1219" stopIfTrue="1">
      <formula>$AJ14=1</formula>
    </cfRule>
    <cfRule type="expression" dxfId="59" priority="1220" stopIfTrue="1">
      <formula>#REF!="随意（単価）"</formula>
    </cfRule>
  </conditionalFormatting>
  <conditionalFormatting sqref="K15">
    <cfRule type="expression" dxfId="58" priority="1228" stopIfTrue="1">
      <formula>#REF!="随意（単価）"</formula>
    </cfRule>
    <cfRule type="expression" dxfId="57" priority="1224" stopIfTrue="1">
      <formula>#REF!="秘"</formula>
    </cfRule>
    <cfRule type="expression" dxfId="56" priority="1225" stopIfTrue="1">
      <formula>#REF!=1</formula>
    </cfRule>
    <cfRule type="expression" dxfId="55" priority="1226" stopIfTrue="1">
      <formula>#REF!="随意（単価）"</formula>
    </cfRule>
    <cfRule type="expression" dxfId="54" priority="1227" stopIfTrue="1">
      <formula>$B15="秘"</formula>
    </cfRule>
    <cfRule type="expression" dxfId="53" priority="1229" stopIfTrue="1">
      <formula>#REF!="秘"</formula>
    </cfRule>
  </conditionalFormatting>
  <conditionalFormatting sqref="K15:K19">
    <cfRule type="expression" dxfId="52" priority="144" stopIfTrue="1">
      <formula>$AI15=1</formula>
    </cfRule>
  </conditionalFormatting>
  <conditionalFormatting sqref="K16 K30 K12 K20">
    <cfRule type="expression" dxfId="51" priority="1191" stopIfTrue="1">
      <formula>#REF!="秘"</formula>
    </cfRule>
  </conditionalFormatting>
  <conditionalFormatting sqref="K16 K30">
    <cfRule type="expression" dxfId="50" priority="1190" stopIfTrue="1">
      <formula>#REF!="随意（単価）"</formula>
    </cfRule>
  </conditionalFormatting>
  <conditionalFormatting sqref="K16:K17">
    <cfRule type="expression" dxfId="49" priority="132" stopIfTrue="1">
      <formula>#REF!="秘"</formula>
    </cfRule>
    <cfRule type="expression" dxfId="48" priority="131" stopIfTrue="1">
      <formula>#REF!="随意（単価）"</formula>
    </cfRule>
  </conditionalFormatting>
  <conditionalFormatting sqref="K16:K19">
    <cfRule type="expression" dxfId="47" priority="145" stopIfTrue="1">
      <formula>#REF!=1</formula>
    </cfRule>
  </conditionalFormatting>
  <conditionalFormatting sqref="K17:K18">
    <cfRule type="expression" dxfId="46" priority="126" stopIfTrue="1">
      <formula>#REF!="秘"</formula>
    </cfRule>
    <cfRule type="expression" dxfId="45" priority="125" stopIfTrue="1">
      <formula>#REF!="随意（単価）"</formula>
    </cfRule>
  </conditionalFormatting>
  <conditionalFormatting sqref="K18:K19">
    <cfRule type="expression" dxfId="44" priority="120" stopIfTrue="1">
      <formula>#REF!="秘"</formula>
    </cfRule>
    <cfRule type="expression" dxfId="43" priority="119" stopIfTrue="1">
      <formula>#REF!="随意（単価）"</formula>
    </cfRule>
  </conditionalFormatting>
  <conditionalFormatting sqref="K19:K21">
    <cfRule type="expression" dxfId="42" priority="113" stopIfTrue="1">
      <formula>#REF!="秘"</formula>
    </cfRule>
    <cfRule type="expression" dxfId="41" priority="112" stopIfTrue="1">
      <formula>#REF!="随意（単価）"</formula>
    </cfRule>
  </conditionalFormatting>
  <conditionalFormatting sqref="K20:K21">
    <cfRule type="expression" dxfId="40" priority="114" stopIfTrue="1">
      <formula>$AI20=1</formula>
    </cfRule>
    <cfRule type="expression" dxfId="39" priority="105" stopIfTrue="1">
      <formula>#REF!="秘"</formula>
    </cfRule>
    <cfRule type="expression" dxfId="38" priority="104" stopIfTrue="1">
      <formula>#REF!="随意（単価）"</formula>
    </cfRule>
    <cfRule type="expression" dxfId="37" priority="115" stopIfTrue="1">
      <formula>#REF!=1</formula>
    </cfRule>
  </conditionalFormatting>
  <conditionalFormatting sqref="K23">
    <cfRule type="expression" dxfId="36" priority="979" stopIfTrue="1">
      <formula>#REF!="秘"</formula>
    </cfRule>
    <cfRule type="expression" dxfId="35" priority="978" stopIfTrue="1">
      <formula>#REF!="随意（単価）"</formula>
    </cfRule>
  </conditionalFormatting>
  <conditionalFormatting sqref="K23:K25 K29">
    <cfRule type="expression" dxfId="34" priority="88" stopIfTrue="1">
      <formula>$AI23=1</formula>
    </cfRule>
    <cfRule type="expression" dxfId="33" priority="87" stopIfTrue="1">
      <formula>#REF!="秘"</formula>
    </cfRule>
    <cfRule type="expression" dxfId="32" priority="86" stopIfTrue="1">
      <formula>#REF!="随意（単価）"</formula>
    </cfRule>
  </conditionalFormatting>
  <conditionalFormatting sqref="K23:K25">
    <cfRule type="expression" dxfId="31" priority="982" stopIfTrue="1">
      <formula>$B23="秘"</formula>
    </cfRule>
    <cfRule type="expression" dxfId="30" priority="981" stopIfTrue="1">
      <formula>#REF!="随意（単価）"</formula>
    </cfRule>
    <cfRule type="expression" dxfId="29" priority="91" stopIfTrue="1">
      <formula>#REF!=1</formula>
    </cfRule>
  </conditionalFormatting>
  <conditionalFormatting sqref="K23:K27">
    <cfRule type="expression" dxfId="28" priority="56" stopIfTrue="1">
      <formula>#REF!="随意（単価）"</formula>
    </cfRule>
    <cfRule type="expression" dxfId="27" priority="61" stopIfTrue="1">
      <formula>$AJ23=1</formula>
    </cfRule>
    <cfRule type="expression" dxfId="26" priority="57" stopIfTrue="1">
      <formula>#REF!="秘"</formula>
    </cfRule>
    <cfRule type="expression" dxfId="25" priority="980" stopIfTrue="1">
      <formula>#REF!=1</formula>
    </cfRule>
  </conditionalFormatting>
  <conditionalFormatting sqref="K24:K25">
    <cfRule type="expression" dxfId="24" priority="989" stopIfTrue="1">
      <formula>#REF!="秘"</formula>
    </cfRule>
  </conditionalFormatting>
  <conditionalFormatting sqref="K24:K27">
    <cfRule type="expression" dxfId="23" priority="988" stopIfTrue="1">
      <formula>#REF!="随意（単価）"</formula>
    </cfRule>
  </conditionalFormatting>
  <conditionalFormatting sqref="K26:K27">
    <cfRule type="expression" dxfId="22" priority="37" stopIfTrue="1">
      <formula>#REF!=1</formula>
    </cfRule>
    <cfRule type="expression" dxfId="21" priority="50" stopIfTrue="1">
      <formula>#REF!="随意（単価）"</formula>
    </cfRule>
    <cfRule type="expression" dxfId="20" priority="51" stopIfTrue="1">
      <formula>#REF!="秘"</formula>
    </cfRule>
    <cfRule type="expression" dxfId="19" priority="40" stopIfTrue="1">
      <formula>$AI26=1</formula>
    </cfRule>
    <cfRule type="expression" dxfId="18" priority="39" stopIfTrue="1">
      <formula>#REF!="秘"</formula>
    </cfRule>
    <cfRule type="expression" dxfId="17" priority="38" stopIfTrue="1">
      <formula>#REF!="随意（単価）"</formula>
    </cfRule>
  </conditionalFormatting>
  <conditionalFormatting sqref="K29">
    <cfRule type="expression" dxfId="16" priority="1248" stopIfTrue="1">
      <formula>#REF!=1</formula>
    </cfRule>
    <cfRule type="expression" dxfId="15" priority="1247" stopIfTrue="1">
      <formula>$B29="秘"</formula>
    </cfRule>
    <cfRule type="expression" dxfId="14" priority="1246" stopIfTrue="1">
      <formula>#REF!="随意（単価）"</formula>
    </cfRule>
    <cfRule type="expression" dxfId="13" priority="1245" stopIfTrue="1">
      <formula>#REF!=1</formula>
    </cfRule>
    <cfRule type="expression" dxfId="12" priority="1244" stopIfTrue="1">
      <formula>#REF!="秘"</formula>
    </cfRule>
  </conditionalFormatting>
  <conditionalFormatting sqref="K29:K34">
    <cfRule type="expression" dxfId="11" priority="29" stopIfTrue="1">
      <formula>#REF!="秘"</formula>
    </cfRule>
    <cfRule type="expression" dxfId="10" priority="28" stopIfTrue="1">
      <formula>#REF!="随意（単価）"</formula>
    </cfRule>
  </conditionalFormatting>
  <conditionalFormatting sqref="K30:K31">
    <cfRule type="expression" dxfId="9" priority="16" stopIfTrue="1">
      <formula>#REF!="随意（単価）"</formula>
    </cfRule>
    <cfRule type="expression" dxfId="8" priority="17" stopIfTrue="1">
      <formula>#REF!="秘"</formula>
    </cfRule>
  </conditionalFormatting>
  <conditionalFormatting sqref="K30:K34">
    <cfRule type="expression" dxfId="7" priority="27" stopIfTrue="1">
      <formula>#REF!=1</formula>
    </cfRule>
    <cfRule type="expression" dxfId="6" priority="30" stopIfTrue="1">
      <formula>$AI30=1</formula>
    </cfRule>
  </conditionalFormatting>
  <conditionalFormatting sqref="K31:K32">
    <cfRule type="expression" dxfId="5" priority="11" stopIfTrue="1">
      <formula>#REF!="秘"</formula>
    </cfRule>
    <cfRule type="expression" dxfId="4" priority="10" stopIfTrue="1">
      <formula>#REF!="随意（単価）"</formula>
    </cfRule>
  </conditionalFormatting>
  <conditionalFormatting sqref="K32:K33">
    <cfRule type="expression" dxfId="3" priority="5" stopIfTrue="1">
      <formula>#REF!="秘"</formula>
    </cfRule>
    <cfRule type="expression" dxfId="2" priority="4" stopIfTrue="1">
      <formula>#REF!="随意（単価）"</formula>
    </cfRule>
  </conditionalFormatting>
  <conditionalFormatting sqref="K33:K34">
    <cfRule type="expression" dxfId="1" priority="2" stopIfTrue="1">
      <formula>#REF!="秘"</formula>
    </cfRule>
    <cfRule type="expression" dxfId="0" priority="1" stopIfTrue="1">
      <formula>#REF!="随意（単価）"</formula>
    </cfRule>
  </conditionalFormatting>
  <printOptions horizontalCentered="1"/>
  <pageMargins left="0.25" right="0.25" top="0.75" bottom="0.75" header="0.3" footer="0.3"/>
  <pageSetup paperSize="8" scale="40" orientation="landscape" r:id="rId1"/>
  <headerFooter alignWithMargins="0">
    <oddFooter>&amp;C&amp;N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物品役務（随意契約)(公表）(30件) </vt:lpstr>
      <vt:lpstr>'物品役務（随意契約)(公表）(30件) '!Print_Area</vt:lpstr>
      <vt:lpstr>'物品役務（随意契約)(公表）(30件) '!Print_Titles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2021-08-11T06:55:24Z</vt:filetime>
  </property>
</Properties>
</file>