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X:\★政府調達班★\11 公表用契約案件\HP掲載用\R7年度\令和8年3月\③公表用データ\"/>
    </mc:Choice>
  </mc:AlternateContent>
  <xr:revisionPtr revIDLastSave="0" documentId="13_ncr:1_{83518CD1-2E2E-41E7-8EA6-DA513260B87B}" xr6:coauthVersionLast="47" xr6:coauthVersionMax="47" xr10:uidLastSave="{00000000-0000-0000-0000-000000000000}"/>
  <bookViews>
    <workbookView xWindow="-28920" yWindow="-120" windowWidth="29040" windowHeight="15720" tabRatio="732" xr2:uid="{00000000-000D-0000-FFFF-FFFF00000000}"/>
  </bookViews>
  <sheets>
    <sheet name="物品役務（随意契約)(公表）(18件) " sheetId="120" r:id="rId1"/>
  </sheets>
  <definedNames>
    <definedName name="_xlnm._FilterDatabase" localSheetId="0" hidden="1">'物品役務（随意契約)(公表）(18件) '!$B$1:$B$22</definedName>
    <definedName name="_xlnm.Print_Area" localSheetId="0">'物品役務（随意契約)(公表）(18件) '!$A$1:$P$23</definedName>
    <definedName name="_xlnm.Print_Titles" localSheetId="0">'物品役務（随意契約)(公表）(18件) '!$3:$4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20" l="1"/>
  <c r="A6" i="120" s="1"/>
  <c r="A7" i="120" s="1"/>
  <c r="A8" i="120" s="1"/>
  <c r="A9" i="120" s="1"/>
  <c r="A10" i="120" s="1"/>
  <c r="A11" i="120" s="1"/>
  <c r="A12" i="120" s="1"/>
  <c r="A13" i="120" s="1"/>
  <c r="A14" i="120" s="1"/>
  <c r="A15" i="120" s="1"/>
  <c r="A16" i="120" s="1"/>
  <c r="A17" i="120" s="1"/>
  <c r="A18" i="120" s="1"/>
  <c r="A19" i="120" s="1"/>
  <c r="A20" i="120" s="1"/>
  <c r="A21" i="120" s="1"/>
  <c r="A22" i="120" s="1"/>
</calcChain>
</file>

<file path=xl/sharedStrings.xml><?xml version="1.0" encoding="utf-8"?>
<sst xmlns="http://schemas.openxmlformats.org/spreadsheetml/2006/main" count="206" uniqueCount="75">
  <si>
    <t>予定価格</t>
    <rPh sb="0" eb="2">
      <t>ヨテイ</t>
    </rPh>
    <rPh sb="2" eb="4">
      <t>カカク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</si>
  <si>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</si>
  <si>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</si>
  <si>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契約の相手方の住所</t>
    <rPh sb="0" eb="2">
      <t>ケイヤク</t>
    </rPh>
    <rPh sb="3" eb="6">
      <t>アイテカタ</t>
    </rPh>
    <rPh sb="7" eb="9">
      <t>ジュウショ</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</si>
  <si>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</si>
  <si>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公益法人の区分</t>
    <rPh sb="0" eb="2">
      <t>コウエキ</t>
    </rPh>
    <rPh sb="2" eb="4">
      <t>ホウジン</t>
    </rPh>
    <rPh sb="5" eb="7">
      <t>クブン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</si>
  <si>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</si>
  <si>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公益法人の場合</t>
    <rPh sb="0" eb="2">
      <t>コウエキ</t>
    </rPh>
    <rPh sb="2" eb="4">
      <t>ホウジン</t>
    </rPh>
    <rPh sb="5" eb="7">
      <t>バアイ</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</si>
  <si>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</si>
  <si>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</si>
  <si>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契約を締結した日</t>
    <rPh sb="0" eb="2">
      <t>ケイヤク</t>
    </rPh>
    <rPh sb="3" eb="5">
      <t>テイケツ</t>
    </rPh>
    <rPh sb="7" eb="8">
      <t>ヒ</t>
    </rPh>
    <phoneticPr fontId="3"/>
  </si>
  <si>
    <t>契約金額</t>
    <rPh sb="0" eb="2">
      <t>ケイヤク</t>
    </rPh>
    <rPh sb="2" eb="4">
      <t>キンガク</t>
    </rPh>
    <phoneticPr fontId="3"/>
  </si>
  <si>
    <t>備　　考</t>
    <rPh sb="0" eb="1">
      <t>ソナエ</t>
    </rPh>
    <rPh sb="3" eb="4">
      <t>コウ</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</si>
  <si>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</si>
  <si>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</si>
  <si>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</si>
  <si>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支出負担行為担当官
外務省大臣官房会計課長　菅原　清行
東京都千代田区霞が関２－２－１</t>
    <rPh sb="22" eb="24">
      <t>スガワラ</t>
    </rPh>
    <rPh sb="25" eb="27">
      <t>キヨユキ</t>
    </rPh>
    <phoneticPr fontId="3"/>
  </si>
  <si>
    <t>（注）公益法人の区分において、「公財」は「公益財団法人」、「公社」は「公益社団法人」、「特財」は「特例財団法人」、「特社」は「特例社団法人」をいう。　</t>
    <phoneticPr fontId="5"/>
  </si>
  <si>
    <t>公共調達の適正化について（平成18年8月25日付財計第2017号）に基づく競争入札・随意契約に係る情報の公表（物品・役務等）及び公益法人に対する支出の公表・点検の方針について（平成24年6月1日行政改革実行本部決定）に基づく情報の公開</t>
    <rPh sb="42" eb="46">
      <t>ズイイケイヤク</t>
    </rPh>
    <phoneticPr fontId="5"/>
  </si>
  <si>
    <t>三菱地所ホテルズ＆リゾーツ株式会社</t>
  </si>
  <si>
    <t>株式会社ＪＴＢ</t>
  </si>
  <si>
    <t>ＴＯＰＰＡＮ株式会社</t>
  </si>
  <si>
    <t>ＪＡＰＡＮ　ＡＶＩＡＴＩＯＮ　ＳＥＲＶＩＣＥ株式会社</t>
  </si>
  <si>
    <t>全日本空輸株式会社</t>
  </si>
  <si>
    <t>株式会社帝国ホテル</t>
  </si>
  <si>
    <t>株式会社ニュー・オータニ</t>
  </si>
  <si>
    <t>株式会社コンベンションリンケージ</t>
  </si>
  <si>
    <t>ＡＬＳＯＫ株式会社</t>
  </si>
  <si>
    <t>大手町タワーリゾーツ株式会社</t>
  </si>
  <si>
    <t>富士ソフト株式会社</t>
  </si>
  <si>
    <t>駐日ヨルダン大使館</t>
    <rPh sb="0" eb="2">
      <t>チュウニチ</t>
    </rPh>
    <rPh sb="6" eb="9">
      <t>タイシカン</t>
    </rPh>
    <phoneticPr fontId="1"/>
  </si>
  <si>
    <t>9010001071477</t>
  </si>
  <si>
    <t>8010701012863</t>
  </si>
  <si>
    <t>8010501050089</t>
  </si>
  <si>
    <t>6010801015231</t>
  </si>
  <si>
    <t>1010401099027</t>
  </si>
  <si>
    <t>8010001008711</t>
  </si>
  <si>
    <t>8010001013240</t>
  </si>
  <si>
    <t>8010001092202</t>
  </si>
  <si>
    <t>3010401016070</t>
  </si>
  <si>
    <t>8010001115912</t>
  </si>
  <si>
    <t>2010001246985</t>
  </si>
  <si>
    <t>東京都港区南青山１丁目１番１号</t>
  </si>
  <si>
    <t>東京都品川区東品川２丁目３番１１号</t>
  </si>
  <si>
    <t>東京都台東区台東１丁目５番１号</t>
  </si>
  <si>
    <t>東京都大田区羽田空港１丁目７番１号</t>
  </si>
  <si>
    <t>東京都港区東新橋１丁目５番２号</t>
  </si>
  <si>
    <t>東京都千代田区内幸町１丁目１番１号</t>
  </si>
  <si>
    <t>東京都千代田区紀尾井町４番１号</t>
  </si>
  <si>
    <t>東京都千代田区三番町２番地</t>
  </si>
  <si>
    <t>東京都港区元赤坂１丁目６番６号</t>
  </si>
  <si>
    <t>東京都千代田区大手町１丁目５番６号</t>
  </si>
  <si>
    <t>神奈川県横浜市中区桜木町１丁目１番地</t>
  </si>
  <si>
    <t>東京都渋谷区神山町39番8号</t>
    <rPh sb="0" eb="6">
      <t>トウキョウトシブヤク</t>
    </rPh>
    <rPh sb="6" eb="9">
      <t>カミヤマチョウ</t>
    </rPh>
    <rPh sb="11" eb="12">
      <t>バン</t>
    </rPh>
    <rPh sb="13" eb="14">
      <t>ゴウ</t>
    </rPh>
    <phoneticPr fontId="1"/>
  </si>
  <si>
    <t>緊急の必要により特定の者でなければ当該業務を履行できず、他に競争を許さないため(会計法第29条の3第4項)。</t>
  </si>
  <si>
    <t>契約の性質又は目的から特定の者でなければ納入または履行できず、他に競争を許さないため(会計法第29条の3第4項)。</t>
  </si>
  <si>
    <t>競争入札を行う時間的余裕がなく、同種の業務経験を有する者のうち、価格、受入れ態勢、使用機材等について総合的に判断した結果、同社が最適であり、他に競争を許さないため(会計法第29条の3第4項)。</t>
  </si>
  <si>
    <t>契約の性質又は目的から特定の者でなければ当該業務を履行できず、他に競争を許さないため(会計法第29条の3第4項)。</t>
  </si>
  <si>
    <t>本サービスの提供が可能な業者は，本契約の相手方の他になく，他に競争を許さないため(会計法第29条の3第4項)。</t>
  </si>
  <si>
    <t>本件サービスの提供が可能な者は、当該システムの構築業者である本契約の相手方の他になく、他に競争を許さないため(会計法第29条の3第4項)。</t>
  </si>
  <si>
    <t>「チャーター機運行」業務委嘱</t>
  </si>
  <si>
    <t>「バス運行」業務委嘱</t>
  </si>
  <si>
    <t>「外務大臣のＧ７外相会合出席に係るチャーター機運航」業務委嘱</t>
  </si>
  <si>
    <t>「ブータン首相一行接遇」業務委嘱</t>
  </si>
  <si>
    <t>「総理大臣の米国訪問に伴うチャーター機運航」業務委嘱</t>
  </si>
  <si>
    <t>「フランス大統領一行接遇」業務委嘱</t>
  </si>
  <si>
    <t>「インドネシア大統領一行接遇」業務委嘱</t>
  </si>
  <si>
    <t>「ヨルダン国王一行接遇」業務委嘱</t>
  </si>
  <si>
    <t>「日ブータン外交関係樹立４０周年記念レセプションに係るケータリング」業務委嘱</t>
    <rPh sb="36" eb="38">
      <t>イショク</t>
    </rPh>
    <phoneticPr fontId="1"/>
  </si>
  <si>
    <t>「２０２７年国際園芸博覧会（GREEN X EXPO 2027）消耗品」の購入</t>
    <rPh sb="37" eb="39">
      <t>コウニュウ</t>
    </rPh>
    <phoneticPr fontId="1"/>
  </si>
  <si>
    <t>「日尼首脳会談等に係る機材及び会場運営・設営」業務委嘱</t>
    <rPh sb="25" eb="27">
      <t>イショク</t>
    </rPh>
    <phoneticPr fontId="1"/>
  </si>
  <si>
    <t>「インドネシア大統領訪日に伴う警備」業務委嘱</t>
    <rPh sb="20" eb="22">
      <t>イショク</t>
    </rPh>
    <phoneticPr fontId="1"/>
  </si>
  <si>
    <t>「統合Web環境内サンライズネットワーク用サーバストレージ領域拡張分容量」の購入</t>
    <rPh sb="38" eb="40">
      <t>コウニュウ</t>
    </rPh>
    <phoneticPr fontId="1"/>
  </si>
  <si>
    <t>-</t>
  </si>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</sst>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ggge&quot;年&quot;m&quot;月&quot;d&quot;日&quot;;@" x16r2:formatCode16="[$-ja-JP-x-gannen]ggge&quot;年&quot;m&quot;月&quot;d&quot;日&quot;;@"/>
  </numFmts>
  <fonts count="11"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4"/>
      <name val="ＭＳ Ｐゴシック"/>
      <family val="3"/>
    </font>
    <font>
      <sz val="6"/>
      <name val="ＭＳ Ｐゴシック"/>
      <family val="3"/>
      <charset val="128"/>
    </font>
    <font>
      <sz val="14"/>
      <color indexed="8"/>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5">
    <xf numFmtId="0" fontId="0" fillId="0" borderId="0" xfId="0">
      <alignment vertical="center"/>
    </xf>
    <xf numFmtId="38" fontId="4" fillId="2" borderId="4" xfId="6" applyFont="1" applyFill="1" applyBorder="1" applyAlignment="1">
      <alignment horizontal="center" vertical="center" wrapText="1"/>
    </xf>
    <xf numFmtId="0" fontId="7" fillId="2" borderId="4" xfId="5" applyFont="1" applyFill="1" applyBorder="1" applyAlignment="1">
      <alignment horizontal="left" vertical="center" wrapText="1"/>
    </xf>
    <xf numFmtId="0" fontId="7" fillId="0" borderId="0" xfId="0" applyFont="1">
      <alignment vertical="center"/>
    </xf>
    <xf numFmtId="0" fontId="7" fillId="2" borderId="0" xfId="0" applyFont="1" applyFill="1" applyAlignment="1">
      <alignment vertical="center" wrapText="1"/>
    </xf>
    <xf numFmtId="0" fontId="8" fillId="0" borderId="0" xfId="0" applyFont="1">
      <alignment vertical="center"/>
    </xf>
    <xf numFmtId="0" fontId="6" fillId="0"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7" fillId="2" borderId="0" xfId="0" applyFont="1" applyFill="1" applyAlignment="1">
      <alignment horizontal="right" vertical="center" wrapText="1"/>
    </xf>
    <xf numFmtId="38" fontId="7" fillId="2" borderId="0" xfId="6" applyFont="1" applyFill="1" applyAlignment="1">
      <alignment vertical="center" wrapText="1"/>
    </xf>
    <xf numFmtId="38" fontId="7" fillId="2" borderId="0" xfId="6" applyFont="1" applyFill="1">
      <alignment vertical="center"/>
    </xf>
    <xf numFmtId="0" fontId="7" fillId="2" borderId="0" xfId="0" applyFont="1" applyFill="1">
      <alignment vertical="center"/>
    </xf>
    <xf numFmtId="176" fontId="7" fillId="2" borderId="0" xfId="0" applyNumberFormat="1" applyFont="1" applyFill="1">
      <alignment vertical="center"/>
    </xf>
    <xf numFmtId="0" fontId="8" fillId="0" borderId="0" xfId="0" applyFont="1" applyBorder="1">
      <alignment vertical="center"/>
    </xf>
    <xf numFmtId="0" fontId="7" fillId="0" borderId="0" xfId="0" applyFont="1" applyBorder="1">
      <alignment vertical="center"/>
    </xf>
    <xf numFmtId="0" fontId="6" fillId="0" borderId="4" xfId="0" applyNumberFormat="1"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vertical="center" wrapText="1"/>
    </xf>
    <xf numFmtId="38" fontId="7" fillId="0" borderId="0" xfId="6" applyFont="1" applyAlignment="1">
      <alignment vertical="center" wrapText="1"/>
    </xf>
    <xf numFmtId="38" fontId="7" fillId="0" borderId="0" xfId="6" applyFont="1">
      <alignment vertical="center"/>
    </xf>
    <xf numFmtId="176" fontId="7" fillId="0" borderId="0" xfId="0" applyNumberFormat="1" applyFont="1">
      <alignment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179" fontId="7" fillId="0" borderId="0" xfId="0" applyNumberFormat="1" applyFont="1" applyFill="1" applyAlignment="1">
      <alignment horizontal="center" vertical="center"/>
    </xf>
    <xf numFmtId="9" fontId="7" fillId="2" borderId="0" xfId="7" applyNumberFormat="1" applyFont="1" applyFill="1">
      <alignment vertical="center"/>
    </xf>
    <xf numFmtId="9" fontId="7" fillId="0" borderId="0" xfId="7" applyNumberFormat="1" applyFont="1">
      <alignment vertical="center"/>
    </xf>
    <xf numFmtId="0" fontId="7" fillId="0" borderId="0" xfId="7" applyNumberFormat="1" applyFont="1">
      <alignment vertical="center"/>
    </xf>
    <xf numFmtId="0" fontId="6" fillId="2" borderId="4" xfId="0" applyFont="1" applyFill="1" applyBorder="1" applyAlignment="1">
      <alignment horizontal="center" vertical="center" wrapText="1"/>
    </xf>
    <xf numFmtId="0" fontId="7" fillId="0" borderId="0" xfId="0" applyFont="1" applyAlignment="1">
      <alignment horizontal="left" vertical="center"/>
    </xf>
    <xf numFmtId="0" fontId="10" fillId="0" borderId="4" xfId="0" applyFont="1" applyBorder="1" applyAlignment="1">
      <alignment horizontal="center" vertical="center" wrapText="1"/>
    </xf>
    <xf numFmtId="0" fontId="10" fillId="0" borderId="4" xfId="0" applyFont="1" applyFill="1" applyBorder="1" applyAlignment="1">
      <alignment horizontal="center" vertical="center" wrapText="1"/>
    </xf>
    <xf numFmtId="0" fontId="8" fillId="0" borderId="0" xfId="0" applyFont="1" applyFill="1">
      <alignment vertical="center"/>
    </xf>
    <xf numFmtId="0" fontId="7" fillId="0" borderId="0" xfId="0" applyFont="1" applyFill="1">
      <alignment vertical="center"/>
    </xf>
    <xf numFmtId="0" fontId="10" fillId="0" borderId="4" xfId="0" quotePrefix="1" applyFont="1" applyBorder="1" applyAlignment="1">
      <alignment horizontal="center" vertical="center" wrapText="1"/>
    </xf>
    <xf numFmtId="38" fontId="10" fillId="0" borderId="4" xfId="6" applyFont="1" applyFill="1" applyBorder="1" applyAlignment="1">
      <alignment horizontal="right" vertical="center" wrapText="1"/>
    </xf>
    <xf numFmtId="178" fontId="10" fillId="0" borderId="4" xfId="7" applyNumberFormat="1" applyFont="1" applyFill="1" applyBorder="1" applyAlignment="1">
      <alignment horizontal="right" vertical="center" wrapText="1"/>
    </xf>
    <xf numFmtId="0" fontId="10" fillId="0" borderId="4" xfId="0" quotePrefix="1" applyFont="1" applyFill="1" applyBorder="1" applyAlignment="1">
      <alignment horizontal="center" vertical="center" wrapText="1"/>
    </xf>
    <xf numFmtId="38" fontId="10" fillId="0" borderId="4" xfId="6" applyFont="1" applyFill="1" applyBorder="1" applyAlignment="1">
      <alignment horizontal="center" vertical="center" wrapText="1"/>
    </xf>
    <xf numFmtId="0" fontId="10" fillId="0" borderId="4" xfId="0" applyFont="1" applyFill="1" applyBorder="1" applyAlignment="1">
      <alignment horizontal="left" vertical="center" wrapText="1"/>
    </xf>
    <xf numFmtId="180" fontId="10" fillId="0" borderId="4" xfId="0" applyNumberFormat="1" applyFont="1" applyFill="1" applyBorder="1" applyAlignment="1">
      <alignment horizontal="center" vertical="center" wrapText="1"/>
    </xf>
    <xf numFmtId="180" fontId="10" fillId="0" borderId="4" xfId="0" applyNumberFormat="1" applyFont="1" applyBorder="1" applyAlignment="1">
      <alignment horizontal="center" vertical="center" wrapText="1"/>
    </xf>
    <xf numFmtId="0" fontId="10" fillId="0" borderId="4" xfId="0" applyFont="1" applyBorder="1" applyAlignment="1">
      <alignment horizontal="left" vertical="center" wrapText="1"/>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9" fontId="6" fillId="0" borderId="2" xfId="0" applyNumberFormat="1" applyFont="1" applyFill="1" applyBorder="1" applyAlignment="1">
      <alignment horizontal="center" vertical="center" wrapText="1"/>
    </xf>
    <xf numFmtId="179"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8" fontId="6" fillId="2" borderId="2" xfId="0" applyNumberFormat="1" applyFont="1" applyFill="1" applyBorder="1" applyAlignment="1">
      <alignment horizontal="center" vertical="center" wrapText="1"/>
    </xf>
    <xf numFmtId="178" fontId="6" fillId="2" borderId="3" xfId="0" applyNumberFormat="1"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74">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99CC"/>
        </patternFill>
      </fill>
    </dxf>
    <dxf>
      <fill>
        <patternFill>
          <bgColor rgb="FFFFFF00"/>
        </patternFill>
      </fill>
    </dxf>
    <dxf>
      <fill>
        <patternFill>
          <bgColor rgb="FFFF99CC"/>
        </patternFill>
      </fill>
    </dxf>
    <dxf>
      <fill>
        <patternFill>
          <bgColor rgb="FFFF0000"/>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s>
  <tableStyles count="0" defaultTableStyle="TableStyleMedium9" defaultPivotStyle="PivotStyleLight16"/>
  <colors>
    <mruColors>
      <color rgb="FFCCFFCC"/>
      <color rgb="FF8DB4E2"/>
      <color rgb="FF559CDD"/>
      <color rgb="FF3399FF"/>
      <color rgb="FFFF99CC"/>
      <color rgb="FFFF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FB6D-D6CF-4A4A-83FD-C1B9F9815C6E}">
  <dimension ref="A1:Y23"/>
  <sheetViews>
    <sheetView tabSelected="1" view="pageBreakPreview" zoomScale="70" zoomScaleNormal="50" zoomScaleSheetLayoutView="70" workbookViewId="0">
      <selection activeCell="P3" sqref="P3:P4"/>
    </sheetView>
  </sheetViews>
  <sheetFormatPr defaultColWidth="9" defaultRowHeight="16.5" x14ac:dyDescent="0.2"/>
  <cols>
    <col min="1" max="1" width="8.453125" style="16" customWidth="1"/>
    <col min="2" max="2" width="46.7265625" style="4" customWidth="1"/>
    <col min="3" max="3" width="45" style="4" customWidth="1"/>
    <col min="4" max="4" width="19.26953125" style="23" customWidth="1"/>
    <col min="5" max="5" width="27.81640625" style="24" customWidth="1"/>
    <col min="6" max="6" width="25" style="25" customWidth="1"/>
    <col min="7" max="7" width="37.90625" style="4" customWidth="1"/>
    <col min="8" max="8" width="37.90625" style="24" customWidth="1"/>
    <col min="9" max="10" width="16.7265625" style="10" customWidth="1"/>
    <col min="11" max="11" width="15.36328125" style="26" customWidth="1"/>
    <col min="12" max="12" width="15.36328125" style="28" customWidth="1"/>
    <col min="13" max="14" width="15.36328125" style="27" customWidth="1"/>
    <col min="15" max="15" width="15.36328125" style="28" customWidth="1"/>
    <col min="16" max="16" width="26.08984375" style="4" customWidth="1"/>
    <col min="17" max="17" width="41.26953125" style="17" customWidth="1"/>
    <col min="18" max="18" width="5.7265625" style="18" customWidth="1"/>
    <col min="19" max="19" width="9.08984375" style="19" bestFit="1" customWidth="1"/>
    <col min="20" max="20" width="13.26953125" style="20" bestFit="1" customWidth="1"/>
    <col min="21" max="21" width="11" style="21" customWidth="1"/>
    <col min="22" max="22" width="9.08984375" style="3" bestFit="1" customWidth="1"/>
    <col min="23" max="23" width="13.36328125" style="19" customWidth="1"/>
    <col min="24" max="24" width="18.36328125" style="19" customWidth="1"/>
    <col min="25" max="25" width="12.6328125" style="22" customWidth="1"/>
    <col min="26" max="26" width="14.26953125" style="3" bestFit="1" customWidth="1"/>
    <col min="27" max="27" width="10.08984375" style="3" customWidth="1"/>
    <col min="28" max="28" width="9" style="3" customWidth="1"/>
    <col min="29" max="16384" width="9" style="3"/>
  </cols>
  <sheetData>
    <row r="1" spans="1:25" s="11" customFormat="1" ht="14.25" customHeight="1" x14ac:dyDescent="0.2">
      <c r="A1" s="44" t="s">
        <v>18</v>
      </c>
      <c r="B1" s="44"/>
      <c r="C1" s="44"/>
      <c r="D1" s="44"/>
      <c r="E1" s="44"/>
      <c r="F1" s="44"/>
      <c r="G1" s="44"/>
      <c r="H1" s="44"/>
      <c r="I1" s="44"/>
      <c r="J1" s="44"/>
      <c r="K1" s="44"/>
      <c r="L1" s="44"/>
      <c r="M1" s="44"/>
      <c r="N1" s="44"/>
      <c r="O1" s="44"/>
      <c r="P1" s="44"/>
      <c r="Q1" s="7"/>
      <c r="R1" s="8"/>
      <c r="S1" s="4"/>
      <c r="T1" s="9"/>
      <c r="U1" s="10"/>
      <c r="W1" s="4"/>
      <c r="X1" s="4"/>
      <c r="Y1" s="12"/>
    </row>
    <row r="2" spans="1:25" s="14" customFormat="1" ht="90" customHeight="1" x14ac:dyDescent="0.2">
      <c r="A2" s="45"/>
      <c r="B2" s="45"/>
      <c r="C2" s="45"/>
      <c r="D2" s="45"/>
      <c r="E2" s="45"/>
      <c r="F2" s="45"/>
      <c r="G2" s="45"/>
      <c r="H2" s="45"/>
      <c r="I2" s="45"/>
      <c r="J2" s="45"/>
      <c r="K2" s="45"/>
      <c r="L2" s="45"/>
      <c r="M2" s="45"/>
      <c r="N2" s="45"/>
      <c r="O2" s="45"/>
      <c r="P2" s="45"/>
      <c r="Q2" s="13"/>
    </row>
    <row r="3" spans="1:25" ht="90" customHeight="1" x14ac:dyDescent="0.2">
      <c r="A3" s="46"/>
      <c r="B3" s="48" t="s">
        <v>6</v>
      </c>
      <c r="C3" s="48" t="s">
        <v>4</v>
      </c>
      <c r="D3" s="48" t="s">
        <v>10</v>
      </c>
      <c r="E3" s="48" t="s">
        <v>8</v>
      </c>
      <c r="F3" s="50" t="s">
        <v>9</v>
      </c>
      <c r="G3" s="48" t="s">
        <v>3</v>
      </c>
      <c r="H3" s="59" t="s">
        <v>15</v>
      </c>
      <c r="I3" s="61" t="s">
        <v>0</v>
      </c>
      <c r="J3" s="61" t="s">
        <v>11</v>
      </c>
      <c r="K3" s="63" t="s">
        <v>1</v>
      </c>
      <c r="L3" s="52" t="s">
        <v>2</v>
      </c>
      <c r="M3" s="54" t="s">
        <v>7</v>
      </c>
      <c r="N3" s="55"/>
      <c r="O3" s="56"/>
      <c r="P3" s="57" t="s">
        <v>12</v>
      </c>
      <c r="Q3" s="5"/>
      <c r="R3" s="3"/>
      <c r="S3" s="3"/>
      <c r="T3" s="3"/>
      <c r="U3" s="3"/>
      <c r="W3" s="3"/>
      <c r="X3" s="3"/>
      <c r="Y3" s="3"/>
    </row>
    <row r="4" spans="1:25" ht="45.75" customHeight="1" x14ac:dyDescent="0.2">
      <c r="A4" s="47"/>
      <c r="B4" s="49"/>
      <c r="C4" s="49"/>
      <c r="D4" s="49"/>
      <c r="E4" s="49"/>
      <c r="F4" s="51"/>
      <c r="G4" s="49"/>
      <c r="H4" s="60"/>
      <c r="I4" s="62"/>
      <c r="J4" s="62"/>
      <c r="K4" s="64"/>
      <c r="L4" s="53"/>
      <c r="M4" s="6" t="s">
        <v>5</v>
      </c>
      <c r="N4" s="6" t="s">
        <v>13</v>
      </c>
      <c r="O4" s="15" t="s">
        <v>14</v>
      </c>
      <c r="P4" s="58"/>
      <c r="Q4" s="5"/>
      <c r="R4" s="3"/>
      <c r="S4" s="3"/>
      <c r="T4" s="3"/>
      <c r="U4" s="3"/>
      <c r="W4" s="3"/>
      <c r="X4" s="3"/>
      <c r="Y4" s="3"/>
    </row>
    <row r="5" spans="1:25" ht="99.75" customHeight="1" x14ac:dyDescent="0.2">
      <c r="A5" s="29">
        <f>A4+1</f>
        <v>1</v>
      </c>
      <c r="B5" s="40" t="s">
        <v>68</v>
      </c>
      <c r="C5" s="2" t="s">
        <v>16</v>
      </c>
      <c r="D5" s="42">
        <v>46083</v>
      </c>
      <c r="E5" s="43" t="s">
        <v>19</v>
      </c>
      <c r="F5" s="35" t="s">
        <v>31</v>
      </c>
      <c r="G5" s="43" t="s">
        <v>42</v>
      </c>
      <c r="H5" s="40" t="s">
        <v>54</v>
      </c>
      <c r="I5" s="36" t="s">
        <v>74</v>
      </c>
      <c r="J5" s="36">
        <v>2014300</v>
      </c>
      <c r="K5" s="36" t="s">
        <v>74</v>
      </c>
      <c r="L5" s="1" t="s">
        <v>73</v>
      </c>
      <c r="M5" s="1" t="s">
        <v>73</v>
      </c>
      <c r="N5" s="1" t="s">
        <v>73</v>
      </c>
      <c r="O5" s="1" t="s">
        <v>73</v>
      </c>
      <c r="P5" s="31"/>
      <c r="Q5" s="5"/>
      <c r="R5" s="3"/>
      <c r="S5" s="3"/>
      <c r="T5" s="3"/>
      <c r="U5" s="3"/>
      <c r="W5" s="3"/>
      <c r="X5" s="3"/>
      <c r="Y5" s="3"/>
    </row>
    <row r="6" spans="1:25" ht="99.75" customHeight="1" x14ac:dyDescent="0.2">
      <c r="A6" s="29">
        <f t="shared" ref="A6:A22" si="0">A5+1</f>
        <v>2</v>
      </c>
      <c r="B6" s="40" t="s">
        <v>60</v>
      </c>
      <c r="C6" s="2" t="s">
        <v>16</v>
      </c>
      <c r="D6" s="42">
        <v>46085</v>
      </c>
      <c r="E6" s="43" t="s">
        <v>20</v>
      </c>
      <c r="F6" s="35" t="s">
        <v>32</v>
      </c>
      <c r="G6" s="43" t="s">
        <v>43</v>
      </c>
      <c r="H6" s="40" t="s">
        <v>55</v>
      </c>
      <c r="I6" s="36">
        <v>264498850</v>
      </c>
      <c r="J6" s="36">
        <v>264498850</v>
      </c>
      <c r="K6" s="37">
        <v>1</v>
      </c>
      <c r="L6" s="1" t="s">
        <v>73</v>
      </c>
      <c r="M6" s="1" t="s">
        <v>73</v>
      </c>
      <c r="N6" s="1" t="s">
        <v>73</v>
      </c>
      <c r="O6" s="1" t="s">
        <v>73</v>
      </c>
      <c r="P6" s="31"/>
      <c r="Q6" s="5"/>
      <c r="R6" s="3"/>
      <c r="S6" s="3"/>
      <c r="T6" s="3"/>
      <c r="U6" s="3"/>
      <c r="W6" s="3"/>
      <c r="X6" s="3"/>
      <c r="Y6" s="3"/>
    </row>
    <row r="7" spans="1:25" ht="99.75" customHeight="1" x14ac:dyDescent="0.2">
      <c r="A7" s="29">
        <f t="shared" si="0"/>
        <v>3</v>
      </c>
      <c r="B7" s="40" t="s">
        <v>61</v>
      </c>
      <c r="C7" s="2" t="s">
        <v>16</v>
      </c>
      <c r="D7" s="42">
        <v>46087</v>
      </c>
      <c r="E7" s="43" t="s">
        <v>20</v>
      </c>
      <c r="F7" s="35" t="s">
        <v>32</v>
      </c>
      <c r="G7" s="43" t="s">
        <v>43</v>
      </c>
      <c r="H7" s="40" t="s">
        <v>55</v>
      </c>
      <c r="I7" s="36">
        <v>9005535</v>
      </c>
      <c r="J7" s="36">
        <v>9005535</v>
      </c>
      <c r="K7" s="37">
        <v>1</v>
      </c>
      <c r="L7" s="1" t="s">
        <v>73</v>
      </c>
      <c r="M7" s="1" t="s">
        <v>73</v>
      </c>
      <c r="N7" s="1" t="s">
        <v>73</v>
      </c>
      <c r="O7" s="1" t="s">
        <v>73</v>
      </c>
      <c r="P7" s="31"/>
      <c r="Q7" s="5"/>
      <c r="R7" s="3"/>
      <c r="S7" s="3"/>
      <c r="T7" s="3"/>
      <c r="U7" s="3"/>
      <c r="W7" s="3"/>
      <c r="X7" s="3"/>
      <c r="Y7" s="3"/>
    </row>
    <row r="8" spans="1:25" ht="99.75" customHeight="1" x14ac:dyDescent="0.2">
      <c r="A8" s="29">
        <f t="shared" si="0"/>
        <v>4</v>
      </c>
      <c r="B8" s="40" t="s">
        <v>69</v>
      </c>
      <c r="C8" s="2" t="s">
        <v>16</v>
      </c>
      <c r="D8" s="42">
        <v>46087</v>
      </c>
      <c r="E8" s="43" t="s">
        <v>21</v>
      </c>
      <c r="F8" s="35" t="s">
        <v>33</v>
      </c>
      <c r="G8" s="43" t="s">
        <v>44</v>
      </c>
      <c r="H8" s="40" t="s">
        <v>55</v>
      </c>
      <c r="I8" s="36">
        <v>4789400</v>
      </c>
      <c r="J8" s="36">
        <v>4789400</v>
      </c>
      <c r="K8" s="37">
        <v>1</v>
      </c>
      <c r="L8" s="1" t="s">
        <v>73</v>
      </c>
      <c r="M8" s="1" t="s">
        <v>73</v>
      </c>
      <c r="N8" s="1" t="s">
        <v>73</v>
      </c>
      <c r="O8" s="1" t="s">
        <v>73</v>
      </c>
      <c r="P8" s="31"/>
      <c r="Q8" s="5"/>
      <c r="R8" s="3"/>
      <c r="S8" s="3"/>
      <c r="T8" s="3"/>
      <c r="U8" s="3"/>
      <c r="W8" s="3"/>
      <c r="X8" s="3"/>
      <c r="Y8" s="3"/>
    </row>
    <row r="9" spans="1:25" ht="99.75" customHeight="1" x14ac:dyDescent="0.2">
      <c r="A9" s="29">
        <f t="shared" si="0"/>
        <v>5</v>
      </c>
      <c r="B9" s="40" t="s">
        <v>60</v>
      </c>
      <c r="C9" s="2" t="s">
        <v>16</v>
      </c>
      <c r="D9" s="42">
        <v>46090</v>
      </c>
      <c r="E9" s="43" t="s">
        <v>20</v>
      </c>
      <c r="F9" s="35" t="s">
        <v>32</v>
      </c>
      <c r="G9" s="43" t="s">
        <v>43</v>
      </c>
      <c r="H9" s="40" t="s">
        <v>55</v>
      </c>
      <c r="I9" s="36">
        <v>247940000</v>
      </c>
      <c r="J9" s="36">
        <v>247940000</v>
      </c>
      <c r="K9" s="37">
        <v>1</v>
      </c>
      <c r="L9" s="1" t="s">
        <v>73</v>
      </c>
      <c r="M9" s="1" t="s">
        <v>73</v>
      </c>
      <c r="N9" s="1" t="s">
        <v>73</v>
      </c>
      <c r="O9" s="1" t="s">
        <v>73</v>
      </c>
      <c r="P9" s="31"/>
      <c r="Q9" s="5"/>
      <c r="R9" s="3"/>
      <c r="S9" s="3"/>
      <c r="T9" s="3"/>
      <c r="U9" s="3"/>
      <c r="W9" s="3"/>
      <c r="X9" s="3"/>
      <c r="Y9" s="3"/>
    </row>
    <row r="10" spans="1:25" ht="99.75" customHeight="1" x14ac:dyDescent="0.2">
      <c r="A10" s="29">
        <f t="shared" si="0"/>
        <v>6</v>
      </c>
      <c r="B10" s="40" t="s">
        <v>60</v>
      </c>
      <c r="C10" s="2" t="s">
        <v>16</v>
      </c>
      <c r="D10" s="42">
        <v>46090</v>
      </c>
      <c r="E10" s="43" t="s">
        <v>20</v>
      </c>
      <c r="F10" s="35" t="s">
        <v>32</v>
      </c>
      <c r="G10" s="43" t="s">
        <v>43</v>
      </c>
      <c r="H10" s="40" t="s">
        <v>55</v>
      </c>
      <c r="I10" s="36">
        <v>146107500</v>
      </c>
      <c r="J10" s="36">
        <v>146107500</v>
      </c>
      <c r="K10" s="37">
        <v>1</v>
      </c>
      <c r="L10" s="1" t="s">
        <v>73</v>
      </c>
      <c r="M10" s="1" t="s">
        <v>73</v>
      </c>
      <c r="N10" s="1" t="s">
        <v>73</v>
      </c>
      <c r="O10" s="1" t="s">
        <v>73</v>
      </c>
      <c r="P10" s="31"/>
      <c r="Q10" s="5"/>
      <c r="R10" s="3"/>
      <c r="S10" s="3"/>
      <c r="T10" s="3"/>
      <c r="U10" s="3"/>
      <c r="W10" s="3"/>
      <c r="X10" s="3"/>
      <c r="Y10" s="3"/>
    </row>
    <row r="11" spans="1:25" ht="99.75" customHeight="1" x14ac:dyDescent="0.2">
      <c r="A11" s="29">
        <f t="shared" si="0"/>
        <v>7</v>
      </c>
      <c r="B11" s="40" t="s">
        <v>60</v>
      </c>
      <c r="C11" s="2" t="s">
        <v>16</v>
      </c>
      <c r="D11" s="42">
        <v>46091</v>
      </c>
      <c r="E11" s="43" t="s">
        <v>20</v>
      </c>
      <c r="F11" s="35" t="s">
        <v>32</v>
      </c>
      <c r="G11" s="43" t="s">
        <v>43</v>
      </c>
      <c r="H11" s="40" t="s">
        <v>55</v>
      </c>
      <c r="I11" s="36">
        <v>147860790</v>
      </c>
      <c r="J11" s="36">
        <v>147860790</v>
      </c>
      <c r="K11" s="37">
        <v>1</v>
      </c>
      <c r="L11" s="1" t="s">
        <v>73</v>
      </c>
      <c r="M11" s="1" t="s">
        <v>73</v>
      </c>
      <c r="N11" s="1" t="s">
        <v>73</v>
      </c>
      <c r="O11" s="1" t="s">
        <v>73</v>
      </c>
      <c r="P11" s="31"/>
      <c r="Q11" s="5"/>
      <c r="R11" s="3"/>
      <c r="S11" s="3"/>
      <c r="T11" s="3"/>
      <c r="U11" s="3"/>
      <c r="W11" s="3"/>
      <c r="X11" s="3"/>
      <c r="Y11" s="3"/>
    </row>
    <row r="12" spans="1:25" s="34" customFormat="1" ht="119.25" customHeight="1" x14ac:dyDescent="0.2">
      <c r="A12" s="6">
        <f t="shared" si="0"/>
        <v>8</v>
      </c>
      <c r="B12" s="40" t="s">
        <v>62</v>
      </c>
      <c r="C12" s="2" t="s">
        <v>16</v>
      </c>
      <c r="D12" s="41">
        <v>46091</v>
      </c>
      <c r="E12" s="40" t="s">
        <v>22</v>
      </c>
      <c r="F12" s="38" t="s">
        <v>34</v>
      </c>
      <c r="G12" s="40" t="s">
        <v>45</v>
      </c>
      <c r="H12" s="40" t="s">
        <v>56</v>
      </c>
      <c r="I12" s="36">
        <v>39400000</v>
      </c>
      <c r="J12" s="36">
        <v>39400000</v>
      </c>
      <c r="K12" s="37">
        <v>1</v>
      </c>
      <c r="L12" s="1" t="s">
        <v>73</v>
      </c>
      <c r="M12" s="1" t="s">
        <v>73</v>
      </c>
      <c r="N12" s="1" t="s">
        <v>73</v>
      </c>
      <c r="O12" s="1" t="s">
        <v>73</v>
      </c>
      <c r="P12" s="32"/>
      <c r="Q12" s="33"/>
    </row>
    <row r="13" spans="1:25" ht="99.75" customHeight="1" x14ac:dyDescent="0.2">
      <c r="A13" s="29">
        <f t="shared" si="0"/>
        <v>9</v>
      </c>
      <c r="B13" s="40" t="s">
        <v>61</v>
      </c>
      <c r="C13" s="2" t="s">
        <v>16</v>
      </c>
      <c r="D13" s="42">
        <v>46091</v>
      </c>
      <c r="E13" s="43" t="s">
        <v>20</v>
      </c>
      <c r="F13" s="35" t="s">
        <v>32</v>
      </c>
      <c r="G13" s="43" t="s">
        <v>43</v>
      </c>
      <c r="H13" s="40" t="s">
        <v>55</v>
      </c>
      <c r="I13" s="36" t="s">
        <v>74</v>
      </c>
      <c r="J13" s="36">
        <v>2337720</v>
      </c>
      <c r="K13" s="36" t="s">
        <v>74</v>
      </c>
      <c r="L13" s="1" t="s">
        <v>73</v>
      </c>
      <c r="M13" s="1" t="s">
        <v>73</v>
      </c>
      <c r="N13" s="1" t="s">
        <v>73</v>
      </c>
      <c r="O13" s="1" t="s">
        <v>73</v>
      </c>
      <c r="P13" s="31"/>
      <c r="Q13" s="5"/>
      <c r="R13" s="3"/>
      <c r="S13" s="3"/>
      <c r="T13" s="3"/>
      <c r="U13" s="3"/>
      <c r="W13" s="3"/>
      <c r="X13" s="3"/>
      <c r="Y13" s="3"/>
    </row>
    <row r="14" spans="1:25" ht="99.75" customHeight="1" x14ac:dyDescent="0.2">
      <c r="A14" s="29">
        <f t="shared" si="0"/>
        <v>10</v>
      </c>
      <c r="B14" s="40" t="s">
        <v>60</v>
      </c>
      <c r="C14" s="2" t="s">
        <v>16</v>
      </c>
      <c r="D14" s="42">
        <v>46092</v>
      </c>
      <c r="E14" s="43" t="s">
        <v>23</v>
      </c>
      <c r="F14" s="35" t="s">
        <v>35</v>
      </c>
      <c r="G14" s="43" t="s">
        <v>46</v>
      </c>
      <c r="H14" s="40" t="s">
        <v>55</v>
      </c>
      <c r="I14" s="36">
        <v>111641840</v>
      </c>
      <c r="J14" s="36">
        <v>111641840</v>
      </c>
      <c r="K14" s="37">
        <v>1</v>
      </c>
      <c r="L14" s="1" t="s">
        <v>73</v>
      </c>
      <c r="M14" s="1" t="s">
        <v>73</v>
      </c>
      <c r="N14" s="1" t="s">
        <v>73</v>
      </c>
      <c r="O14" s="1" t="s">
        <v>73</v>
      </c>
      <c r="P14" s="31"/>
      <c r="Q14" s="5"/>
      <c r="R14" s="3"/>
      <c r="S14" s="3"/>
      <c r="T14" s="3"/>
      <c r="U14" s="3"/>
      <c r="W14" s="3"/>
      <c r="X14" s="3"/>
      <c r="Y14" s="3"/>
    </row>
    <row r="15" spans="1:25" s="34" customFormat="1" ht="99.75" customHeight="1" x14ac:dyDescent="0.2">
      <c r="A15" s="6">
        <f t="shared" si="0"/>
        <v>11</v>
      </c>
      <c r="B15" s="40" t="s">
        <v>63</v>
      </c>
      <c r="C15" s="2" t="s">
        <v>16</v>
      </c>
      <c r="D15" s="41">
        <v>46093</v>
      </c>
      <c r="E15" s="40" t="s">
        <v>24</v>
      </c>
      <c r="F15" s="38" t="s">
        <v>36</v>
      </c>
      <c r="G15" s="40" t="s">
        <v>47</v>
      </c>
      <c r="H15" s="40" t="s">
        <v>57</v>
      </c>
      <c r="I15" s="36">
        <v>4509570</v>
      </c>
      <c r="J15" s="36">
        <v>4509570</v>
      </c>
      <c r="K15" s="37">
        <v>1</v>
      </c>
      <c r="L15" s="1" t="s">
        <v>73</v>
      </c>
      <c r="M15" s="1" t="s">
        <v>73</v>
      </c>
      <c r="N15" s="1" t="s">
        <v>73</v>
      </c>
      <c r="O15" s="1" t="s">
        <v>73</v>
      </c>
      <c r="P15" s="32"/>
      <c r="Q15" s="33"/>
    </row>
    <row r="16" spans="1:25" s="34" customFormat="1" ht="99.75" customHeight="1" x14ac:dyDescent="0.2">
      <c r="A16" s="6">
        <f t="shared" si="0"/>
        <v>12</v>
      </c>
      <c r="B16" s="40" t="s">
        <v>64</v>
      </c>
      <c r="C16" s="2" t="s">
        <v>16</v>
      </c>
      <c r="D16" s="41">
        <v>46098</v>
      </c>
      <c r="E16" s="40" t="s">
        <v>23</v>
      </c>
      <c r="F16" s="38" t="s">
        <v>35</v>
      </c>
      <c r="G16" s="40" t="s">
        <v>46</v>
      </c>
      <c r="H16" s="40" t="s">
        <v>55</v>
      </c>
      <c r="I16" s="36">
        <v>133000000</v>
      </c>
      <c r="J16" s="36">
        <v>133000000</v>
      </c>
      <c r="K16" s="37">
        <v>1</v>
      </c>
      <c r="L16" s="1" t="s">
        <v>73</v>
      </c>
      <c r="M16" s="1" t="s">
        <v>73</v>
      </c>
      <c r="N16" s="1" t="s">
        <v>73</v>
      </c>
      <c r="O16" s="1" t="s">
        <v>73</v>
      </c>
      <c r="P16" s="32"/>
      <c r="Q16" s="33"/>
    </row>
    <row r="17" spans="1:25" s="34" customFormat="1" ht="99.75" customHeight="1" x14ac:dyDescent="0.2">
      <c r="A17" s="6">
        <f t="shared" si="0"/>
        <v>13</v>
      </c>
      <c r="B17" s="40" t="s">
        <v>65</v>
      </c>
      <c r="C17" s="2" t="s">
        <v>16</v>
      </c>
      <c r="D17" s="41">
        <v>46104</v>
      </c>
      <c r="E17" s="40" t="s">
        <v>25</v>
      </c>
      <c r="F17" s="38" t="s">
        <v>37</v>
      </c>
      <c r="G17" s="40" t="s">
        <v>48</v>
      </c>
      <c r="H17" s="40" t="s">
        <v>57</v>
      </c>
      <c r="I17" s="36">
        <v>3065195</v>
      </c>
      <c r="J17" s="36">
        <v>3065195</v>
      </c>
      <c r="K17" s="37">
        <v>1</v>
      </c>
      <c r="L17" s="1" t="s">
        <v>73</v>
      </c>
      <c r="M17" s="1" t="s">
        <v>73</v>
      </c>
      <c r="N17" s="1" t="s">
        <v>73</v>
      </c>
      <c r="O17" s="1" t="s">
        <v>73</v>
      </c>
      <c r="P17" s="32"/>
      <c r="Q17" s="33"/>
    </row>
    <row r="18" spans="1:25" s="34" customFormat="1" ht="99.75" customHeight="1" x14ac:dyDescent="0.2">
      <c r="A18" s="6">
        <f t="shared" si="0"/>
        <v>14</v>
      </c>
      <c r="B18" s="40" t="s">
        <v>70</v>
      </c>
      <c r="C18" s="2" t="s">
        <v>16</v>
      </c>
      <c r="D18" s="41">
        <v>46105</v>
      </c>
      <c r="E18" s="40" t="s">
        <v>26</v>
      </c>
      <c r="F18" s="38" t="s">
        <v>38</v>
      </c>
      <c r="G18" s="40" t="s">
        <v>49</v>
      </c>
      <c r="H18" s="40" t="s">
        <v>54</v>
      </c>
      <c r="I18" s="36">
        <v>5199007</v>
      </c>
      <c r="J18" s="36">
        <v>5199007</v>
      </c>
      <c r="K18" s="37">
        <v>1</v>
      </c>
      <c r="L18" s="1" t="s">
        <v>73</v>
      </c>
      <c r="M18" s="1" t="s">
        <v>73</v>
      </c>
      <c r="N18" s="1" t="s">
        <v>73</v>
      </c>
      <c r="O18" s="1" t="s">
        <v>73</v>
      </c>
      <c r="P18" s="32"/>
      <c r="Q18" s="33"/>
    </row>
    <row r="19" spans="1:25" s="34" customFormat="1" ht="99.75" customHeight="1" x14ac:dyDescent="0.2">
      <c r="A19" s="6">
        <f t="shared" si="0"/>
        <v>15</v>
      </c>
      <c r="B19" s="40" t="s">
        <v>71</v>
      </c>
      <c r="C19" s="2" t="s">
        <v>16</v>
      </c>
      <c r="D19" s="41">
        <v>46106</v>
      </c>
      <c r="E19" s="40" t="s">
        <v>27</v>
      </c>
      <c r="F19" s="38" t="s">
        <v>39</v>
      </c>
      <c r="G19" s="40" t="s">
        <v>50</v>
      </c>
      <c r="H19" s="40" t="s">
        <v>58</v>
      </c>
      <c r="I19" s="36" t="s">
        <v>74</v>
      </c>
      <c r="J19" s="36">
        <v>2185381</v>
      </c>
      <c r="K19" s="36" t="s">
        <v>74</v>
      </c>
      <c r="L19" s="1" t="s">
        <v>73</v>
      </c>
      <c r="M19" s="1" t="s">
        <v>73</v>
      </c>
      <c r="N19" s="1" t="s">
        <v>73</v>
      </c>
      <c r="O19" s="1" t="s">
        <v>73</v>
      </c>
      <c r="P19" s="32"/>
      <c r="Q19" s="33"/>
    </row>
    <row r="20" spans="1:25" s="34" customFormat="1" ht="99.75" customHeight="1" x14ac:dyDescent="0.2">
      <c r="A20" s="6">
        <f t="shared" si="0"/>
        <v>16</v>
      </c>
      <c r="B20" s="40" t="s">
        <v>66</v>
      </c>
      <c r="C20" s="2" t="s">
        <v>16</v>
      </c>
      <c r="D20" s="41">
        <v>46108</v>
      </c>
      <c r="E20" s="40" t="s">
        <v>28</v>
      </c>
      <c r="F20" s="38" t="s">
        <v>40</v>
      </c>
      <c r="G20" s="40" t="s">
        <v>51</v>
      </c>
      <c r="H20" s="40" t="s">
        <v>57</v>
      </c>
      <c r="I20" s="36">
        <v>6031233</v>
      </c>
      <c r="J20" s="36">
        <v>6031233</v>
      </c>
      <c r="K20" s="37">
        <v>1</v>
      </c>
      <c r="L20" s="1" t="s">
        <v>73</v>
      </c>
      <c r="M20" s="1" t="s">
        <v>73</v>
      </c>
      <c r="N20" s="1" t="s">
        <v>73</v>
      </c>
      <c r="O20" s="1" t="s">
        <v>73</v>
      </c>
      <c r="P20" s="32"/>
      <c r="Q20" s="33"/>
    </row>
    <row r="21" spans="1:25" ht="99.75" customHeight="1" x14ac:dyDescent="0.2">
      <c r="A21" s="29">
        <f t="shared" si="0"/>
        <v>17</v>
      </c>
      <c r="B21" s="40" t="s">
        <v>72</v>
      </c>
      <c r="C21" s="2" t="s">
        <v>16</v>
      </c>
      <c r="D21" s="42">
        <v>46108</v>
      </c>
      <c r="E21" s="43" t="s">
        <v>29</v>
      </c>
      <c r="F21" s="35" t="s">
        <v>41</v>
      </c>
      <c r="G21" s="43" t="s">
        <v>52</v>
      </c>
      <c r="H21" s="40" t="s">
        <v>59</v>
      </c>
      <c r="I21" s="36">
        <v>2778600</v>
      </c>
      <c r="J21" s="36">
        <v>2778600</v>
      </c>
      <c r="K21" s="37">
        <v>1</v>
      </c>
      <c r="L21" s="1" t="s">
        <v>73</v>
      </c>
      <c r="M21" s="1" t="s">
        <v>73</v>
      </c>
      <c r="N21" s="1" t="s">
        <v>73</v>
      </c>
      <c r="O21" s="1" t="s">
        <v>73</v>
      </c>
      <c r="P21" s="31"/>
      <c r="Q21" s="5"/>
      <c r="R21" s="3"/>
      <c r="S21" s="3"/>
      <c r="T21" s="3"/>
      <c r="U21" s="3"/>
      <c r="W21" s="3"/>
      <c r="X21" s="3"/>
      <c r="Y21" s="3"/>
    </row>
    <row r="22" spans="1:25" s="34" customFormat="1" ht="99.75" customHeight="1" x14ac:dyDescent="0.2">
      <c r="A22" s="6">
        <f t="shared" si="0"/>
        <v>18</v>
      </c>
      <c r="B22" s="40" t="s">
        <v>67</v>
      </c>
      <c r="C22" s="2" t="s">
        <v>16</v>
      </c>
      <c r="D22" s="41">
        <v>46112</v>
      </c>
      <c r="E22" s="40" t="s">
        <v>30</v>
      </c>
      <c r="F22" s="39" t="s">
        <v>74</v>
      </c>
      <c r="G22" s="40" t="s">
        <v>53</v>
      </c>
      <c r="H22" s="40" t="s">
        <v>57</v>
      </c>
      <c r="I22" s="36" t="s">
        <v>74</v>
      </c>
      <c r="J22" s="36">
        <v>2290463</v>
      </c>
      <c r="K22" s="36" t="s">
        <v>74</v>
      </c>
      <c r="L22" s="1" t="s">
        <v>73</v>
      </c>
      <c r="M22" s="1" t="s">
        <v>73</v>
      </c>
      <c r="N22" s="1" t="s">
        <v>73</v>
      </c>
      <c r="O22" s="1" t="s">
        <v>73</v>
      </c>
      <c r="P22" s="32"/>
      <c r="Q22" s="33"/>
    </row>
    <row r="23" spans="1:25" ht="32.25" customHeight="1" x14ac:dyDescent="0.2">
      <c r="A23" s="30" t="s">
        <v>17</v>
      </c>
    </row>
  </sheetData>
  <mergeCells count="15">
    <mergeCell ref="A1:P2"/>
    <mergeCell ref="A3:A4"/>
    <mergeCell ref="B3:B4"/>
    <mergeCell ref="C3:C4"/>
    <mergeCell ref="D3:D4"/>
    <mergeCell ref="E3:E4"/>
    <mergeCell ref="F3:F4"/>
    <mergeCell ref="L3:L4"/>
    <mergeCell ref="M3:O3"/>
    <mergeCell ref="P3:P4"/>
    <mergeCell ref="G3:G4"/>
    <mergeCell ref="H3:H4"/>
    <mergeCell ref="I3:I4"/>
    <mergeCell ref="J3:J4"/>
    <mergeCell ref="K3:K4"/>
  </mergeCells>
  <phoneticPr fontId="5"/>
  <conditionalFormatting sqref="K6">
    <cfRule type="expression" dxfId="73" priority="1066" stopIfTrue="1">
      <formula>#REF!="随意（単価）"</formula>
    </cfRule>
    <cfRule type="expression" dxfId="72" priority="1067" stopIfTrue="1">
      <formula>#REF!="秘"</formula>
    </cfRule>
    <cfRule type="expression" dxfId="71" priority="1068" stopIfTrue="1">
      <formula>#REF!=1</formula>
    </cfRule>
    <cfRule type="expression" dxfId="70" priority="1061" stopIfTrue="1">
      <formula>#REF!="秘"</formula>
    </cfRule>
    <cfRule type="expression" dxfId="69" priority="1060" stopIfTrue="1">
      <formula>#REF!="随意（単価）"</formula>
    </cfRule>
    <cfRule type="expression" dxfId="68" priority="1070" stopIfTrue="1">
      <formula>$B6="秘"</formula>
    </cfRule>
    <cfRule type="expression" dxfId="67" priority="1062" stopIfTrue="1">
      <formula>$AI6=1</formula>
    </cfRule>
    <cfRule type="expression" dxfId="66" priority="1063" stopIfTrue="1">
      <formula>#REF!="随意（単価）"</formula>
    </cfRule>
    <cfRule type="expression" dxfId="65" priority="1064" stopIfTrue="1">
      <formula>#REF!="秘"</formula>
    </cfRule>
  </conditionalFormatting>
  <conditionalFormatting sqref="K6:K7">
    <cfRule type="expression" dxfId="64" priority="1069" stopIfTrue="1">
      <formula>#REF!="随意（単価）"</formula>
    </cfRule>
    <cfRule type="expression" dxfId="63" priority="181" stopIfTrue="1">
      <formula>#REF!=1</formula>
    </cfRule>
  </conditionalFormatting>
  <conditionalFormatting sqref="K6:K8">
    <cfRule type="expression" dxfId="62" priority="1065" stopIfTrue="1">
      <formula>$AJ6=1</formula>
    </cfRule>
  </conditionalFormatting>
  <conditionalFormatting sqref="K7 K10">
    <cfRule type="expression" dxfId="61" priority="1075" stopIfTrue="1">
      <formula>$B7="秘"</formula>
    </cfRule>
    <cfRule type="expression" dxfId="60" priority="1074" stopIfTrue="1">
      <formula>#REF!="随意（単価）"</formula>
    </cfRule>
  </conditionalFormatting>
  <conditionalFormatting sqref="K7:K8">
    <cfRule type="expression" dxfId="59" priority="174" stopIfTrue="1">
      <formula>#REF!="秘"</formula>
    </cfRule>
    <cfRule type="expression" dxfId="58" priority="173" stopIfTrue="1">
      <formula>#REF!="随意（単価）"</formula>
    </cfRule>
  </conditionalFormatting>
  <conditionalFormatting sqref="K7:K9 K14">
    <cfRule type="expression" dxfId="57" priority="163" stopIfTrue="1">
      <formula>$AI7=1</formula>
    </cfRule>
    <cfRule type="expression" dxfId="56" priority="162" stopIfTrue="1">
      <formula>#REF!="秘"</formula>
    </cfRule>
    <cfRule type="expression" dxfId="55" priority="161" stopIfTrue="1">
      <formula>#REF!="随意（単価）"</formula>
    </cfRule>
  </conditionalFormatting>
  <conditionalFormatting sqref="K7:K10">
    <cfRule type="expression" dxfId="54" priority="158" stopIfTrue="1">
      <formula>#REF!=1</formula>
    </cfRule>
  </conditionalFormatting>
  <conditionalFormatting sqref="K8 K11 K17">
    <cfRule type="expression" dxfId="53" priority="1084" stopIfTrue="1">
      <formula>$B8="秘"</formula>
    </cfRule>
  </conditionalFormatting>
  <conditionalFormatting sqref="K8:K9 K11:K12 K17:K18">
    <cfRule type="expression" dxfId="52" priority="1083" stopIfTrue="1">
      <formula>#REF!="随意（単価）"</formula>
    </cfRule>
  </conditionalFormatting>
  <conditionalFormatting sqref="K8:K9">
    <cfRule type="expression" dxfId="51" priority="167" stopIfTrue="1">
      <formula>#REF!="随意（単価）"</formula>
    </cfRule>
    <cfRule type="expression" dxfId="50" priority="168" stopIfTrue="1">
      <formula>#REF!="秘"</formula>
    </cfRule>
  </conditionalFormatting>
  <conditionalFormatting sqref="K9 K12 K18 K20:K21">
    <cfRule type="expression" dxfId="49" priority="1095" stopIfTrue="1">
      <formula>$AJ9=1</formula>
    </cfRule>
    <cfRule type="expression" dxfId="48" priority="1097" stopIfTrue="1">
      <formula>#REF!="随意（単価）"</formula>
    </cfRule>
  </conditionalFormatting>
  <conditionalFormatting sqref="K9 K12 K18 K21">
    <cfRule type="expression" dxfId="47" priority="1096" stopIfTrue="1">
      <formula>#REF!=1</formula>
    </cfRule>
    <cfRule type="expression" dxfId="46" priority="1098" stopIfTrue="1">
      <formula>$B9="秘"</formula>
    </cfRule>
  </conditionalFormatting>
  <conditionalFormatting sqref="K10 K7">
    <cfRule type="expression" dxfId="45" priority="1073" stopIfTrue="1">
      <formula>#REF!="秘"</formula>
    </cfRule>
  </conditionalFormatting>
  <conditionalFormatting sqref="K10">
    <cfRule type="expression" dxfId="44" priority="1072" stopIfTrue="1">
      <formula>#REF!="随意（単価）"</formula>
    </cfRule>
  </conditionalFormatting>
  <conditionalFormatting sqref="K10:K11">
    <cfRule type="expression" dxfId="43" priority="151" stopIfTrue="1">
      <formula>#REF!="秘"</formula>
    </cfRule>
    <cfRule type="expression" dxfId="42" priority="1071" stopIfTrue="1">
      <formula>$AJ10=1</formula>
    </cfRule>
    <cfRule type="expression" dxfId="41" priority="150" stopIfTrue="1">
      <formula>#REF!="随意（単価）"</formula>
    </cfRule>
  </conditionalFormatting>
  <conditionalFormatting sqref="K10:K12 K14:K15">
    <cfRule type="expression" dxfId="40" priority="83" stopIfTrue="1">
      <formula>#REF!=1</formula>
    </cfRule>
  </conditionalFormatting>
  <conditionalFormatting sqref="K10:K12">
    <cfRule type="expression" dxfId="39" priority="128" stopIfTrue="1">
      <formula>$AI10=1</formula>
    </cfRule>
    <cfRule type="expression" dxfId="38" priority="127" stopIfTrue="1">
      <formula>#REF!="秘"</formula>
    </cfRule>
    <cfRule type="expression" dxfId="37" priority="126" stopIfTrue="1">
      <formula>#REF!="随意（単価）"</formula>
    </cfRule>
  </conditionalFormatting>
  <conditionalFormatting sqref="K11:K12">
    <cfRule type="expression" dxfId="36" priority="145" stopIfTrue="1">
      <formula>#REF!="秘"</formula>
    </cfRule>
    <cfRule type="expression" dxfId="35" priority="144" stopIfTrue="1">
      <formula>#REF!="随意（単価）"</formula>
    </cfRule>
  </conditionalFormatting>
  <conditionalFormatting sqref="K14">
    <cfRule type="expression" dxfId="34" priority="1118" stopIfTrue="1">
      <formula>#REF!="秘"</formula>
    </cfRule>
    <cfRule type="expression" dxfId="33" priority="1124" stopIfTrue="1">
      <formula>$B14="秘"</formula>
    </cfRule>
    <cfRule type="expression" dxfId="32" priority="1121" stopIfTrue="1">
      <formula>#REF!="秘"</formula>
    </cfRule>
    <cfRule type="expression" dxfId="31" priority="1120" stopIfTrue="1">
      <formula>#REF!="随意（単価）"</formula>
    </cfRule>
    <cfRule type="expression" dxfId="30" priority="1119" stopIfTrue="1">
      <formula>$AJ14=1</formula>
    </cfRule>
    <cfRule type="expression" dxfId="29" priority="1117" stopIfTrue="1">
      <formula>#REF!="随意（単価）"</formula>
    </cfRule>
  </conditionalFormatting>
  <conditionalFormatting sqref="K14:K15">
    <cfRule type="expression" dxfId="28" priority="1123" stopIfTrue="1">
      <formula>#REF!="随意（単価）"</formula>
    </cfRule>
    <cfRule type="expression" dxfId="27" priority="1122" stopIfTrue="1">
      <formula>#REF!=1</formula>
    </cfRule>
  </conditionalFormatting>
  <conditionalFormatting sqref="K15">
    <cfRule type="expression" dxfId="26" priority="1133" stopIfTrue="1">
      <formula>#REF!="秘"</formula>
    </cfRule>
    <cfRule type="expression" dxfId="25" priority="1132" stopIfTrue="1">
      <formula>#REF!="随意（単価）"</formula>
    </cfRule>
    <cfRule type="expression" dxfId="24" priority="1130" stopIfTrue="1">
      <formula>#REF!="秘"</formula>
    </cfRule>
    <cfRule type="expression" dxfId="23" priority="1129" stopIfTrue="1">
      <formula>#REF!="随意（単価）"</formula>
    </cfRule>
    <cfRule type="expression" dxfId="22" priority="1128" stopIfTrue="1">
      <formula>$AI15=1</formula>
    </cfRule>
    <cfRule type="expression" dxfId="21" priority="1127" stopIfTrue="1">
      <formula>#REF!="秘"</formula>
    </cfRule>
    <cfRule type="expression" dxfId="20" priority="1135" stopIfTrue="1">
      <formula>$B15="秘"</formula>
    </cfRule>
  </conditionalFormatting>
  <conditionalFormatting sqref="K15:K16">
    <cfRule type="expression" dxfId="19" priority="1131" stopIfTrue="1">
      <formula>$AJ15=1</formula>
    </cfRule>
    <cfRule type="expression" dxfId="18" priority="1134" stopIfTrue="1">
      <formula>#REF!="随意（単価）"</formula>
    </cfRule>
  </conditionalFormatting>
  <conditionalFormatting sqref="K16 K20">
    <cfRule type="expression" dxfId="17" priority="1141" stopIfTrue="1">
      <formula>$B16="秘"</formula>
    </cfRule>
    <cfRule type="expression" dxfId="16" priority="1138" stopIfTrue="1">
      <formula>#REF!="秘"</formula>
    </cfRule>
    <cfRule type="expression" dxfId="15" priority="1139" stopIfTrue="1">
      <formula>#REF!=1</formula>
    </cfRule>
    <cfRule type="expression" dxfId="14" priority="1140" stopIfTrue="1">
      <formula>#REF!="随意（単価）"</formula>
    </cfRule>
  </conditionalFormatting>
  <conditionalFormatting sqref="K16:K17">
    <cfRule type="expression" dxfId="13" priority="111" stopIfTrue="1">
      <formula>#REF!="随意（単価）"</formula>
    </cfRule>
    <cfRule type="expression" dxfId="12" priority="112" stopIfTrue="1">
      <formula>#REF!="秘"</formula>
    </cfRule>
  </conditionalFormatting>
  <conditionalFormatting sqref="K16:K18 K20:K21">
    <cfRule type="expression" dxfId="11" priority="125" stopIfTrue="1">
      <formula>$AI16=1</formula>
    </cfRule>
    <cfRule type="expression" dxfId="10" priority="124" stopIfTrue="1">
      <formula>#REF!="秘"</formula>
    </cfRule>
    <cfRule type="expression" dxfId="9" priority="122" stopIfTrue="1">
      <formula>#REF!=1</formula>
    </cfRule>
    <cfRule type="expression" dxfId="8" priority="123" stopIfTrue="1">
      <formula>#REF!="随意（単価）"</formula>
    </cfRule>
  </conditionalFormatting>
  <conditionalFormatting sqref="K17 K11 K8">
    <cfRule type="expression" dxfId="7" priority="1082" stopIfTrue="1">
      <formula>#REF!=1</formula>
    </cfRule>
  </conditionalFormatting>
  <conditionalFormatting sqref="K17">
    <cfRule type="expression" dxfId="6" priority="1081" stopIfTrue="1">
      <formula>$AJ17=1</formula>
    </cfRule>
  </conditionalFormatting>
  <conditionalFormatting sqref="K17:K18">
    <cfRule type="expression" dxfId="5" priority="106" stopIfTrue="1">
      <formula>#REF!="秘"</formula>
    </cfRule>
    <cfRule type="expression" dxfId="4" priority="105" stopIfTrue="1">
      <formula>#REF!="随意（単価）"</formula>
    </cfRule>
  </conditionalFormatting>
  <conditionalFormatting sqref="K20:K21">
    <cfRule type="expression" dxfId="3" priority="88" stopIfTrue="1">
      <formula>#REF!="秘"</formula>
    </cfRule>
    <cfRule type="expression" dxfId="2" priority="87" stopIfTrue="1">
      <formula>#REF!="随意（単価）"</formula>
    </cfRule>
  </conditionalFormatting>
  <conditionalFormatting sqref="K21 K9 K12 K18">
    <cfRule type="expression" dxfId="1" priority="1094" stopIfTrue="1">
      <formula>#REF!="秘"</formula>
    </cfRule>
  </conditionalFormatting>
  <conditionalFormatting sqref="K21">
    <cfRule type="expression" dxfId="0" priority="1093" stopIfTrue="1">
      <formula>#REF!="随意（単価）"</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物品役務（随意契約)(公表）(18件) </vt:lpstr>
      <vt:lpstr>'物品役務（随意契約)(公表）(18件) '!Print_Area</vt:lpstr>
      <vt:lpstr>'物品役務（随意契約)(公表）(18件)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