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SOGMFSS02P0\org\kaikei\Kyotsu\choutatu\★政府調達班★\11 公表用契約案件\HP掲載用\R7年度\令和8年2月\③公表用データ\"/>
    </mc:Choice>
  </mc:AlternateContent>
  <xr:revisionPtr revIDLastSave="0" documentId="13_ncr:1_{5839D290-2E5F-4DD1-92DC-956784B009E0}" xr6:coauthVersionLast="47" xr6:coauthVersionMax="47" xr10:uidLastSave="{00000000-0000-0000-0000-000000000000}"/>
  <bookViews>
    <workbookView xWindow="-120" yWindow="-120" windowWidth="29040" windowHeight="15720" tabRatio="732" xr2:uid="{00000000-000D-0000-FFFF-FFFF00000000}"/>
  </bookViews>
  <sheets>
    <sheet name="物品役務（一般競争)(公表）(22件) " sheetId="119" r:id="rId1"/>
  </sheets>
  <definedNames>
    <definedName name="_xlnm._FilterDatabase" localSheetId="0" hidden="1">'物品役務（一般競争)(公表）(22件) '!$B$1:$B$26</definedName>
    <definedName name="_xlnm.Print_Area" localSheetId="0">'物品役務（一般競争)(公表）(22件) '!$A$1:$O$27</definedName>
    <definedName name="_xlnm.Print_Titles" localSheetId="0">'物品役務（一般競争)(公表）(22件) '!$3:$4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19" l="1"/>
  <c r="A6" i="119" s="1"/>
  <c r="A7" i="119" s="1"/>
  <c r="A8" i="119" s="1"/>
  <c r="A9" i="119" s="1"/>
  <c r="A10" i="119" s="1"/>
  <c r="A11" i="119" s="1"/>
  <c r="A12" i="119" s="1"/>
  <c r="A13" i="119" s="1"/>
  <c r="A14" i="119" s="1"/>
  <c r="A15" i="119" s="1"/>
  <c r="A16" i="119" s="1"/>
  <c r="A17" i="119" s="1"/>
  <c r="A18" i="119" s="1"/>
  <c r="A19" i="119" s="1"/>
  <c r="A20" i="119" s="1"/>
  <c r="A21" i="119" s="1"/>
  <c r="A22" i="119" s="1"/>
  <c r="A23" i="119" s="1"/>
  <c r="A24" i="119" s="1"/>
  <c r="A25" i="119" s="1"/>
  <c r="A26" i="119" s="1"/>
</calcChain>
</file>

<file path=xl/sharedStrings.xml><?xml version="1.0" encoding="utf-8"?>
<sst xmlns="http://schemas.openxmlformats.org/spreadsheetml/2006/main" count="237" uniqueCount="98">
  <si>
    <t>予定価格</t>
    <rPh sb="0" eb="2">
      <t>ヨテイ</t>
    </rPh>
    <rPh sb="2" eb="4">
      <t>カカク</t>
    </rPh>
    <phoneticPr fontId="3"/>
  </si>
  <si>
    <t>落札率</t>
    <rPh sb="0" eb="2">
      <t>ラクサツ</t>
    </rPh>
    <rPh sb="2" eb="3">
      <t>リツ</t>
    </rPh>
    <phoneticPr fontId="3"/>
  </si>
  <si>
    <t>契約の相手方の住所</t>
    <rPh sb="0" eb="2">
      <t>ケイヤク</t>
    </rPh>
    <rPh sb="3" eb="6">
      <t>アイテカタ</t>
    </rPh>
    <rPh sb="7" eb="9">
      <t>ジュウショ</t>
    </rPh>
    <phoneticPr fontId="3"/>
  </si>
  <si>
    <t>契約担当官等の氏名並びにその
所属する部局の名称及び所在地</t>
    <rPh sb="0" eb="2">
      <t>ケイヤク</t>
    </rPh>
    <rPh sb="2" eb="6">
      <t>タントウカントウ</t>
    </rPh>
    <rPh sb="7" eb="9">
      <t>シメイ</t>
    </rPh>
    <rPh sb="9" eb="10">
      <t>ナラ</t>
    </rPh>
    <rPh sb="15" eb="17">
      <t>ショゾク</t>
    </rPh>
    <rPh sb="19" eb="21">
      <t>ブキョク</t>
    </rPh>
    <rPh sb="22" eb="24">
      <t>メイショウ</t>
    </rPh>
    <rPh sb="24" eb="25">
      <t>オヨ</t>
    </rPh>
    <rPh sb="26" eb="29">
      <t>ショザイチ</t>
    </rPh>
    <phoneticPr fontId="3"/>
  </si>
  <si>
    <t>公益法人の区分</t>
    <rPh sb="0" eb="2">
      <t>コウエキ</t>
    </rPh>
    <rPh sb="2" eb="4">
      <t>ホウジン</t>
    </rPh>
    <rPh sb="5" eb="7">
      <t>クブン</t>
    </rPh>
    <phoneticPr fontId="3"/>
  </si>
  <si>
    <t>物品役務等の名称及び数量</t>
    <rPh sb="0" eb="2">
      <t>ブッピン</t>
    </rPh>
    <rPh sb="2" eb="4">
      <t>エキム</t>
    </rPh>
    <rPh sb="4" eb="5">
      <t>トウ</t>
    </rPh>
    <rPh sb="6" eb="8">
      <t>メイショウ</t>
    </rPh>
    <rPh sb="8" eb="9">
      <t>オヨ</t>
    </rPh>
    <rPh sb="10" eb="12">
      <t>スウリョウ</t>
    </rPh>
    <phoneticPr fontId="3"/>
  </si>
  <si>
    <t>公益法人の場合</t>
    <rPh sb="0" eb="2">
      <t>コウエキ</t>
    </rPh>
    <rPh sb="2" eb="4">
      <t>ホウジン</t>
    </rPh>
    <rPh sb="5" eb="7">
      <t>バアイ</t>
    </rPh>
    <phoneticPr fontId="3"/>
  </si>
  <si>
    <t>契約の相手方の名称</t>
    <rPh sb="0" eb="2">
      <t>ケイヤク</t>
    </rPh>
    <rPh sb="3" eb="6">
      <t>アイテガタ</t>
    </rPh>
    <rPh sb="7" eb="9">
      <t>メイショウ</t>
    </rPh>
    <phoneticPr fontId="3"/>
  </si>
  <si>
    <t>法人番号</t>
    <rPh sb="0" eb="2">
      <t>ホウジン</t>
    </rPh>
    <rPh sb="2" eb="4">
      <t>バンゴウ</t>
    </rPh>
    <phoneticPr fontId="3"/>
  </si>
  <si>
    <t>契約を締結した日</t>
    <rPh sb="0" eb="2">
      <t>ケイヤク</t>
    </rPh>
    <rPh sb="3" eb="5">
      <t>テイケツ</t>
    </rPh>
    <rPh sb="7" eb="8">
      <t>ヒ</t>
    </rPh>
    <phoneticPr fontId="3"/>
  </si>
  <si>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3"/>
  </si>
  <si>
    <t>契約金額</t>
    <rPh sb="0" eb="2">
      <t>ケイヤク</t>
    </rPh>
    <rPh sb="2" eb="4">
      <t>キンガク</t>
    </rPh>
    <phoneticPr fontId="3"/>
  </si>
  <si>
    <t>備　　考</t>
    <rPh sb="0" eb="1">
      <t>ソナエ</t>
    </rPh>
    <rPh sb="3" eb="4">
      <t>コウ</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</si>
  <si>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</si>
  <si>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7">
      <t>オウボシャスウ</t>
    </rPh>
    <phoneticPr fontId="3"/>
  </si>
  <si>
    <t>一般</t>
  </si>
  <si>
    <t/>
  </si>
  <si>
    <t>支出負担行為担当官
外務省大臣官房会計課長　菅原　清行
東京都千代田区霞が関２－２－１</t>
    <rPh sb="22" eb="24">
      <t>スガワラ</t>
    </rPh>
    <rPh sb="25" eb="27">
      <t>キヨユキ</t>
    </rPh>
    <phoneticPr fontId="3"/>
  </si>
  <si>
    <t>（注）公益法人の区分において、「公財」は「公益財団法人」、「公社」は「公益社団法人」、「特財」は「特例財団法人」、「特社」は「特例社団法人」をいう。　</t>
    <phoneticPr fontId="4"/>
  </si>
  <si>
    <t>ＫＤＤＩ株式会社</t>
  </si>
  <si>
    <t>9011101031552</t>
  </si>
  <si>
    <t>一般（総合）</t>
  </si>
  <si>
    <t>指名</t>
  </si>
  <si>
    <t>株式会社フォーサイト</t>
  </si>
  <si>
    <t>株式会社メディアアトリエ</t>
  </si>
  <si>
    <t>7011301006050</t>
  </si>
  <si>
    <t>1011001037079</t>
  </si>
  <si>
    <t>東京都中央区八丁堀４丁目１０番８号</t>
  </si>
  <si>
    <t>東京都渋谷区渋谷３丁目１番１０号</t>
  </si>
  <si>
    <t>公共調達の適正化について（平成18年8月25日付財計第2017号）に基づく競争入札・随意契約に係る情報の公表（物品・役務等）及び公益法人に対する支出の公表・点検の方針について（平成24年6月1日行政改革実行本部決定）に基づく情報の公開</t>
    <rPh sb="42" eb="46">
      <t>ズイイケイヤク</t>
    </rPh>
    <phoneticPr fontId="4"/>
  </si>
  <si>
    <t>株式会社エモック・エンタープライズ</t>
  </si>
  <si>
    <t>2010401005495</t>
  </si>
  <si>
    <t>「天皇誕生日祝賀レセプションに係るケータリング」業務委嘱</t>
  </si>
  <si>
    <t>「在外公館医務官室用医療機器『生化学検査システム』」の購入</t>
  </si>
  <si>
    <t>「『日米硫黄島戦没者合同慰霊追悼顕彰式』のための航空機チャーター便運航」業務委嘱</t>
  </si>
  <si>
    <t>「在外公館医務官室用医療機器『自動血球計数装置』」の購入</t>
  </si>
  <si>
    <t>「太平洋島嶼国政府高官招へいプログラム」業務委嘱</t>
  </si>
  <si>
    <t>「在日米軍オリエンテーション・プログラム」業務委嘱</t>
  </si>
  <si>
    <t>「日本と中央アジアの分野別専門家会合」業務委嘱</t>
    <rPh sb="21" eb="23">
      <t>イショク</t>
    </rPh>
    <phoneticPr fontId="1"/>
  </si>
  <si>
    <t>「グローバル・サウス向けＡＩ関連招へい」業務委嘱</t>
  </si>
  <si>
    <t>株式会社西武不動産</t>
    <rPh sb="0" eb="4">
      <t>カブシキガイシャ</t>
    </rPh>
    <rPh sb="4" eb="6">
      <t>セイブ</t>
    </rPh>
    <rPh sb="6" eb="9">
      <t>フドウサン</t>
    </rPh>
    <phoneticPr fontId="4"/>
  </si>
  <si>
    <t>有限会社ユアーズメディカル</t>
  </si>
  <si>
    <t>株式会社オプティマイザー</t>
    <rPh sb="0" eb="4">
      <t>カブシキガイシャ</t>
    </rPh>
    <phoneticPr fontId="4"/>
  </si>
  <si>
    <t>株式会社日本旅行</t>
  </si>
  <si>
    <t>日本航空株式会社</t>
  </si>
  <si>
    <t>株式会社NTT DXパートナー</t>
    <rPh sb="0" eb="4">
      <t>カブシキガイシャ</t>
    </rPh>
    <phoneticPr fontId="4"/>
  </si>
  <si>
    <t>フクダ電子東京販売株式会社</t>
  </si>
  <si>
    <t>株式会社阪急阪神ビジネストラベル</t>
  </si>
  <si>
    <t>株式会社ハンズオン</t>
  </si>
  <si>
    <t>株式会社清和ビジネス</t>
  </si>
  <si>
    <t>エフサステクノロジーズ株式会社</t>
  </si>
  <si>
    <t>株式会社ヨシダタロウ</t>
  </si>
  <si>
    <t>5013301022046</t>
    <phoneticPr fontId="4"/>
  </si>
  <si>
    <t>7040002069486</t>
  </si>
  <si>
    <t>6010401067169</t>
    <phoneticPr fontId="4"/>
  </si>
  <si>
    <t>1010401023408</t>
  </si>
  <si>
    <t>7010701007666</t>
  </si>
  <si>
    <t>9011101097718</t>
    <phoneticPr fontId="4"/>
  </si>
  <si>
    <t>8010501011990</t>
  </si>
  <si>
    <t>4120001126778</t>
  </si>
  <si>
    <t>5020001122274</t>
  </si>
  <si>
    <t>8010001020600</t>
  </si>
  <si>
    <t>8010401056384</t>
  </si>
  <si>
    <t>6010501014698</t>
  </si>
  <si>
    <t>東京都豊島区南池袋１丁目１６番１５号</t>
    <rPh sb="0" eb="6">
      <t>トウキョウトトシマク</t>
    </rPh>
    <rPh sb="6" eb="9">
      <t>ミナミイケブクロ</t>
    </rPh>
    <rPh sb="10" eb="12">
      <t>チョウメ</t>
    </rPh>
    <rPh sb="14" eb="15">
      <t>バン</t>
    </rPh>
    <rPh sb="17" eb="18">
      <t>ゴウ</t>
    </rPh>
    <phoneticPr fontId="4"/>
  </si>
  <si>
    <t>千葉県君津市人見２丁目１６番１５号</t>
  </si>
  <si>
    <t>東京都港区元赤坂１丁目１番７号</t>
    <phoneticPr fontId="4"/>
  </si>
  <si>
    <t>東京都中央区日本橋１丁目１９番１号</t>
  </si>
  <si>
    <t>東京都品川区東品川２丁目４番１１号</t>
  </si>
  <si>
    <t>東京都新宿区西新宿３丁目１９番２号</t>
    <phoneticPr fontId="4"/>
  </si>
  <si>
    <t>東京都文京区小石川四丁目１４番２４号</t>
  </si>
  <si>
    <t>大阪府大阪市北区梅田２丁目５番２５号</t>
  </si>
  <si>
    <t>神奈川県横浜市栄区上郷町１６７２番地</t>
  </si>
  <si>
    <t>東京都港区西新橋１丁目１９番３号第２双葉ビル２階</t>
  </si>
  <si>
    <t>東京都中央区日本橋室町４丁目３番１８号</t>
  </si>
  <si>
    <t>神奈川県川崎市中原区中丸子１３番地２</t>
  </si>
  <si>
    <t>東京都台東区池之端四丁目１０番８号</t>
  </si>
  <si>
    <t>三者契約</t>
    <rPh sb="0" eb="4">
      <t>サンシャケイヤク</t>
    </rPh>
    <phoneticPr fontId="4"/>
  </si>
  <si>
    <t>「Web会議用パソコン等の賃貸借保守」業務委嘱</t>
    <rPh sb="19" eb="23">
      <t>ギョウムイショク</t>
    </rPh>
    <phoneticPr fontId="1"/>
  </si>
  <si>
    <t>「在外公館医務官室用医療機器『超音波画像診断装置』」の購入</t>
    <rPh sb="27" eb="29">
      <t>コウニュウ</t>
    </rPh>
    <phoneticPr fontId="1"/>
  </si>
  <si>
    <t>「海外における緊急事態及びリスク発生時の対処にかかる注意喚起及び安全対策促進を図る海外渡航者向けインターネット広告の実施」業務委嘱</t>
    <rPh sb="63" eb="65">
      <t>イショク</t>
    </rPh>
    <phoneticPr fontId="1"/>
  </si>
  <si>
    <t>「『第20回アジア不拡散協議』に係る開催」業務委嘱</t>
    <rPh sb="23" eb="25">
      <t>イショク</t>
    </rPh>
    <phoneticPr fontId="1"/>
  </si>
  <si>
    <t>「緊急連絡応答サービス構築」業務委嘱</t>
    <rPh sb="16" eb="18">
      <t>イショク</t>
    </rPh>
    <phoneticPr fontId="1"/>
  </si>
  <si>
    <t>「外務省情報ネットワーク・LANシステムの更改に係るシステムソフトウェアライセンス等」の購入</t>
    <rPh sb="44" eb="46">
      <t>コウニュウ</t>
    </rPh>
    <phoneticPr fontId="1"/>
  </si>
  <si>
    <t>「南庁舎会議椅子の購入及び廃棄」業務委嘱</t>
    <rPh sb="9" eb="11">
      <t>コウニュウ</t>
    </rPh>
    <rPh sb="18" eb="20">
      <t>イショク</t>
    </rPh>
    <phoneticPr fontId="1"/>
  </si>
  <si>
    <t>「外務省新庁舎執務環境設備」業務委嘱</t>
    <rPh sb="14" eb="18">
      <t>ギョウムイショク</t>
    </rPh>
    <phoneticPr fontId="1"/>
  </si>
  <si>
    <t>「外務省研修所屋外自習環境整備」業務委嘱</t>
    <rPh sb="16" eb="20">
      <t>ギョウムイショク</t>
    </rPh>
    <phoneticPr fontId="1"/>
  </si>
  <si>
    <t>「外務省オフィス改革に伴う新規什器の購入等（第四弾）」業務委嘱</t>
    <rPh sb="29" eb="31">
      <t>イショク</t>
    </rPh>
    <phoneticPr fontId="1"/>
  </si>
  <si>
    <t>「外務省オフィス改革に伴う新規什器の購入等（第五弾）」業務委嘱</t>
    <rPh sb="29" eb="31">
      <t>イショク</t>
    </rPh>
    <phoneticPr fontId="1"/>
  </si>
  <si>
    <t>「外務省オフィス改革に伴う新規什器の購入等（付室分）」業務委嘱</t>
    <rPh sb="29" eb="31">
      <t>イショク</t>
    </rPh>
    <phoneticPr fontId="1"/>
  </si>
  <si>
    <t>「領事業務情報システム管理端末」の購入</t>
    <rPh sb="17" eb="19">
      <t>コウニュウ</t>
    </rPh>
    <phoneticPr fontId="1"/>
  </si>
  <si>
    <t>「歯科診療所備品」の購入</t>
    <rPh sb="10" eb="12">
      <t>コウニュウ</t>
    </rPh>
    <phoneticPr fontId="1"/>
  </si>
  <si>
    <t>①ＮＥＣフィールディング株式会社/②ＮＥＣキャピタルソリューション株式会社</t>
    <phoneticPr fontId="4"/>
  </si>
  <si>
    <t>①3010401022977/②8010401021784</t>
    <phoneticPr fontId="4"/>
  </si>
  <si>
    <t>①東京都港区芝浦４丁目９番２５号/②東京都港区港南２丁目１５番３号</t>
    <phoneticPr fontId="4"/>
  </si>
  <si>
    <t>東京都千代田区大手町１丁目８番１号</t>
    <rPh sb="3" eb="7">
      <t>チヨダク</t>
    </rPh>
    <rPh sb="7" eb="10">
      <t>オオテマチ</t>
    </rPh>
    <rPh sb="11" eb="13">
      <t>チョウメ</t>
    </rPh>
    <rPh sb="14" eb="15">
      <t>バン</t>
    </rPh>
    <rPh sb="16" eb="17">
      <t>ゴウ</t>
    </rPh>
    <phoneticPr fontId="4"/>
  </si>
  <si>
    <t>支出負担行為担当官代理
外務省大臣官房長　大鶴　哲也
東京都千代田区霞が関２－２－１</t>
    <rPh sb="9" eb="11">
      <t>ダイリ</t>
    </rPh>
    <rPh sb="21" eb="23">
      <t>オオツル</t>
    </rPh>
    <rPh sb="24" eb="26">
      <t>テツヤ</t>
    </rPh>
    <phoneticPr fontId="3"/>
  </si>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</sst>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0_);[Red]\(0\)"/>
    <numFmt numFmtId="180" formatCode="[$]ggge&quot;年&quot;m&quot;月&quot;d&quot;日&quot;;@" x16r2:formatCode16="[$-ja-JP-x-gannen]ggge&quot;年&quot;m&quot;月&quot;d&quot;日&quot;;@"/>
  </numFmts>
  <fonts count="11" x14ac:knownFonts="1">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6"/>
      <name val="ＭＳ Ｐゴシック"/>
      <family val="3"/>
      <charset val="128"/>
    </font>
    <font>
      <sz val="14"/>
      <color theme="1"/>
      <name val="ＭＳ Ｐゴシック"/>
      <family val="3"/>
      <charset val="128"/>
      <scheme val="minor"/>
    </font>
    <font>
      <sz val="14"/>
      <color indexed="8"/>
      <name val="ＭＳ Ｐゴシック"/>
      <family val="3"/>
      <charset val="128"/>
      <scheme val="minor"/>
    </font>
    <font>
      <sz val="14"/>
      <name val="ＭＳ Ｐゴシック"/>
      <family val="3"/>
      <charset val="128"/>
      <scheme val="minor"/>
    </font>
    <font>
      <b/>
      <sz val="14"/>
      <color rgb="FFFF0000"/>
      <name val="ＭＳ Ｐゴシック"/>
      <family val="3"/>
      <charset val="128"/>
      <scheme val="minor"/>
    </font>
    <font>
      <b/>
      <sz val="14"/>
      <name val="ＭＳ Ｐゴシック"/>
      <family val="3"/>
      <charset val="128"/>
      <scheme val="minor"/>
    </font>
    <font>
      <sz val="14"/>
      <color theme="1"/>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61">
    <xf numFmtId="0" fontId="0" fillId="0" borderId="0" xfId="0">
      <alignment vertical="center"/>
    </xf>
    <xf numFmtId="0" fontId="7" fillId="2" borderId="4" xfId="5" applyFont="1" applyFill="1" applyBorder="1" applyAlignment="1">
      <alignment horizontal="left" vertical="center" wrapText="1"/>
    </xf>
    <xf numFmtId="0" fontId="7" fillId="0" borderId="0" xfId="0" applyFont="1">
      <alignment vertical="center"/>
    </xf>
    <xf numFmtId="0" fontId="7" fillId="2" borderId="0" xfId="0" applyFont="1" applyFill="1" applyAlignment="1">
      <alignment vertical="center" wrapText="1"/>
    </xf>
    <xf numFmtId="0" fontId="8" fillId="0" borderId="0" xfId="0" applyFont="1">
      <alignment vertical="center"/>
    </xf>
    <xf numFmtId="0" fontId="6" fillId="0" borderId="4" xfId="0" applyFont="1" applyFill="1" applyBorder="1" applyAlignment="1">
      <alignment horizontal="center" vertical="center" wrapText="1"/>
    </xf>
    <xf numFmtId="0" fontId="8" fillId="2" borderId="0" xfId="0" applyFont="1" applyFill="1" applyAlignment="1">
      <alignment horizontal="center" vertical="center" wrapText="1"/>
    </xf>
    <xf numFmtId="0" fontId="7" fillId="2" borderId="0" xfId="0" applyFont="1" applyFill="1" applyAlignment="1">
      <alignment horizontal="right" vertical="center" wrapText="1"/>
    </xf>
    <xf numFmtId="38" fontId="7" fillId="2" borderId="0" xfId="6" applyFont="1" applyFill="1" applyAlignment="1">
      <alignment vertical="center" wrapText="1"/>
    </xf>
    <xf numFmtId="38" fontId="7" fillId="2" borderId="0" xfId="6" applyFont="1" applyFill="1">
      <alignment vertical="center"/>
    </xf>
    <xf numFmtId="0" fontId="7" fillId="2" borderId="0" xfId="0" applyFont="1" applyFill="1">
      <alignment vertical="center"/>
    </xf>
    <xf numFmtId="176" fontId="7" fillId="2" borderId="0" xfId="0" applyNumberFormat="1" applyFont="1" applyFill="1">
      <alignment vertical="center"/>
    </xf>
    <xf numFmtId="0" fontId="8" fillId="0" borderId="0" xfId="0" applyFont="1" applyBorder="1">
      <alignment vertical="center"/>
    </xf>
    <xf numFmtId="0" fontId="7" fillId="0" borderId="0" xfId="0" applyFont="1" applyBorder="1">
      <alignment vertical="center"/>
    </xf>
    <xf numFmtId="0" fontId="6" fillId="0" borderId="4" xfId="0" applyNumberFormat="1" applyFont="1" applyFill="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wrapText="1"/>
    </xf>
    <xf numFmtId="0" fontId="7" fillId="0" borderId="0" xfId="0" applyFont="1" applyAlignment="1">
      <alignment horizontal="right" vertical="center" wrapText="1"/>
    </xf>
    <xf numFmtId="0" fontId="7" fillId="0" borderId="0" xfId="0" applyFont="1" applyAlignment="1">
      <alignment vertical="center" wrapText="1"/>
    </xf>
    <xf numFmtId="38" fontId="7" fillId="0" borderId="0" xfId="6" applyFont="1" applyAlignment="1">
      <alignment vertical="center" wrapText="1"/>
    </xf>
    <xf numFmtId="38" fontId="7" fillId="0" borderId="0" xfId="6" applyFont="1">
      <alignment vertical="center"/>
    </xf>
    <xf numFmtId="176" fontId="7" fillId="0" borderId="0" xfId="0" applyNumberFormat="1" applyFont="1">
      <alignment vertical="center"/>
    </xf>
    <xf numFmtId="0" fontId="7" fillId="2" borderId="0" xfId="0" applyFont="1" applyFill="1" applyAlignment="1">
      <alignment horizontal="center" vertical="center"/>
    </xf>
    <xf numFmtId="0" fontId="7" fillId="2" borderId="0" xfId="0" applyFont="1" applyFill="1" applyAlignment="1">
      <alignment horizontal="center" vertical="center" wrapText="1"/>
    </xf>
    <xf numFmtId="179" fontId="7" fillId="0" borderId="0" xfId="0" applyNumberFormat="1" applyFont="1" applyFill="1" applyAlignment="1">
      <alignment horizontal="center" vertical="center"/>
    </xf>
    <xf numFmtId="9" fontId="7" fillId="2" borderId="0" xfId="7" applyNumberFormat="1" applyFont="1" applyFill="1">
      <alignment vertical="center"/>
    </xf>
    <xf numFmtId="9" fontId="7" fillId="0" borderId="0" xfId="7" applyNumberFormat="1" applyFont="1">
      <alignment vertical="center"/>
    </xf>
    <xf numFmtId="0" fontId="7" fillId="0" borderId="0" xfId="7" applyNumberFormat="1" applyFont="1">
      <alignment vertical="center"/>
    </xf>
    <xf numFmtId="0" fontId="6" fillId="2" borderId="4" xfId="0" applyFont="1" applyFill="1" applyBorder="1" applyAlignment="1">
      <alignment horizontal="center" vertical="center" wrapText="1"/>
    </xf>
    <xf numFmtId="0" fontId="7" fillId="0" borderId="0" xfId="0" applyFont="1" applyAlignment="1">
      <alignment horizontal="left" vertical="center"/>
    </xf>
    <xf numFmtId="0" fontId="10" fillId="0" borderId="4" xfId="0" applyFont="1" applyBorder="1" applyAlignment="1">
      <alignment horizontal="center" vertical="center" wrapText="1"/>
    </xf>
    <xf numFmtId="0" fontId="10" fillId="0" borderId="4" xfId="0" applyFont="1" applyFill="1" applyBorder="1" applyAlignment="1">
      <alignment horizontal="center" vertical="center" wrapText="1"/>
    </xf>
    <xf numFmtId="0" fontId="7" fillId="0" borderId="4" xfId="5" applyFont="1" applyFill="1" applyBorder="1" applyAlignment="1">
      <alignment horizontal="left" vertical="center" wrapText="1"/>
    </xf>
    <xf numFmtId="0" fontId="8" fillId="0" borderId="0" xfId="0" applyFont="1" applyFill="1">
      <alignment vertical="center"/>
    </xf>
    <xf numFmtId="0" fontId="7" fillId="0" borderId="0" xfId="0" applyFont="1" applyFill="1">
      <alignment vertical="center"/>
    </xf>
    <xf numFmtId="0" fontId="10" fillId="0" borderId="4" xfId="0" quotePrefix="1" applyFont="1" applyBorder="1" applyAlignment="1">
      <alignment horizontal="center" vertical="center" wrapText="1"/>
    </xf>
    <xf numFmtId="38" fontId="10" fillId="0" borderId="4" xfId="6" applyFont="1" applyFill="1" applyBorder="1" applyAlignment="1">
      <alignment horizontal="right" vertical="center" wrapText="1"/>
    </xf>
    <xf numFmtId="178" fontId="10" fillId="0" borderId="4" xfId="7" applyNumberFormat="1" applyFont="1" applyFill="1" applyBorder="1" applyAlignment="1">
      <alignment horizontal="right" vertical="center" wrapText="1"/>
    </xf>
    <xf numFmtId="0" fontId="10" fillId="0" borderId="4" xfId="0" quotePrefix="1" applyFont="1" applyFill="1" applyBorder="1" applyAlignment="1">
      <alignment horizontal="center" vertical="center" wrapText="1"/>
    </xf>
    <xf numFmtId="0" fontId="5" fillId="2" borderId="4" xfId="5" applyFont="1" applyFill="1" applyBorder="1" applyAlignment="1">
      <alignment horizontal="left" vertical="center" wrapText="1"/>
    </xf>
    <xf numFmtId="0" fontId="10" fillId="0" borderId="4" xfId="0" applyFont="1" applyBorder="1" applyAlignment="1">
      <alignment horizontal="left" vertical="center" wrapText="1"/>
    </xf>
    <xf numFmtId="0" fontId="10" fillId="0" borderId="4" xfId="0" applyFont="1" applyFill="1" applyBorder="1" applyAlignment="1">
      <alignment horizontal="left" vertical="center" wrapText="1"/>
    </xf>
    <xf numFmtId="180" fontId="10" fillId="0" borderId="4" xfId="0" applyNumberFormat="1" applyFont="1" applyBorder="1" applyAlignment="1">
      <alignment horizontal="center" vertical="center" wrapText="1"/>
    </xf>
    <xf numFmtId="180" fontId="10" fillId="0" borderId="4" xfId="0" applyNumberFormat="1" applyFont="1" applyFill="1" applyBorder="1" applyAlignment="1">
      <alignment horizontal="center" vertical="center" wrapText="1"/>
    </xf>
    <xf numFmtId="178" fontId="6" fillId="2" borderId="2" xfId="0" applyNumberFormat="1" applyFont="1" applyFill="1" applyBorder="1" applyAlignment="1">
      <alignment horizontal="center" vertical="center" wrapText="1"/>
    </xf>
    <xf numFmtId="178" fontId="6" fillId="2" borderId="3" xfId="0" applyNumberFormat="1" applyFont="1" applyFill="1" applyBorder="1" applyAlignment="1">
      <alignment horizontal="center" vertical="center" wrapText="1"/>
    </xf>
    <xf numFmtId="0" fontId="9" fillId="0" borderId="0" xfId="0" applyFont="1" applyBorder="1" applyAlignment="1">
      <alignment horizontal="center" vertical="center"/>
    </xf>
    <xf numFmtId="0" fontId="9" fillId="0" borderId="1" xfId="0" applyFont="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179" fontId="6" fillId="0" borderId="2" xfId="0" applyNumberFormat="1" applyFont="1" applyFill="1" applyBorder="1" applyAlignment="1">
      <alignment horizontal="center" vertical="center" wrapText="1"/>
    </xf>
    <xf numFmtId="179" fontId="6" fillId="0" borderId="3"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177" fontId="6" fillId="2" borderId="2" xfId="0" applyNumberFormat="1" applyFont="1" applyFill="1" applyBorder="1" applyAlignment="1">
      <alignment horizontal="center" vertical="center" wrapText="1"/>
    </xf>
    <xf numFmtId="177" fontId="6" fillId="2" borderId="3" xfId="0" applyNumberFormat="1" applyFont="1" applyFill="1" applyBorder="1" applyAlignment="1">
      <alignment horizontal="center" vertical="center" wrapText="1"/>
    </xf>
  </cellXfs>
  <cellStyles count="8">
    <cellStyle name="パーセント" xfId="7" builtinId="5"/>
    <cellStyle name="桁区切り" xfId="6" builtinId="6"/>
    <cellStyle name="桁区切り 2" xfId="1" xr:uid="{00000000-0005-0000-0000-000002000000}"/>
    <cellStyle name="桁区切り 3" xfId="2" xr:uid="{00000000-0005-0000-0000-000003000000}"/>
    <cellStyle name="標準" xfId="0" builtinId="0"/>
    <cellStyle name="標準 2" xfId="3" xr:uid="{00000000-0005-0000-0000-000005000000}"/>
    <cellStyle name="標準 3" xfId="4" xr:uid="{00000000-0005-0000-0000-000006000000}"/>
    <cellStyle name="標準_１６７調査票４案件best100（再検討）0914提出用" xfId="5" xr:uid="{00000000-0005-0000-0000-000007000000}"/>
  </cellStyles>
  <dxfs count="94">
    <dxf>
      <fill>
        <patternFill>
          <bgColor rgb="FFFF99CC"/>
        </patternFill>
      </fill>
    </dxf>
    <dxf>
      <fill>
        <patternFill>
          <bgColor rgb="FFFF0000"/>
        </patternFill>
      </fill>
    </dxf>
    <dxf>
      <fill>
        <patternFill>
          <bgColor rgb="FFFFFF00"/>
        </patternFill>
      </fill>
    </dxf>
    <dxf>
      <fill>
        <patternFill>
          <bgColor rgb="FFFFFF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0000"/>
        </patternFill>
      </fill>
    </dxf>
    <dxf>
      <fill>
        <patternFill>
          <bgColor rgb="FFFF0000"/>
        </patternFill>
      </fill>
    </dxf>
    <dxf>
      <fill>
        <patternFill>
          <bgColor rgb="FFFF99CC"/>
        </patternFill>
      </fill>
    </dxf>
    <dxf>
      <fill>
        <patternFill>
          <bgColor rgb="FFFFFF00"/>
        </patternFill>
      </fill>
    </dxf>
    <dxf>
      <fill>
        <patternFill>
          <bgColor rgb="FFFFFF00"/>
        </patternFill>
      </fill>
    </dxf>
    <dxf>
      <fill>
        <patternFill>
          <bgColor rgb="FFFF99CC"/>
        </patternFill>
      </fill>
    </dxf>
    <dxf>
      <fill>
        <patternFill>
          <bgColor rgb="FFFF0000"/>
        </patternFill>
      </fill>
    </dxf>
    <dxf>
      <fill>
        <patternFill>
          <bgColor rgb="FFFF0000"/>
        </patternFill>
      </fill>
    </dxf>
    <dxf>
      <fill>
        <patternFill>
          <bgColor rgb="FFFF99CC"/>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99CC"/>
        </patternFill>
      </fill>
    </dxf>
    <dxf>
      <fill>
        <patternFill>
          <bgColor rgb="FFFF0000"/>
        </patternFill>
      </fill>
    </dxf>
    <dxf>
      <fill>
        <patternFill>
          <bgColor rgb="FFFF0000"/>
        </patternFill>
      </fill>
    </dxf>
    <dxf>
      <fill>
        <patternFill>
          <bgColor rgb="FFFFFF00"/>
        </patternFill>
      </fill>
    </dxf>
    <dxf>
      <fill>
        <patternFill>
          <bgColor rgb="FFFF99CC"/>
        </patternFill>
      </fill>
    </dxf>
    <dxf>
      <fill>
        <patternFill>
          <bgColor rgb="FFFF99CC"/>
        </patternFill>
      </fill>
    </dxf>
    <dxf>
      <fill>
        <patternFill>
          <bgColor rgb="FFFFFF00"/>
        </patternFill>
      </fill>
    </dxf>
    <dxf>
      <fill>
        <patternFill>
          <bgColor rgb="FFFF0000"/>
        </patternFill>
      </fill>
    </dxf>
    <dxf>
      <fill>
        <patternFill>
          <bgColor rgb="FFFF0000"/>
        </patternFill>
      </fill>
    </dxf>
    <dxf>
      <fill>
        <patternFill>
          <bgColor rgb="FFFF99CC"/>
        </patternFill>
      </fill>
    </dxf>
    <dxf>
      <fill>
        <patternFill>
          <bgColor rgb="FFFF0000"/>
        </patternFill>
      </fill>
    </dxf>
    <dxf>
      <fill>
        <patternFill>
          <bgColor rgb="FFFF0000"/>
        </patternFill>
      </fill>
    </dxf>
    <dxf>
      <fill>
        <patternFill>
          <bgColor rgb="FFFF99CC"/>
        </patternFill>
      </fill>
    </dxf>
    <dxf>
      <fill>
        <patternFill>
          <bgColor rgb="FFFF99CC"/>
        </patternFill>
      </fill>
    </dxf>
    <dxf>
      <fill>
        <patternFill>
          <bgColor rgb="FFFF0000"/>
        </patternFill>
      </fill>
    </dxf>
    <dxf>
      <fill>
        <patternFill>
          <bgColor rgb="FFFF0000"/>
        </patternFill>
      </fill>
    </dxf>
    <dxf>
      <fill>
        <patternFill>
          <bgColor rgb="FFFF99CC"/>
        </patternFill>
      </fill>
    </dxf>
    <dxf>
      <fill>
        <patternFill>
          <bgColor rgb="FFFFFF00"/>
        </patternFill>
      </fill>
    </dxf>
    <dxf>
      <fill>
        <patternFill>
          <bgColor rgb="FFFF99CC"/>
        </patternFill>
      </fill>
    </dxf>
    <dxf>
      <fill>
        <patternFill>
          <bgColor rgb="FFFFFF00"/>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FF00"/>
        </patternFill>
      </fill>
    </dxf>
    <dxf>
      <fill>
        <patternFill>
          <bgColor rgb="FFFFFF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FF00"/>
        </patternFill>
      </fill>
    </dxf>
    <dxf>
      <fill>
        <patternFill>
          <bgColor rgb="FFFFFF00"/>
        </patternFill>
      </fill>
    </dxf>
    <dxf>
      <fill>
        <patternFill>
          <bgColor rgb="FFFF99CC"/>
        </patternFill>
      </fill>
    </dxf>
    <dxf>
      <fill>
        <patternFill>
          <bgColor rgb="FFFF00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99CC"/>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99CC"/>
        </patternFill>
      </fill>
    </dxf>
  </dxfs>
  <tableStyles count="0" defaultTableStyle="TableStyleMedium9" defaultPivotStyle="PivotStyleLight16"/>
  <colors>
    <mruColors>
      <color rgb="FF8DB4E2"/>
      <color rgb="FF559CDD"/>
      <color rgb="FF3399FF"/>
      <color rgb="FFFF99CC"/>
      <color rgb="FFFFFFCC"/>
      <color rgb="FFCCFFCC"/>
      <color rgb="FFFFFF99"/>
      <color rgb="FF3FBBF3"/>
      <color rgb="FF66CCFF"/>
      <color rgb="FF16B5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0B2C4-57A3-45E4-BE75-1B5609B53CB0}">
  <dimension ref="A1:X27"/>
  <sheetViews>
    <sheetView tabSelected="1" view="pageBreakPreview" zoomScale="85" zoomScaleNormal="50" zoomScaleSheetLayoutView="85" workbookViewId="0">
      <selection activeCell="G25" sqref="G25"/>
    </sheetView>
  </sheetViews>
  <sheetFormatPr defaultColWidth="9" defaultRowHeight="17.25" x14ac:dyDescent="0.15"/>
  <cols>
    <col min="1" max="1" width="8.5" style="15" customWidth="1"/>
    <col min="2" max="2" width="46.75" style="3" customWidth="1"/>
    <col min="3" max="3" width="45" style="3" customWidth="1"/>
    <col min="4" max="4" width="19.25" style="22" customWidth="1"/>
    <col min="5" max="5" width="25.625" style="23" customWidth="1"/>
    <col min="6" max="6" width="25" style="24" customWidth="1"/>
    <col min="7" max="7" width="37.875" style="3" customWidth="1"/>
    <col min="8" max="8" width="14.25" style="23" customWidth="1"/>
    <col min="9" max="10" width="16.75" style="9" customWidth="1"/>
    <col min="11" max="11" width="15.375" style="25" customWidth="1"/>
    <col min="12" max="13" width="15.375" style="26" customWidth="1"/>
    <col min="14" max="14" width="15.375" style="27" customWidth="1"/>
    <col min="15" max="15" width="26.125" style="3" customWidth="1"/>
    <col min="16" max="16" width="41.25" style="16" customWidth="1"/>
    <col min="17" max="17" width="5.75" style="17" customWidth="1"/>
    <col min="18" max="18" width="9.125" style="18" bestFit="1" customWidth="1"/>
    <col min="19" max="19" width="13.25" style="19" bestFit="1" customWidth="1"/>
    <col min="20" max="20" width="11" style="20" customWidth="1"/>
    <col min="21" max="21" width="9.125" style="2" bestFit="1" customWidth="1"/>
    <col min="22" max="22" width="13.375" style="18" customWidth="1"/>
    <col min="23" max="23" width="18.375" style="18" customWidth="1"/>
    <col min="24" max="24" width="12.625" style="21" customWidth="1"/>
    <col min="25" max="25" width="14.25" style="2" bestFit="1" customWidth="1"/>
    <col min="26" max="26" width="10.125" style="2" customWidth="1"/>
    <col min="27" max="27" width="9" style="2" customWidth="1"/>
    <col min="28" max="16384" width="9" style="2"/>
  </cols>
  <sheetData>
    <row r="1" spans="1:24" s="10" customFormat="1" ht="14.25" customHeight="1" x14ac:dyDescent="0.15">
      <c r="A1" s="46" t="s">
        <v>29</v>
      </c>
      <c r="B1" s="46"/>
      <c r="C1" s="46"/>
      <c r="D1" s="46"/>
      <c r="E1" s="46"/>
      <c r="F1" s="46"/>
      <c r="G1" s="46"/>
      <c r="H1" s="46"/>
      <c r="I1" s="46"/>
      <c r="J1" s="46"/>
      <c r="K1" s="46"/>
      <c r="L1" s="46"/>
      <c r="M1" s="46"/>
      <c r="N1" s="46"/>
      <c r="O1" s="46"/>
      <c r="P1" s="6"/>
      <c r="Q1" s="7"/>
      <c r="R1" s="3"/>
      <c r="S1" s="8"/>
      <c r="T1" s="9"/>
      <c r="V1" s="3"/>
      <c r="W1" s="3"/>
      <c r="X1" s="11"/>
    </row>
    <row r="2" spans="1:24" s="13" customFormat="1" ht="90" customHeight="1" x14ac:dyDescent="0.15">
      <c r="A2" s="47"/>
      <c r="B2" s="47"/>
      <c r="C2" s="47"/>
      <c r="D2" s="47"/>
      <c r="E2" s="47"/>
      <c r="F2" s="47"/>
      <c r="G2" s="47"/>
      <c r="H2" s="47"/>
      <c r="I2" s="47"/>
      <c r="J2" s="47"/>
      <c r="K2" s="47"/>
      <c r="L2" s="47"/>
      <c r="M2" s="47"/>
      <c r="N2" s="47"/>
      <c r="O2" s="47"/>
      <c r="P2" s="12"/>
    </row>
    <row r="3" spans="1:24" ht="90" customHeight="1" x14ac:dyDescent="0.15">
      <c r="A3" s="48"/>
      <c r="B3" s="50" t="s">
        <v>5</v>
      </c>
      <c r="C3" s="50" t="s">
        <v>3</v>
      </c>
      <c r="D3" s="50" t="s">
        <v>9</v>
      </c>
      <c r="E3" s="50" t="s">
        <v>7</v>
      </c>
      <c r="F3" s="52" t="s">
        <v>8</v>
      </c>
      <c r="G3" s="50" t="s">
        <v>2</v>
      </c>
      <c r="H3" s="48" t="s">
        <v>10</v>
      </c>
      <c r="I3" s="59" t="s">
        <v>0</v>
      </c>
      <c r="J3" s="59" t="s">
        <v>11</v>
      </c>
      <c r="K3" s="44" t="s">
        <v>1</v>
      </c>
      <c r="L3" s="54" t="s">
        <v>6</v>
      </c>
      <c r="M3" s="55"/>
      <c r="N3" s="56"/>
      <c r="O3" s="57" t="s">
        <v>12</v>
      </c>
      <c r="P3" s="4"/>
      <c r="Q3" s="2"/>
      <c r="R3" s="2"/>
      <c r="S3" s="2"/>
      <c r="T3" s="2"/>
      <c r="V3" s="2"/>
      <c r="W3" s="2"/>
      <c r="X3" s="2"/>
    </row>
    <row r="4" spans="1:24" ht="45.75" customHeight="1" x14ac:dyDescent="0.15">
      <c r="A4" s="49"/>
      <c r="B4" s="51"/>
      <c r="C4" s="51"/>
      <c r="D4" s="51"/>
      <c r="E4" s="51"/>
      <c r="F4" s="53"/>
      <c r="G4" s="51"/>
      <c r="H4" s="49"/>
      <c r="I4" s="60"/>
      <c r="J4" s="60"/>
      <c r="K4" s="45"/>
      <c r="L4" s="5" t="s">
        <v>4</v>
      </c>
      <c r="M4" s="5" t="s">
        <v>13</v>
      </c>
      <c r="N4" s="14" t="s">
        <v>14</v>
      </c>
      <c r="O4" s="58"/>
      <c r="P4" s="4"/>
      <c r="Q4" s="2"/>
      <c r="R4" s="2"/>
      <c r="S4" s="2"/>
      <c r="T4" s="2"/>
      <c r="V4" s="2"/>
      <c r="W4" s="2"/>
      <c r="X4" s="2"/>
    </row>
    <row r="5" spans="1:24" ht="99.75" customHeight="1" x14ac:dyDescent="0.15">
      <c r="A5" s="28">
        <f>A4+1</f>
        <v>1</v>
      </c>
      <c r="B5" s="40" t="s">
        <v>32</v>
      </c>
      <c r="C5" s="39" t="s">
        <v>96</v>
      </c>
      <c r="D5" s="42">
        <v>46056</v>
      </c>
      <c r="E5" s="40" t="s">
        <v>40</v>
      </c>
      <c r="F5" s="35" t="s">
        <v>52</v>
      </c>
      <c r="G5" s="40" t="s">
        <v>64</v>
      </c>
      <c r="H5" s="30" t="s">
        <v>22</v>
      </c>
      <c r="I5" s="36">
        <v>7938176</v>
      </c>
      <c r="J5" s="36">
        <v>7054300</v>
      </c>
      <c r="K5" s="37">
        <v>0.88800000000000001</v>
      </c>
      <c r="L5" s="30" t="s">
        <v>97</v>
      </c>
      <c r="M5" s="30" t="s">
        <v>97</v>
      </c>
      <c r="N5" s="30" t="s">
        <v>97</v>
      </c>
      <c r="O5" s="30" t="s">
        <v>16</v>
      </c>
      <c r="P5" s="4"/>
      <c r="Q5" s="2"/>
      <c r="R5" s="2"/>
      <c r="S5" s="2"/>
      <c r="T5" s="2"/>
      <c r="V5" s="2"/>
      <c r="W5" s="2"/>
      <c r="X5" s="2"/>
    </row>
    <row r="6" spans="1:24" ht="99.75" customHeight="1" x14ac:dyDescent="0.15">
      <c r="A6" s="28">
        <f t="shared" ref="A6:A26" si="0">A5+1</f>
        <v>2</v>
      </c>
      <c r="B6" s="40" t="s">
        <v>78</v>
      </c>
      <c r="C6" s="39" t="s">
        <v>96</v>
      </c>
      <c r="D6" s="42">
        <v>46057</v>
      </c>
      <c r="E6" s="40" t="s">
        <v>92</v>
      </c>
      <c r="F6" s="35" t="s">
        <v>93</v>
      </c>
      <c r="G6" s="40" t="s">
        <v>94</v>
      </c>
      <c r="H6" s="30" t="s">
        <v>21</v>
      </c>
      <c r="I6" s="36">
        <v>400044635</v>
      </c>
      <c r="J6" s="36">
        <v>390888683</v>
      </c>
      <c r="K6" s="37">
        <v>0.97699999999999998</v>
      </c>
      <c r="L6" s="30" t="s">
        <v>97</v>
      </c>
      <c r="M6" s="30" t="s">
        <v>97</v>
      </c>
      <c r="N6" s="30" t="s">
        <v>97</v>
      </c>
      <c r="O6" s="30" t="s">
        <v>77</v>
      </c>
      <c r="P6" s="4"/>
      <c r="Q6" s="2"/>
      <c r="R6" s="2"/>
      <c r="S6" s="2"/>
      <c r="T6" s="2"/>
      <c r="V6" s="2"/>
      <c r="W6" s="2"/>
      <c r="X6" s="2"/>
    </row>
    <row r="7" spans="1:24" ht="99.75" customHeight="1" x14ac:dyDescent="0.15">
      <c r="A7" s="28">
        <f t="shared" si="0"/>
        <v>3</v>
      </c>
      <c r="B7" s="40" t="s">
        <v>33</v>
      </c>
      <c r="C7" s="39" t="s">
        <v>96</v>
      </c>
      <c r="D7" s="42">
        <v>46058</v>
      </c>
      <c r="E7" s="40" t="s">
        <v>41</v>
      </c>
      <c r="F7" s="35" t="s">
        <v>53</v>
      </c>
      <c r="G7" s="40" t="s">
        <v>65</v>
      </c>
      <c r="H7" s="30" t="s">
        <v>15</v>
      </c>
      <c r="I7" s="36">
        <v>4290000</v>
      </c>
      <c r="J7" s="36">
        <v>4191000</v>
      </c>
      <c r="K7" s="37">
        <v>0.97599999999999998</v>
      </c>
      <c r="L7" s="30" t="s">
        <v>97</v>
      </c>
      <c r="M7" s="30" t="s">
        <v>97</v>
      </c>
      <c r="N7" s="30" t="s">
        <v>97</v>
      </c>
      <c r="O7" s="30" t="s">
        <v>16</v>
      </c>
      <c r="P7" s="4"/>
      <c r="Q7" s="2"/>
      <c r="R7" s="2"/>
      <c r="S7" s="2"/>
      <c r="T7" s="2"/>
      <c r="V7" s="2"/>
      <c r="W7" s="2"/>
      <c r="X7" s="2"/>
    </row>
    <row r="8" spans="1:24" ht="99.75" customHeight="1" x14ac:dyDescent="0.15">
      <c r="A8" s="28">
        <f t="shared" si="0"/>
        <v>4</v>
      </c>
      <c r="B8" s="40" t="s">
        <v>79</v>
      </c>
      <c r="C8" s="39" t="s">
        <v>96</v>
      </c>
      <c r="D8" s="42">
        <v>46058</v>
      </c>
      <c r="E8" s="40" t="s">
        <v>41</v>
      </c>
      <c r="F8" s="35" t="s">
        <v>53</v>
      </c>
      <c r="G8" s="40" t="s">
        <v>65</v>
      </c>
      <c r="H8" s="30" t="s">
        <v>15</v>
      </c>
      <c r="I8" s="36">
        <v>3608000</v>
      </c>
      <c r="J8" s="36">
        <v>3520000</v>
      </c>
      <c r="K8" s="37">
        <v>0.97499999999999998</v>
      </c>
      <c r="L8" s="30" t="s">
        <v>97</v>
      </c>
      <c r="M8" s="30" t="s">
        <v>97</v>
      </c>
      <c r="N8" s="30" t="s">
        <v>97</v>
      </c>
      <c r="O8" s="30" t="s">
        <v>16</v>
      </c>
      <c r="P8" s="4"/>
      <c r="Q8" s="2"/>
      <c r="R8" s="2"/>
      <c r="S8" s="2"/>
      <c r="T8" s="2"/>
      <c r="V8" s="2"/>
      <c r="W8" s="2"/>
      <c r="X8" s="2"/>
    </row>
    <row r="9" spans="1:24" ht="99.75" customHeight="1" x14ac:dyDescent="0.15">
      <c r="A9" s="28">
        <f t="shared" si="0"/>
        <v>5</v>
      </c>
      <c r="B9" s="40" t="s">
        <v>80</v>
      </c>
      <c r="C9" s="1" t="s">
        <v>17</v>
      </c>
      <c r="D9" s="42">
        <v>46062</v>
      </c>
      <c r="E9" s="40" t="s">
        <v>42</v>
      </c>
      <c r="F9" s="35" t="s">
        <v>54</v>
      </c>
      <c r="G9" s="40" t="s">
        <v>66</v>
      </c>
      <c r="H9" s="30" t="s">
        <v>15</v>
      </c>
      <c r="I9" s="36">
        <v>4056877</v>
      </c>
      <c r="J9" s="36">
        <v>3226300</v>
      </c>
      <c r="K9" s="37">
        <v>0.79500000000000004</v>
      </c>
      <c r="L9" s="30" t="s">
        <v>97</v>
      </c>
      <c r="M9" s="30" t="s">
        <v>97</v>
      </c>
      <c r="N9" s="30" t="s">
        <v>97</v>
      </c>
      <c r="O9" s="30" t="s">
        <v>16</v>
      </c>
      <c r="P9" s="4"/>
      <c r="Q9" s="2"/>
      <c r="R9" s="2"/>
      <c r="S9" s="2"/>
      <c r="T9" s="2"/>
      <c r="V9" s="2"/>
      <c r="W9" s="2"/>
      <c r="X9" s="2"/>
    </row>
    <row r="10" spans="1:24" ht="99.75" customHeight="1" x14ac:dyDescent="0.15">
      <c r="A10" s="28">
        <f t="shared" si="0"/>
        <v>6</v>
      </c>
      <c r="B10" s="40" t="s">
        <v>81</v>
      </c>
      <c r="C10" s="1" t="s">
        <v>17</v>
      </c>
      <c r="D10" s="42">
        <v>46062</v>
      </c>
      <c r="E10" s="40" t="s">
        <v>43</v>
      </c>
      <c r="F10" s="35" t="s">
        <v>55</v>
      </c>
      <c r="G10" s="40" t="s">
        <v>67</v>
      </c>
      <c r="H10" s="30" t="s">
        <v>15</v>
      </c>
      <c r="I10" s="36">
        <v>3940548</v>
      </c>
      <c r="J10" s="36">
        <v>2753244</v>
      </c>
      <c r="K10" s="37">
        <v>0.69799999999999995</v>
      </c>
      <c r="L10" s="30" t="s">
        <v>97</v>
      </c>
      <c r="M10" s="30" t="s">
        <v>97</v>
      </c>
      <c r="N10" s="30" t="s">
        <v>97</v>
      </c>
      <c r="O10" s="30" t="s">
        <v>16</v>
      </c>
      <c r="P10" s="4"/>
      <c r="Q10" s="2"/>
      <c r="R10" s="2"/>
      <c r="S10" s="2"/>
      <c r="T10" s="2"/>
      <c r="V10" s="2"/>
      <c r="W10" s="2"/>
      <c r="X10" s="2"/>
    </row>
    <row r="11" spans="1:24" s="34" customFormat="1" ht="99.75" customHeight="1" x14ac:dyDescent="0.15">
      <c r="A11" s="28">
        <f t="shared" si="0"/>
        <v>7</v>
      </c>
      <c r="B11" s="41" t="s">
        <v>34</v>
      </c>
      <c r="C11" s="32" t="s">
        <v>17</v>
      </c>
      <c r="D11" s="43">
        <v>46063</v>
      </c>
      <c r="E11" s="41" t="s">
        <v>44</v>
      </c>
      <c r="F11" s="38" t="s">
        <v>56</v>
      </c>
      <c r="G11" s="41" t="s">
        <v>68</v>
      </c>
      <c r="H11" s="31" t="s">
        <v>15</v>
      </c>
      <c r="I11" s="36">
        <v>14658600</v>
      </c>
      <c r="J11" s="36">
        <v>14658600</v>
      </c>
      <c r="K11" s="37">
        <v>1</v>
      </c>
      <c r="L11" s="30" t="s">
        <v>97</v>
      </c>
      <c r="M11" s="30" t="s">
        <v>97</v>
      </c>
      <c r="N11" s="30" t="s">
        <v>97</v>
      </c>
      <c r="O11" s="31" t="s">
        <v>16</v>
      </c>
      <c r="P11" s="33"/>
    </row>
    <row r="12" spans="1:24" ht="99.75" customHeight="1" x14ac:dyDescent="0.15">
      <c r="A12" s="28">
        <f t="shared" si="0"/>
        <v>8</v>
      </c>
      <c r="B12" s="40" t="s">
        <v>82</v>
      </c>
      <c r="C12" s="1" t="s">
        <v>17</v>
      </c>
      <c r="D12" s="42">
        <v>46063</v>
      </c>
      <c r="E12" s="40" t="s">
        <v>45</v>
      </c>
      <c r="F12" s="35" t="s">
        <v>57</v>
      </c>
      <c r="G12" s="40" t="s">
        <v>69</v>
      </c>
      <c r="H12" s="30" t="s">
        <v>15</v>
      </c>
      <c r="I12" s="36">
        <v>7839425</v>
      </c>
      <c r="J12" s="36">
        <v>4400000</v>
      </c>
      <c r="K12" s="37">
        <v>0.56100000000000005</v>
      </c>
      <c r="L12" s="30" t="s">
        <v>97</v>
      </c>
      <c r="M12" s="30" t="s">
        <v>97</v>
      </c>
      <c r="N12" s="30" t="s">
        <v>97</v>
      </c>
      <c r="O12" s="30" t="s">
        <v>16</v>
      </c>
      <c r="P12" s="4"/>
      <c r="Q12" s="2"/>
      <c r="R12" s="2"/>
      <c r="S12" s="2"/>
      <c r="T12" s="2"/>
      <c r="V12" s="2"/>
      <c r="W12" s="2"/>
      <c r="X12" s="2"/>
    </row>
    <row r="13" spans="1:24" ht="147" customHeight="1" x14ac:dyDescent="0.15">
      <c r="A13" s="28">
        <f t="shared" si="0"/>
        <v>9</v>
      </c>
      <c r="B13" s="40" t="s">
        <v>35</v>
      </c>
      <c r="C13" s="1" t="s">
        <v>17</v>
      </c>
      <c r="D13" s="42">
        <v>46063</v>
      </c>
      <c r="E13" s="40" t="s">
        <v>46</v>
      </c>
      <c r="F13" s="35" t="s">
        <v>58</v>
      </c>
      <c r="G13" s="40" t="s">
        <v>70</v>
      </c>
      <c r="H13" s="30" t="s">
        <v>15</v>
      </c>
      <c r="I13" s="36">
        <v>4180000</v>
      </c>
      <c r="J13" s="36">
        <v>3080000</v>
      </c>
      <c r="K13" s="37">
        <v>0.73599999999999999</v>
      </c>
      <c r="L13" s="30" t="s">
        <v>97</v>
      </c>
      <c r="M13" s="30" t="s">
        <v>97</v>
      </c>
      <c r="N13" s="30" t="s">
        <v>97</v>
      </c>
      <c r="O13" s="30" t="s">
        <v>16</v>
      </c>
      <c r="P13" s="4"/>
      <c r="Q13" s="2"/>
      <c r="R13" s="2"/>
      <c r="S13" s="2"/>
      <c r="T13" s="2"/>
      <c r="V13" s="2"/>
      <c r="W13" s="2"/>
      <c r="X13" s="2"/>
    </row>
    <row r="14" spans="1:24" s="34" customFormat="1" ht="99.75" customHeight="1" x14ac:dyDescent="0.15">
      <c r="A14" s="28">
        <f t="shared" si="0"/>
        <v>10</v>
      </c>
      <c r="B14" s="41" t="s">
        <v>83</v>
      </c>
      <c r="C14" s="32" t="s">
        <v>17</v>
      </c>
      <c r="D14" s="43">
        <v>46066</v>
      </c>
      <c r="E14" s="41" t="s">
        <v>19</v>
      </c>
      <c r="F14" s="38" t="s">
        <v>20</v>
      </c>
      <c r="G14" s="41" t="s">
        <v>95</v>
      </c>
      <c r="H14" s="31" t="s">
        <v>15</v>
      </c>
      <c r="I14" s="36">
        <v>87677150</v>
      </c>
      <c r="J14" s="36">
        <v>67126070</v>
      </c>
      <c r="K14" s="37">
        <v>0.76500000000000001</v>
      </c>
      <c r="L14" s="30" t="s">
        <v>97</v>
      </c>
      <c r="M14" s="30" t="s">
        <v>97</v>
      </c>
      <c r="N14" s="30" t="s">
        <v>97</v>
      </c>
      <c r="O14" s="31" t="s">
        <v>16</v>
      </c>
      <c r="P14" s="33"/>
    </row>
    <row r="15" spans="1:24" s="34" customFormat="1" ht="99.75" customHeight="1" x14ac:dyDescent="0.15">
      <c r="A15" s="28">
        <f t="shared" si="0"/>
        <v>11</v>
      </c>
      <c r="B15" s="41" t="s">
        <v>84</v>
      </c>
      <c r="C15" s="32" t="s">
        <v>17</v>
      </c>
      <c r="D15" s="43">
        <v>46066</v>
      </c>
      <c r="E15" s="41" t="s">
        <v>23</v>
      </c>
      <c r="F15" s="38" t="s">
        <v>25</v>
      </c>
      <c r="G15" s="41" t="s">
        <v>27</v>
      </c>
      <c r="H15" s="31" t="s">
        <v>15</v>
      </c>
      <c r="I15" s="36">
        <v>13899674</v>
      </c>
      <c r="J15" s="36">
        <v>12702800</v>
      </c>
      <c r="K15" s="37">
        <v>0.91300000000000003</v>
      </c>
      <c r="L15" s="30" t="s">
        <v>97</v>
      </c>
      <c r="M15" s="30" t="s">
        <v>97</v>
      </c>
      <c r="N15" s="30" t="s">
        <v>97</v>
      </c>
      <c r="O15" s="31" t="s">
        <v>16</v>
      </c>
      <c r="P15" s="33"/>
    </row>
    <row r="16" spans="1:24" s="34" customFormat="1" ht="99.75" customHeight="1" x14ac:dyDescent="0.15">
      <c r="A16" s="28">
        <f t="shared" si="0"/>
        <v>12</v>
      </c>
      <c r="B16" s="41" t="s">
        <v>36</v>
      </c>
      <c r="C16" s="32" t="s">
        <v>17</v>
      </c>
      <c r="D16" s="43">
        <v>46066</v>
      </c>
      <c r="E16" s="41" t="s">
        <v>47</v>
      </c>
      <c r="F16" s="38" t="s">
        <v>59</v>
      </c>
      <c r="G16" s="41" t="s">
        <v>71</v>
      </c>
      <c r="H16" s="31" t="s">
        <v>15</v>
      </c>
      <c r="I16" s="36">
        <v>7356417</v>
      </c>
      <c r="J16" s="36">
        <v>5182315</v>
      </c>
      <c r="K16" s="37">
        <v>0.70399999999999996</v>
      </c>
      <c r="L16" s="30" t="s">
        <v>97</v>
      </c>
      <c r="M16" s="30" t="s">
        <v>97</v>
      </c>
      <c r="N16" s="30" t="s">
        <v>97</v>
      </c>
      <c r="O16" s="31" t="s">
        <v>16</v>
      </c>
      <c r="P16" s="33"/>
    </row>
    <row r="17" spans="1:24" s="34" customFormat="1" ht="99.75" customHeight="1" x14ac:dyDescent="0.15">
      <c r="A17" s="28">
        <f t="shared" si="0"/>
        <v>13</v>
      </c>
      <c r="B17" s="41" t="s">
        <v>37</v>
      </c>
      <c r="C17" s="32" t="s">
        <v>17</v>
      </c>
      <c r="D17" s="43">
        <v>46069</v>
      </c>
      <c r="E17" s="41" t="s">
        <v>24</v>
      </c>
      <c r="F17" s="38" t="s">
        <v>26</v>
      </c>
      <c r="G17" s="41" t="s">
        <v>28</v>
      </c>
      <c r="H17" s="31" t="s">
        <v>15</v>
      </c>
      <c r="I17" s="36">
        <v>7923329</v>
      </c>
      <c r="J17" s="36">
        <v>7470902</v>
      </c>
      <c r="K17" s="37">
        <v>0.94199999999999995</v>
      </c>
      <c r="L17" s="30" t="s">
        <v>97</v>
      </c>
      <c r="M17" s="30" t="s">
        <v>97</v>
      </c>
      <c r="N17" s="30" t="s">
        <v>97</v>
      </c>
      <c r="O17" s="31" t="s">
        <v>16</v>
      </c>
      <c r="P17" s="33"/>
    </row>
    <row r="18" spans="1:24" s="34" customFormat="1" ht="99.75" customHeight="1" x14ac:dyDescent="0.15">
      <c r="A18" s="28">
        <f t="shared" si="0"/>
        <v>14</v>
      </c>
      <c r="B18" s="41" t="s">
        <v>85</v>
      </c>
      <c r="C18" s="32" t="s">
        <v>17</v>
      </c>
      <c r="D18" s="43">
        <v>46070</v>
      </c>
      <c r="E18" s="41" t="s">
        <v>48</v>
      </c>
      <c r="F18" s="38" t="s">
        <v>60</v>
      </c>
      <c r="G18" s="41" t="s">
        <v>72</v>
      </c>
      <c r="H18" s="31" t="s">
        <v>15</v>
      </c>
      <c r="I18" s="36">
        <v>16230720</v>
      </c>
      <c r="J18" s="36">
        <v>16095200</v>
      </c>
      <c r="K18" s="37">
        <v>0.99099999999999999</v>
      </c>
      <c r="L18" s="30" t="s">
        <v>97</v>
      </c>
      <c r="M18" s="30" t="s">
        <v>97</v>
      </c>
      <c r="N18" s="30" t="s">
        <v>97</v>
      </c>
      <c r="O18" s="31" t="s">
        <v>16</v>
      </c>
      <c r="P18" s="33"/>
    </row>
    <row r="19" spans="1:24" s="34" customFormat="1" ht="99.75" customHeight="1" x14ac:dyDescent="0.15">
      <c r="A19" s="28">
        <f t="shared" si="0"/>
        <v>15</v>
      </c>
      <c r="B19" s="41" t="s">
        <v>86</v>
      </c>
      <c r="C19" s="32" t="s">
        <v>17</v>
      </c>
      <c r="D19" s="43">
        <v>46070</v>
      </c>
      <c r="E19" s="41" t="s">
        <v>23</v>
      </c>
      <c r="F19" s="38" t="s">
        <v>25</v>
      </c>
      <c r="G19" s="41" t="s">
        <v>27</v>
      </c>
      <c r="H19" s="31" t="s">
        <v>15</v>
      </c>
      <c r="I19" s="36">
        <v>11158482</v>
      </c>
      <c r="J19" s="36">
        <v>10665600</v>
      </c>
      <c r="K19" s="37">
        <v>0.95499999999999996</v>
      </c>
      <c r="L19" s="30" t="s">
        <v>97</v>
      </c>
      <c r="M19" s="30" t="s">
        <v>97</v>
      </c>
      <c r="N19" s="30" t="s">
        <v>97</v>
      </c>
      <c r="O19" s="31" t="s">
        <v>16</v>
      </c>
      <c r="P19" s="33"/>
    </row>
    <row r="20" spans="1:24" ht="99.75" customHeight="1" x14ac:dyDescent="0.15">
      <c r="A20" s="28">
        <f t="shared" si="0"/>
        <v>16</v>
      </c>
      <c r="B20" s="40" t="s">
        <v>38</v>
      </c>
      <c r="C20" s="1" t="s">
        <v>17</v>
      </c>
      <c r="D20" s="42">
        <v>46070</v>
      </c>
      <c r="E20" s="40" t="s">
        <v>43</v>
      </c>
      <c r="F20" s="35" t="s">
        <v>55</v>
      </c>
      <c r="G20" s="40" t="s">
        <v>67</v>
      </c>
      <c r="H20" s="30" t="s">
        <v>15</v>
      </c>
      <c r="I20" s="36">
        <v>10724259</v>
      </c>
      <c r="J20" s="36">
        <v>9100362</v>
      </c>
      <c r="K20" s="37">
        <v>0.84799999999999998</v>
      </c>
      <c r="L20" s="30" t="s">
        <v>97</v>
      </c>
      <c r="M20" s="30" t="s">
        <v>97</v>
      </c>
      <c r="N20" s="30" t="s">
        <v>97</v>
      </c>
      <c r="O20" s="30" t="s">
        <v>16</v>
      </c>
      <c r="P20" s="4"/>
      <c r="Q20" s="2"/>
      <c r="R20" s="2"/>
      <c r="S20" s="2"/>
      <c r="T20" s="2"/>
      <c r="V20" s="2"/>
      <c r="W20" s="2"/>
      <c r="X20" s="2"/>
    </row>
    <row r="21" spans="1:24" s="34" customFormat="1" ht="99.75" customHeight="1" x14ac:dyDescent="0.15">
      <c r="A21" s="28">
        <f t="shared" si="0"/>
        <v>17</v>
      </c>
      <c r="B21" s="41" t="s">
        <v>39</v>
      </c>
      <c r="C21" s="32" t="s">
        <v>17</v>
      </c>
      <c r="D21" s="43">
        <v>46071</v>
      </c>
      <c r="E21" s="41" t="s">
        <v>30</v>
      </c>
      <c r="F21" s="38" t="s">
        <v>31</v>
      </c>
      <c r="G21" s="41" t="s">
        <v>73</v>
      </c>
      <c r="H21" s="31" t="s">
        <v>15</v>
      </c>
      <c r="I21" s="36">
        <v>22669405</v>
      </c>
      <c r="J21" s="36">
        <v>19154531</v>
      </c>
      <c r="K21" s="37">
        <v>0.84399999999999997</v>
      </c>
      <c r="L21" s="30" t="s">
        <v>97</v>
      </c>
      <c r="M21" s="30" t="s">
        <v>97</v>
      </c>
      <c r="N21" s="30" t="s">
        <v>97</v>
      </c>
      <c r="O21" s="31" t="s">
        <v>16</v>
      </c>
      <c r="P21" s="33"/>
    </row>
    <row r="22" spans="1:24" s="34" customFormat="1" ht="99.75" customHeight="1" x14ac:dyDescent="0.15">
      <c r="A22" s="28">
        <f t="shared" si="0"/>
        <v>18</v>
      </c>
      <c r="B22" s="41" t="s">
        <v>87</v>
      </c>
      <c r="C22" s="32" t="s">
        <v>17</v>
      </c>
      <c r="D22" s="43">
        <v>46073</v>
      </c>
      <c r="E22" s="41" t="s">
        <v>49</v>
      </c>
      <c r="F22" s="38" t="s">
        <v>61</v>
      </c>
      <c r="G22" s="41" t="s">
        <v>74</v>
      </c>
      <c r="H22" s="31" t="s">
        <v>15</v>
      </c>
      <c r="I22" s="36">
        <v>95417814</v>
      </c>
      <c r="J22" s="36">
        <v>87450000</v>
      </c>
      <c r="K22" s="37">
        <v>0.91600000000000004</v>
      </c>
      <c r="L22" s="30" t="s">
        <v>97</v>
      </c>
      <c r="M22" s="30" t="s">
        <v>97</v>
      </c>
      <c r="N22" s="30" t="s">
        <v>97</v>
      </c>
      <c r="O22" s="31" t="s">
        <v>16</v>
      </c>
      <c r="P22" s="33"/>
    </row>
    <row r="23" spans="1:24" ht="99.75" customHeight="1" x14ac:dyDescent="0.15">
      <c r="A23" s="28">
        <f t="shared" si="0"/>
        <v>19</v>
      </c>
      <c r="B23" s="40" t="s">
        <v>88</v>
      </c>
      <c r="C23" s="1" t="s">
        <v>17</v>
      </c>
      <c r="D23" s="42">
        <v>46073</v>
      </c>
      <c r="E23" s="40" t="s">
        <v>49</v>
      </c>
      <c r="F23" s="35" t="s">
        <v>61</v>
      </c>
      <c r="G23" s="40" t="s">
        <v>74</v>
      </c>
      <c r="H23" s="30" t="s">
        <v>15</v>
      </c>
      <c r="I23" s="36">
        <v>85922467</v>
      </c>
      <c r="J23" s="36">
        <v>77550000</v>
      </c>
      <c r="K23" s="37">
        <v>0.90200000000000002</v>
      </c>
      <c r="L23" s="30" t="s">
        <v>97</v>
      </c>
      <c r="M23" s="30" t="s">
        <v>97</v>
      </c>
      <c r="N23" s="30" t="s">
        <v>97</v>
      </c>
      <c r="O23" s="30" t="s">
        <v>16</v>
      </c>
      <c r="P23" s="4"/>
      <c r="Q23" s="2"/>
      <c r="R23" s="2"/>
      <c r="S23" s="2"/>
      <c r="T23" s="2"/>
      <c r="V23" s="2"/>
      <c r="W23" s="2"/>
      <c r="X23" s="2"/>
    </row>
    <row r="24" spans="1:24" s="34" customFormat="1" ht="99.75" customHeight="1" x14ac:dyDescent="0.15">
      <c r="A24" s="28">
        <f t="shared" si="0"/>
        <v>20</v>
      </c>
      <c r="B24" s="41" t="s">
        <v>89</v>
      </c>
      <c r="C24" s="32" t="s">
        <v>17</v>
      </c>
      <c r="D24" s="43">
        <v>46073</v>
      </c>
      <c r="E24" s="41" t="s">
        <v>49</v>
      </c>
      <c r="F24" s="38" t="s">
        <v>61</v>
      </c>
      <c r="G24" s="41" t="s">
        <v>74</v>
      </c>
      <c r="H24" s="31" t="s">
        <v>15</v>
      </c>
      <c r="I24" s="36">
        <v>3760974</v>
      </c>
      <c r="J24" s="36">
        <v>3520000</v>
      </c>
      <c r="K24" s="37">
        <v>0.93500000000000005</v>
      </c>
      <c r="L24" s="30" t="s">
        <v>97</v>
      </c>
      <c r="M24" s="30" t="s">
        <v>97</v>
      </c>
      <c r="N24" s="30" t="s">
        <v>97</v>
      </c>
      <c r="O24" s="31" t="s">
        <v>16</v>
      </c>
      <c r="P24" s="33"/>
    </row>
    <row r="25" spans="1:24" ht="99.75" customHeight="1" x14ac:dyDescent="0.15">
      <c r="A25" s="28">
        <f t="shared" si="0"/>
        <v>21</v>
      </c>
      <c r="B25" s="40" t="s">
        <v>90</v>
      </c>
      <c r="C25" s="1" t="s">
        <v>17</v>
      </c>
      <c r="D25" s="42">
        <v>46078</v>
      </c>
      <c r="E25" s="40" t="s">
        <v>50</v>
      </c>
      <c r="F25" s="35" t="s">
        <v>62</v>
      </c>
      <c r="G25" s="40" t="s">
        <v>75</v>
      </c>
      <c r="H25" s="30" t="s">
        <v>15</v>
      </c>
      <c r="I25" s="36">
        <v>17840000</v>
      </c>
      <c r="J25" s="36">
        <v>17833200</v>
      </c>
      <c r="K25" s="37">
        <v>0.999</v>
      </c>
      <c r="L25" s="30" t="s">
        <v>97</v>
      </c>
      <c r="M25" s="30" t="s">
        <v>97</v>
      </c>
      <c r="N25" s="30" t="s">
        <v>97</v>
      </c>
      <c r="O25" s="30" t="s">
        <v>16</v>
      </c>
      <c r="P25" s="4"/>
      <c r="Q25" s="2"/>
      <c r="R25" s="2"/>
      <c r="S25" s="2"/>
      <c r="T25" s="2"/>
      <c r="V25" s="2"/>
      <c r="W25" s="2"/>
      <c r="X25" s="2"/>
    </row>
    <row r="26" spans="1:24" ht="99.75" customHeight="1" x14ac:dyDescent="0.15">
      <c r="A26" s="28">
        <f t="shared" si="0"/>
        <v>22</v>
      </c>
      <c r="B26" s="40" t="s">
        <v>91</v>
      </c>
      <c r="C26" s="1" t="s">
        <v>17</v>
      </c>
      <c r="D26" s="42">
        <v>46078</v>
      </c>
      <c r="E26" s="40" t="s">
        <v>51</v>
      </c>
      <c r="F26" s="35" t="s">
        <v>63</v>
      </c>
      <c r="G26" s="40" t="s">
        <v>76</v>
      </c>
      <c r="H26" s="30" t="s">
        <v>15</v>
      </c>
      <c r="I26" s="36">
        <v>8431720</v>
      </c>
      <c r="J26" s="36">
        <v>5488648</v>
      </c>
      <c r="K26" s="37">
        <v>0.65</v>
      </c>
      <c r="L26" s="30" t="s">
        <v>97</v>
      </c>
      <c r="M26" s="30" t="s">
        <v>97</v>
      </c>
      <c r="N26" s="30" t="s">
        <v>97</v>
      </c>
      <c r="O26" s="30" t="s">
        <v>16</v>
      </c>
      <c r="P26" s="4"/>
      <c r="Q26" s="2"/>
      <c r="R26" s="2"/>
      <c r="S26" s="2"/>
      <c r="T26" s="2"/>
      <c r="V26" s="2"/>
      <c r="W26" s="2"/>
      <c r="X26" s="2"/>
    </row>
    <row r="27" spans="1:24" ht="32.25" customHeight="1" x14ac:dyDescent="0.15">
      <c r="A27" s="29" t="s">
        <v>18</v>
      </c>
    </row>
  </sheetData>
  <mergeCells count="14">
    <mergeCell ref="K3:K4"/>
    <mergeCell ref="A1:O2"/>
    <mergeCell ref="A3:A4"/>
    <mergeCell ref="B3:B4"/>
    <mergeCell ref="C3:C4"/>
    <mergeCell ref="D3:D4"/>
    <mergeCell ref="E3:E4"/>
    <mergeCell ref="F3:F4"/>
    <mergeCell ref="L3:N3"/>
    <mergeCell ref="O3:O4"/>
    <mergeCell ref="G3:G4"/>
    <mergeCell ref="H3:H4"/>
    <mergeCell ref="I3:I4"/>
    <mergeCell ref="J3:J4"/>
  </mergeCells>
  <phoneticPr fontId="4"/>
  <conditionalFormatting sqref="K5">
    <cfRule type="expression" dxfId="93" priority="1207" stopIfTrue="1">
      <formula>#REF!="随意（単価）"</formula>
    </cfRule>
    <cfRule type="expression" dxfId="92" priority="1215" stopIfTrue="1">
      <formula>$B5="秘"</formula>
    </cfRule>
    <cfRule type="expression" dxfId="91" priority="1213" stopIfTrue="1">
      <formula>#REF!=1</formula>
    </cfRule>
    <cfRule type="expression" dxfId="90" priority="1212" stopIfTrue="1">
      <formula>$AI5=1</formula>
    </cfRule>
    <cfRule type="expression" dxfId="89" priority="1211" stopIfTrue="1">
      <formula>#REF!="秘"</formula>
    </cfRule>
    <cfRule type="expression" dxfId="88" priority="1210" stopIfTrue="1">
      <formula>#REF!="随意（単価）"</formula>
    </cfRule>
    <cfRule type="expression" dxfId="87" priority="1208" stopIfTrue="1">
      <formula>#REF!="秘"</formula>
    </cfRule>
  </conditionalFormatting>
  <conditionalFormatting sqref="K5:K6">
    <cfRule type="expression" dxfId="86" priority="1214" stopIfTrue="1">
      <formula>#REF!="随意（単価）"</formula>
    </cfRule>
    <cfRule type="expression" dxfId="85" priority="949" stopIfTrue="1">
      <formula>#REF!="随意（単価）"</formula>
    </cfRule>
    <cfRule type="expression" dxfId="84" priority="950" stopIfTrue="1">
      <formula>#REF!="秘"</formula>
    </cfRule>
    <cfRule type="expression" dxfId="83" priority="1209" stopIfTrue="1">
      <formula>$AH5=1</formula>
    </cfRule>
  </conditionalFormatting>
  <conditionalFormatting sqref="K5:K7">
    <cfRule type="expression" dxfId="82" priority="174" stopIfTrue="1">
      <formula>#REF!=1</formula>
    </cfRule>
  </conditionalFormatting>
  <conditionalFormatting sqref="K6">
    <cfRule type="expression" dxfId="81" priority="1223" stopIfTrue="1">
      <formula>$B6="秘"</formula>
    </cfRule>
    <cfRule type="expression" dxfId="80" priority="1222" stopIfTrue="1">
      <formula>#REF!="随意（単価）"</formula>
    </cfRule>
    <cfRule type="expression" dxfId="79" priority="1221" stopIfTrue="1">
      <formula>#REF!=1</formula>
    </cfRule>
    <cfRule type="expression" dxfId="78" priority="1220" stopIfTrue="1">
      <formula>#REF!="秘"</formula>
    </cfRule>
    <cfRule type="expression" dxfId="77" priority="1219" stopIfTrue="1">
      <formula>#REF!="随意（単価）"</formula>
    </cfRule>
    <cfRule type="expression" dxfId="76" priority="1218" stopIfTrue="1">
      <formula>#REF!="秘"</formula>
    </cfRule>
  </conditionalFormatting>
  <conditionalFormatting sqref="K6:K7 K16:K26">
    <cfRule type="expression" dxfId="75" priority="959" stopIfTrue="1">
      <formula>$AI6=1</formula>
    </cfRule>
  </conditionalFormatting>
  <conditionalFormatting sqref="K7:K8">
    <cfRule type="expression" dxfId="74" priority="160" stopIfTrue="1">
      <formula>#REF!="随意（単価）"</formula>
    </cfRule>
    <cfRule type="expression" dxfId="73" priority="161" stopIfTrue="1">
      <formula>#REF!="秘"</formula>
    </cfRule>
    <cfRule type="expression" dxfId="72" priority="167" stopIfTrue="1">
      <formula>#REF!="秘"</formula>
    </cfRule>
    <cfRule type="expression" dxfId="71" priority="166" stopIfTrue="1">
      <formula>#REF!="随意（単価）"</formula>
    </cfRule>
    <cfRule type="expression" dxfId="70" priority="162" stopIfTrue="1">
      <formula>$AH7=1</formula>
    </cfRule>
  </conditionalFormatting>
  <conditionalFormatting sqref="K7:K9">
    <cfRule type="expression" dxfId="69" priority="156" stopIfTrue="1">
      <formula>#REF!=1</formula>
    </cfRule>
    <cfRule type="expression" dxfId="68" priority="967" stopIfTrue="1">
      <formula>#REF!="秘"</formula>
    </cfRule>
    <cfRule type="expression" dxfId="67" priority="966" stopIfTrue="1">
      <formula>#REF!="随意（単価）"</formula>
    </cfRule>
  </conditionalFormatting>
  <conditionalFormatting sqref="K7:K13 K15:K23 K25:K26">
    <cfRule type="expression" dxfId="66" priority="1179" stopIfTrue="1">
      <formula>$B7="秘"</formula>
    </cfRule>
  </conditionalFormatting>
  <conditionalFormatting sqref="K7:K26">
    <cfRule type="expression" dxfId="65" priority="1178" stopIfTrue="1">
      <formula>#REF!="随意（単価）"</formula>
    </cfRule>
  </conditionalFormatting>
  <conditionalFormatting sqref="K8 K10:K14 K25:K26">
    <cfRule type="expression" dxfId="64" priority="978" stopIfTrue="1">
      <formula>#REF!=1</formula>
    </cfRule>
  </conditionalFormatting>
  <conditionalFormatting sqref="K8">
    <cfRule type="expression" dxfId="63" priority="977" stopIfTrue="1">
      <formula>$AI8=1</formula>
    </cfRule>
  </conditionalFormatting>
  <conditionalFormatting sqref="K9:K10">
    <cfRule type="expression" dxfId="62" priority="149" stopIfTrue="1">
      <formula>#REF!="秘"</formula>
    </cfRule>
    <cfRule type="expression" dxfId="61" priority="148" stopIfTrue="1">
      <formula>#REF!="随意（単価）"</formula>
    </cfRule>
  </conditionalFormatting>
  <conditionalFormatting sqref="K9:K13">
    <cfRule type="expression" dxfId="60" priority="965" stopIfTrue="1">
      <formula>$AI9=1</formula>
    </cfRule>
    <cfRule type="expression" dxfId="59" priority="125" stopIfTrue="1">
      <formula>#REF!="秘"</formula>
    </cfRule>
    <cfRule type="expression" dxfId="58" priority="126" stopIfTrue="1">
      <formula>$AH9=1</formula>
    </cfRule>
    <cfRule type="expression" dxfId="57" priority="124" stopIfTrue="1">
      <formula>#REF!="随意（単価）"</formula>
    </cfRule>
  </conditionalFormatting>
  <conditionalFormatting sqref="K9:K14">
    <cfRule type="expression" dxfId="56" priority="78" stopIfTrue="1">
      <formula>#REF!=1</formula>
    </cfRule>
  </conditionalFormatting>
  <conditionalFormatting sqref="K10:K11">
    <cfRule type="expression" dxfId="55" priority="142" stopIfTrue="1">
      <formula>#REF!="随意（単価）"</formula>
    </cfRule>
    <cfRule type="expression" dxfId="54" priority="143" stopIfTrue="1">
      <formula>#REF!="秘"</formula>
    </cfRule>
  </conditionalFormatting>
  <conditionalFormatting sqref="K11:K13">
    <cfRule type="expression" dxfId="53" priority="137" stopIfTrue="1">
      <formula>#REF!="秘"</formula>
    </cfRule>
    <cfRule type="expression" dxfId="52" priority="136" stopIfTrue="1">
      <formula>#REF!="随意（単価）"</formula>
    </cfRule>
  </conditionalFormatting>
  <conditionalFormatting sqref="K12:K13">
    <cfRule type="expression" dxfId="51" priority="130" stopIfTrue="1">
      <formula>#REF!="随意（単価）"</formula>
    </cfRule>
    <cfRule type="expression" dxfId="50" priority="131" stopIfTrue="1">
      <formula>#REF!="秘"</formula>
    </cfRule>
  </conditionalFormatting>
  <conditionalFormatting sqref="K14">
    <cfRule type="expression" dxfId="49" priority="1228" stopIfTrue="1">
      <formula>#REF!="秘"</formula>
    </cfRule>
    <cfRule type="expression" dxfId="48" priority="1229" stopIfTrue="1">
      <formula>#REF!="随意（単価）"</formula>
    </cfRule>
    <cfRule type="expression" dxfId="47" priority="1230" stopIfTrue="1">
      <formula>$B14="秘"</formula>
    </cfRule>
    <cfRule type="expression" dxfId="46" priority="1225" stopIfTrue="1">
      <formula>#REF!="秘"</formula>
    </cfRule>
    <cfRule type="expression" dxfId="45" priority="1226" stopIfTrue="1">
      <formula>$AH14=1</formula>
    </cfRule>
    <cfRule type="expression" dxfId="44" priority="1227" stopIfTrue="1">
      <formula>#REF!="随意（単価）"</formula>
    </cfRule>
  </conditionalFormatting>
  <conditionalFormatting sqref="K14:K15">
    <cfRule type="expression" dxfId="43" priority="1016" stopIfTrue="1">
      <formula>#REF!="随意（単価）"</formula>
    </cfRule>
    <cfRule type="expression" dxfId="42" priority="1015" stopIfTrue="1">
      <formula>$AI14=1</formula>
    </cfRule>
    <cfRule type="expression" dxfId="41" priority="1017" stopIfTrue="1">
      <formula>#REF!="秘"</formula>
    </cfRule>
  </conditionalFormatting>
  <conditionalFormatting sqref="K15:K16">
    <cfRule type="expression" dxfId="40" priority="109" stopIfTrue="1">
      <formula>#REF!="秘"</formula>
    </cfRule>
    <cfRule type="expression" dxfId="39" priority="108" stopIfTrue="1">
      <formula>#REF!="随意（単価）"</formula>
    </cfRule>
  </conditionalFormatting>
  <conditionalFormatting sqref="K15:K20">
    <cfRule type="expression" dxfId="38" priority="119" stopIfTrue="1">
      <formula>#REF!=1</formula>
    </cfRule>
    <cfRule type="expression" dxfId="37" priority="120" stopIfTrue="1">
      <formula>#REF!="随意（単価）"</formula>
    </cfRule>
    <cfRule type="expression" dxfId="36" priority="121" stopIfTrue="1">
      <formula>#REF!="秘"</formula>
    </cfRule>
    <cfRule type="expression" dxfId="35" priority="122" stopIfTrue="1">
      <formula>$AH15=1</formula>
    </cfRule>
  </conditionalFormatting>
  <conditionalFormatting sqref="K15:K23">
    <cfRule type="expression" dxfId="34" priority="1023" stopIfTrue="1">
      <formula>#REF!=1</formula>
    </cfRule>
  </conditionalFormatting>
  <conditionalFormatting sqref="K16:K17">
    <cfRule type="expression" dxfId="33" priority="103" stopIfTrue="1">
      <formula>#REF!="秘"</formula>
    </cfRule>
    <cfRule type="expression" dxfId="32" priority="102" stopIfTrue="1">
      <formula>#REF!="随意（単価）"</formula>
    </cfRule>
  </conditionalFormatting>
  <conditionalFormatting sqref="K17:K18">
    <cfRule type="expression" dxfId="31" priority="97" stopIfTrue="1">
      <formula>#REF!="秘"</formula>
    </cfRule>
    <cfRule type="expression" dxfId="30" priority="96" stopIfTrue="1">
      <formula>#REF!="随意（単価）"</formula>
    </cfRule>
  </conditionalFormatting>
  <conditionalFormatting sqref="K18:K19">
    <cfRule type="expression" dxfId="29" priority="91" stopIfTrue="1">
      <formula>#REF!="秘"</formula>
    </cfRule>
    <cfRule type="expression" dxfId="28" priority="90" stopIfTrue="1">
      <formula>#REF!="随意（単価）"</formula>
    </cfRule>
  </conditionalFormatting>
  <conditionalFormatting sqref="K19:K20">
    <cfRule type="expression" dxfId="27" priority="85" stopIfTrue="1">
      <formula>#REF!="秘"</formula>
    </cfRule>
    <cfRule type="expression" dxfId="26" priority="84" stopIfTrue="1">
      <formula>#REF!="随意（単価）"</formula>
    </cfRule>
  </conditionalFormatting>
  <conditionalFormatting sqref="K20:K23">
    <cfRule type="expression" dxfId="25" priority="67" stopIfTrue="1">
      <formula>#REF!="秘"</formula>
    </cfRule>
    <cfRule type="expression" dxfId="24" priority="66" stopIfTrue="1">
      <formula>#REF!="随意（単価）"</formula>
    </cfRule>
  </conditionalFormatting>
  <conditionalFormatting sqref="K21">
    <cfRule type="expression" dxfId="23" priority="1021" stopIfTrue="1">
      <formula>#REF!="随意（単価）"</formula>
    </cfRule>
    <cfRule type="expression" dxfId="22" priority="1022" stopIfTrue="1">
      <formula>#REF!="秘"</formula>
    </cfRule>
  </conditionalFormatting>
  <conditionalFormatting sqref="K21:K22">
    <cfRule type="expression" dxfId="21" priority="53" stopIfTrue="1">
      <formula>#REF!="秘"</formula>
    </cfRule>
    <cfRule type="expression" dxfId="20" priority="52" stopIfTrue="1">
      <formula>#REF!="随意（単価）"</formula>
    </cfRule>
  </conditionalFormatting>
  <conditionalFormatting sqref="K21:K23">
    <cfRule type="expression" dxfId="19" priority="65" stopIfTrue="1">
      <formula>#REF!=1</formula>
    </cfRule>
    <cfRule type="expression" dxfId="18" priority="68" stopIfTrue="1">
      <formula>$AH21=1</formula>
    </cfRule>
  </conditionalFormatting>
  <conditionalFormatting sqref="K22:K23">
    <cfRule type="expression" dxfId="17" priority="46" stopIfTrue="1">
      <formula>#REF!="随意（単価）"</formula>
    </cfRule>
    <cfRule type="expression" dxfId="16" priority="47" stopIfTrue="1">
      <formula>#REF!="秘"</formula>
    </cfRule>
  </conditionalFormatting>
  <conditionalFormatting sqref="K23:K24">
    <cfRule type="expression" dxfId="15" priority="41" stopIfTrue="1">
      <formula>#REF!="秘"</formula>
    </cfRule>
    <cfRule type="expression" dxfId="14" priority="40" stopIfTrue="1">
      <formula>#REF!="随意（単価）"</formula>
    </cfRule>
  </conditionalFormatting>
  <conditionalFormatting sqref="K24">
    <cfRule type="expression" dxfId="13" priority="1232" stopIfTrue="1">
      <formula>#REF!="秘"</formula>
    </cfRule>
    <cfRule type="expression" dxfId="12" priority="1233" stopIfTrue="1">
      <formula>#REF!=1</formula>
    </cfRule>
    <cfRule type="expression" dxfId="11" priority="1234" stopIfTrue="1">
      <formula>#REF!="随意（単価）"</formula>
    </cfRule>
    <cfRule type="expression" dxfId="10" priority="1235" stopIfTrue="1">
      <formula>$B24="秘"</formula>
    </cfRule>
    <cfRule type="expression" dxfId="9" priority="1236" stopIfTrue="1">
      <formula>#REF!=1</formula>
    </cfRule>
    <cfRule type="expression" dxfId="8" priority="1237" stopIfTrue="1">
      <formula>$AH24=1</formula>
    </cfRule>
  </conditionalFormatting>
  <conditionalFormatting sqref="K24:K26">
    <cfRule type="expression" dxfId="7" priority="27" stopIfTrue="1">
      <formula>#REF!="秘"</formula>
    </cfRule>
    <cfRule type="expression" dxfId="6" priority="26" stopIfTrue="1">
      <formula>#REF!="随意（単価）"</formula>
    </cfRule>
  </conditionalFormatting>
  <conditionalFormatting sqref="K25:K26">
    <cfRule type="expression" dxfId="5" priority="21" stopIfTrue="1">
      <formula>#REF!="秘"</formula>
    </cfRule>
    <cfRule type="expression" dxfId="4" priority="20" stopIfTrue="1">
      <formula>#REF!="随意（単価）"</formula>
    </cfRule>
    <cfRule type="expression" dxfId="3" priority="16" stopIfTrue="1">
      <formula>$AH25=1</formula>
    </cfRule>
    <cfRule type="expression" dxfId="2" priority="13" stopIfTrue="1">
      <formula>#REF!=1</formula>
    </cfRule>
    <cfRule type="expression" dxfId="1" priority="15" stopIfTrue="1">
      <formula>#REF!="秘"</formula>
    </cfRule>
    <cfRule type="expression" dxfId="0" priority="14" stopIfTrue="1">
      <formula>#REF!="随意（単価）"</formula>
    </cfRule>
  </conditionalFormatting>
  <printOptions horizontalCentered="1"/>
  <pageMargins left="0.25" right="0.25" top="0.75" bottom="0.75" header="0.3" footer="0.3"/>
  <pageSetup paperSize="8" scale="40" orientation="landscape" r:id="rId1"/>
  <headerFooter alignWithMargins="0">
    <oddFooter>&amp;C&amp;N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物品役務（一般競争)(公表）(22件) </vt:lpstr>
      <vt:lpstr>'物品役務（一般競争)(公表）(22件) '!Print_Area</vt:lpstr>
      <vt:lpstr>'物品役務（一般競争)(公表）(22件) '!Print_Titles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2021-08-11T06:55:24Z</vt:filetime>
  </property>
</Properties>
</file>