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X:\会計法規・研修関係業務\06　公表事項\01.公共調達の公表\03.公表版（H3004以降～）\R7年度\202512\公共調達の公表(令和７年１２月分)\公共調達の公表（元データ）\"/>
    </mc:Choice>
  </mc:AlternateContent>
  <xr:revisionPtr revIDLastSave="0" documentId="13_ncr:1_{111236B1-06BD-45E3-833B-91F612C3C63F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202512一般競争（公共工事等）" sheetId="121" r:id="rId1"/>
  </sheets>
  <definedNames>
    <definedName name="_xlnm.Print_Area" localSheetId="0">'202512一般競争（公共工事等）'!$A$1:$O$8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21" l="1"/>
  <c r="K6" i="121"/>
  <c r="K5" i="121"/>
  <c r="A5" i="121"/>
  <c r="A6" i="121" s="1"/>
  <c r="A7" i="121" s="1"/>
</calcChain>
</file>

<file path=xl/sharedStrings.xml><?xml version="1.0" encoding="utf-8"?>
<sst xmlns="http://schemas.openxmlformats.org/spreadsheetml/2006/main" count="48" uniqueCount="33">
  <si>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</si>
  <si>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</si>
  <si>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</si>
  <si>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</si>
  <si>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</si>
  <si>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</si>
  <si>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</si>
  <si>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</si>
  <si>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</si>
  <si>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</si>
  <si>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　考</t>
    <rPh sb="0" eb="1">
      <t>ソナエ</t>
    </rPh>
    <rPh sb="3" eb="4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</si>
  <si>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</si>
  <si>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</si>
  <si>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</si>
  <si>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</si>
  <si>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一般</t>
  </si>
  <si>
    <t>公共工事の名称，場所，期間及び種別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</si>
  <si>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「船橋分室外構改修工事」業務委嘱</t>
  </si>
  <si>
    <t>東海建設株式会社</t>
  </si>
  <si>
    <t>6010001066686</t>
  </si>
  <si>
    <t>東京都中央区日本橋本石町４丁目２番１７号</t>
  </si>
  <si>
    <t>－</t>
  </si>
  <si>
    <t>低入札価格調査実施済み</t>
  </si>
  <si>
    <t>「研修所執務室空調機更新工事」業務委嘱</t>
  </si>
  <si>
    <t>株式会社エス・エス・イー</t>
  </si>
  <si>
    <t>1021001026205</t>
  </si>
  <si>
    <t>神奈川県海老名市中央２丁目１番１６号</t>
  </si>
  <si>
    <t>「高島平寮外部改修工事」業務委嘱</t>
  </si>
  <si>
    <t>株式会社セオ防水技建　</t>
    <rPh sb="0" eb="4">
      <t>カブシキガイシャ</t>
    </rPh>
    <phoneticPr fontId="10"/>
  </si>
  <si>
    <t>9011401003466</t>
    <phoneticPr fontId="10"/>
  </si>
  <si>
    <t>（注）公益法人の区分において、「公財」は「公益財団法人」、「公社」は「公益社団法人」、「特財」は「特例財団法人」、「特社」は「特例社団法人」をいう。　</t>
    <rPh sb="3" eb="5">
      <t>コウエキ</t>
    </rPh>
    <rPh sb="5" eb="7">
      <t>ホウジン</t>
    </rPh>
    <rPh sb="8" eb="10">
      <t>クブン</t>
    </rPh>
    <rPh sb="16" eb="17">
      <t>コウ</t>
    </rPh>
    <rPh sb="17" eb="18">
      <t>ザイ</t>
    </rPh>
    <rPh sb="21" eb="23">
      <t>コウエキ</t>
    </rPh>
    <rPh sb="23" eb="27">
      <t>ザイダンホウジン</t>
    </rPh>
    <rPh sb="30" eb="31">
      <t>コウ</t>
    </rPh>
    <rPh sb="31" eb="32">
      <t>シャ</t>
    </rPh>
    <rPh sb="35" eb="37">
      <t>コウエキ</t>
    </rPh>
    <rPh sb="37" eb="39">
      <t>シャダン</t>
    </rPh>
    <rPh sb="39" eb="41">
      <t>ホウジン</t>
    </rPh>
    <rPh sb="44" eb="45">
      <t>トク</t>
    </rPh>
    <rPh sb="45" eb="46">
      <t>ザイ</t>
    </rPh>
    <rPh sb="49" eb="51">
      <t>トクレイ</t>
    </rPh>
    <rPh sb="51" eb="55">
      <t>ザイダンホウジン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3"/>
  </si>
  <si>
    <t>東京都板橋区赤塚５丁目25番２号</t>
    <rPh sb="9" eb="11">
      <t>チョウメ</t>
    </rPh>
    <rPh sb="13" eb="14">
      <t>バン</t>
    </rPh>
    <rPh sb="15" eb="16">
      <t>ゴウ</t>
    </rPh>
    <phoneticPr fontId="10"/>
  </si>
  <si>
    <t>公共調達の適正化について（平成18年8月25日付財計第2017号）に基づく競争入札に係る情報の公表（公共工事）及び公益法人に対する支出の公表・点検の方針について（平成24年6月1日行政改革実行本部決定）に基づく情報の公開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</si>
</sst>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79" formatCode="[$-411]ggge&quot;年&quot;m&quot;月&quot;d&quot;日&quot;;@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6"/>
      <name val="ＭＳ Ｐゴシック"/>
      <family val="3"/>
    </font>
    <font>
      <sz val="14"/>
      <color indexed="8"/>
      <name val="ＭＳ Ｐゴシック"/>
      <family val="3"/>
    </font>
    <font>
      <sz val="12"/>
      <color indexed="8"/>
      <name val="ＭＳ Ｐゴシック"/>
      <family val="3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38" fontId="4" fillId="2" borderId="0" xfId="6" applyFont="1" applyFill="1">
      <alignment vertical="center"/>
    </xf>
    <xf numFmtId="9" fontId="4" fillId="2" borderId="0" xfId="7" applyFont="1" applyFill="1">
      <alignment vertical="center"/>
    </xf>
    <xf numFmtId="9" fontId="4" fillId="0" borderId="0" xfId="7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38" fontId="4" fillId="0" borderId="0" xfId="6" applyFont="1" applyAlignment="1">
      <alignment vertical="center" wrapText="1"/>
    </xf>
    <xf numFmtId="38" fontId="4" fillId="0" borderId="0" xfId="6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38" fontId="4" fillId="2" borderId="0" xfId="6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0" borderId="0" xfId="0" applyFont="1" applyAlignment="1">
      <alignment horizontal="center" vertical="center" wrapText="1"/>
    </xf>
    <xf numFmtId="38" fontId="5" fillId="2" borderId="4" xfId="6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0" fillId="0" borderId="5" xfId="0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left" vertical="center" wrapText="1"/>
    </xf>
    <xf numFmtId="178" fontId="11" fillId="2" borderId="4" xfId="0" applyNumberFormat="1" applyFont="1" applyFill="1" applyBorder="1">
      <alignment vertical="center"/>
    </xf>
    <xf numFmtId="0" fontId="9" fillId="0" borderId="4" xfId="0" quotePrefix="1" applyFont="1" applyBorder="1" applyAlignment="1">
      <alignment horizontal="center" vertical="center" wrapText="1"/>
    </xf>
    <xf numFmtId="38" fontId="9" fillId="0" borderId="4" xfId="6" applyFont="1" applyBorder="1" applyAlignment="1">
      <alignment horizontal="right" vertical="center" wrapText="1"/>
    </xf>
    <xf numFmtId="179" fontId="9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21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1653-9EF7-4178-AC79-75C9A5AF27A6}">
  <dimension ref="A1:AA27"/>
  <sheetViews>
    <sheetView tabSelected="1" topLeftCell="A2" zoomScaleNormal="100" workbookViewId="0">
      <selection activeCell="E11" sqref="E11"/>
    </sheetView>
  </sheetViews>
  <sheetFormatPr defaultColWidth="9" defaultRowHeight="14.25" x14ac:dyDescent="0.15"/>
  <cols>
    <col min="1" max="1" width="9.75" style="1" bestFit="1" customWidth="1"/>
    <col min="2" max="2" width="34.75" style="9" customWidth="1"/>
    <col min="3" max="3" width="45.5" style="9" customWidth="1"/>
    <col min="4" max="4" width="19.25" style="1" customWidth="1"/>
    <col min="5" max="5" width="24" style="1" customWidth="1"/>
    <col min="6" max="6" width="25.625" style="20" customWidth="1"/>
    <col min="7" max="7" width="37.5" style="9" bestFit="1" customWidth="1"/>
    <col min="8" max="8" width="19.5" style="20" customWidth="1"/>
    <col min="9" max="10" width="15.375" style="11" customWidth="1"/>
    <col min="11" max="14" width="15.375" style="7" customWidth="1"/>
    <col min="15" max="15" width="26.125" style="9" customWidth="1"/>
    <col min="16" max="16" width="41.25" style="20" customWidth="1"/>
    <col min="17" max="17" width="5.75" style="8" customWidth="1"/>
    <col min="18" max="18" width="9.125" style="9" bestFit="1" customWidth="1"/>
    <col min="19" max="19" width="13.25" style="10" bestFit="1" customWidth="1"/>
    <col min="20" max="20" width="11" style="11" customWidth="1"/>
    <col min="21" max="21" width="9.125" style="12" bestFit="1" customWidth="1"/>
    <col min="22" max="22" width="13.375" style="9" customWidth="1"/>
    <col min="23" max="23" width="18.375" style="9" customWidth="1"/>
    <col min="24" max="24" width="12.625" style="13" customWidth="1"/>
    <col min="25" max="25" width="14.25" style="12" bestFit="1" customWidth="1"/>
    <col min="26" max="26" width="10.125" style="12" customWidth="1"/>
    <col min="27" max="27" width="9" style="12" customWidth="1"/>
    <col min="28" max="16384" width="9" style="12"/>
  </cols>
  <sheetData>
    <row r="1" spans="1:24" s="14" customFormat="1" x14ac:dyDescent="0.15">
      <c r="A1" s="3"/>
      <c r="B1" s="2"/>
      <c r="C1" s="2"/>
      <c r="D1" s="3"/>
      <c r="E1" s="3"/>
      <c r="F1" s="4"/>
      <c r="G1" s="2"/>
      <c r="H1" s="4"/>
      <c r="I1" s="5"/>
      <c r="J1" s="5"/>
      <c r="K1" s="6"/>
      <c r="L1" s="6"/>
      <c r="M1" s="6"/>
      <c r="N1" s="6"/>
      <c r="O1" s="2"/>
      <c r="P1" s="4"/>
      <c r="Q1" s="17"/>
      <c r="R1" s="2"/>
      <c r="S1" s="18"/>
      <c r="T1" s="5"/>
      <c r="V1" s="2"/>
      <c r="W1" s="2"/>
      <c r="X1" s="19"/>
    </row>
    <row r="2" spans="1:24" ht="90" customHeight="1" x14ac:dyDescent="0.15">
      <c r="A2" s="32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2"/>
      <c r="Q2" s="12"/>
      <c r="R2" s="12"/>
      <c r="S2" s="12"/>
      <c r="T2" s="12"/>
      <c r="V2" s="12"/>
      <c r="W2" s="12"/>
      <c r="X2" s="12"/>
    </row>
    <row r="3" spans="1:24" s="15" customFormat="1" ht="90" customHeight="1" x14ac:dyDescent="0.15">
      <c r="A3" s="33"/>
      <c r="B3" s="33" t="s">
        <v>16</v>
      </c>
      <c r="C3" s="33" t="s">
        <v>0</v>
      </c>
      <c r="D3" s="33" t="s">
        <v>1</v>
      </c>
      <c r="E3" s="33" t="s">
        <v>2</v>
      </c>
      <c r="F3" s="33" t="s">
        <v>3</v>
      </c>
      <c r="G3" s="33" t="s">
        <v>4</v>
      </c>
      <c r="H3" s="33" t="s">
        <v>5</v>
      </c>
      <c r="I3" s="38" t="s">
        <v>6</v>
      </c>
      <c r="J3" s="38" t="s">
        <v>7</v>
      </c>
      <c r="K3" s="40" t="s">
        <v>8</v>
      </c>
      <c r="L3" s="35" t="s">
        <v>9</v>
      </c>
      <c r="M3" s="36"/>
      <c r="N3" s="37"/>
      <c r="O3" s="33" t="s">
        <v>10</v>
      </c>
    </row>
    <row r="4" spans="1:24" s="15" customFormat="1" ht="45.75" customHeight="1" x14ac:dyDescent="0.15">
      <c r="A4" s="34"/>
      <c r="B4" s="34"/>
      <c r="C4" s="34"/>
      <c r="D4" s="34"/>
      <c r="E4" s="34"/>
      <c r="F4" s="34"/>
      <c r="G4" s="34"/>
      <c r="H4" s="34"/>
      <c r="I4" s="39"/>
      <c r="J4" s="39"/>
      <c r="K4" s="41"/>
      <c r="L4" s="16" t="s">
        <v>11</v>
      </c>
      <c r="M4" s="16" t="s">
        <v>12</v>
      </c>
      <c r="N4" s="16" t="s">
        <v>13</v>
      </c>
      <c r="O4" s="34"/>
    </row>
    <row r="5" spans="1:24" s="15" customFormat="1" ht="71.25" customHeight="1" x14ac:dyDescent="0.15">
      <c r="A5" s="30">
        <f>A4+1</f>
        <v>1</v>
      </c>
      <c r="B5" s="24" t="s">
        <v>17</v>
      </c>
      <c r="C5" s="25" t="s">
        <v>14</v>
      </c>
      <c r="D5" s="29">
        <v>45993</v>
      </c>
      <c r="E5" s="24" t="s">
        <v>18</v>
      </c>
      <c r="F5" s="27" t="s">
        <v>19</v>
      </c>
      <c r="G5" s="24" t="s">
        <v>20</v>
      </c>
      <c r="H5" s="24" t="s">
        <v>15</v>
      </c>
      <c r="I5" s="28">
        <v>38572084</v>
      </c>
      <c r="J5" s="28">
        <v>32450000</v>
      </c>
      <c r="K5" s="26">
        <f t="shared" ref="K5:K7" si="0">ROUNDDOWN(J5/I5,3)</f>
        <v>0.84099999999999997</v>
      </c>
      <c r="L5" s="21" t="s">
        <v>21</v>
      </c>
      <c r="M5" s="21" t="s">
        <v>21</v>
      </c>
      <c r="N5" s="21" t="s">
        <v>21</v>
      </c>
      <c r="O5" s="24" t="s">
        <v>22</v>
      </c>
    </row>
    <row r="6" spans="1:24" s="15" customFormat="1" ht="71.25" customHeight="1" x14ac:dyDescent="0.15">
      <c r="A6" s="31">
        <f>A5+1</f>
        <v>2</v>
      </c>
      <c r="B6" s="24" t="s">
        <v>23</v>
      </c>
      <c r="C6" s="25" t="s">
        <v>14</v>
      </c>
      <c r="D6" s="29">
        <v>45996</v>
      </c>
      <c r="E6" s="24" t="s">
        <v>24</v>
      </c>
      <c r="F6" s="27" t="s">
        <v>25</v>
      </c>
      <c r="G6" s="24" t="s">
        <v>26</v>
      </c>
      <c r="H6" s="24" t="s">
        <v>15</v>
      </c>
      <c r="I6" s="28">
        <v>10873469</v>
      </c>
      <c r="J6" s="28">
        <v>7370000</v>
      </c>
      <c r="K6" s="26">
        <f t="shared" si="0"/>
        <v>0.67700000000000005</v>
      </c>
      <c r="L6" s="21" t="s">
        <v>21</v>
      </c>
      <c r="M6" s="21" t="s">
        <v>21</v>
      </c>
      <c r="N6" s="21" t="s">
        <v>21</v>
      </c>
      <c r="O6" s="24" t="s">
        <v>22</v>
      </c>
    </row>
    <row r="7" spans="1:24" s="15" customFormat="1" ht="76.5" customHeight="1" x14ac:dyDescent="0.15">
      <c r="A7" s="31">
        <f>A6+1</f>
        <v>3</v>
      </c>
      <c r="B7" s="24" t="s">
        <v>27</v>
      </c>
      <c r="C7" s="25" t="s">
        <v>14</v>
      </c>
      <c r="D7" s="29">
        <v>46013</v>
      </c>
      <c r="E7" s="24" t="s">
        <v>28</v>
      </c>
      <c r="F7" s="27" t="s">
        <v>29</v>
      </c>
      <c r="G7" s="24" t="s">
        <v>31</v>
      </c>
      <c r="H7" s="24" t="s">
        <v>15</v>
      </c>
      <c r="I7" s="28">
        <v>22505154</v>
      </c>
      <c r="J7" s="28">
        <v>14190000</v>
      </c>
      <c r="K7" s="26">
        <f t="shared" si="0"/>
        <v>0.63</v>
      </c>
      <c r="L7" s="21" t="s">
        <v>21</v>
      </c>
      <c r="M7" s="21" t="s">
        <v>21</v>
      </c>
      <c r="N7" s="21" t="s">
        <v>21</v>
      </c>
      <c r="O7" s="24" t="s">
        <v>22</v>
      </c>
    </row>
    <row r="8" spans="1:24" ht="30" customHeight="1" x14ac:dyDescent="0.15">
      <c r="A8" s="22" t="s">
        <v>30</v>
      </c>
      <c r="B8" s="23"/>
      <c r="C8" s="22" t="s">
        <v>30</v>
      </c>
      <c r="D8" s="22"/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</row>
    <row r="19" spans="1:27" s="7" customFormat="1" x14ac:dyDescent="0.15">
      <c r="A19" s="1"/>
      <c r="B19" s="9"/>
      <c r="C19" s="9"/>
      <c r="D19" s="1"/>
      <c r="E19" s="1"/>
      <c r="F19" s="20"/>
      <c r="G19" s="9"/>
      <c r="H19" s="20"/>
      <c r="I19" s="11"/>
      <c r="J19" s="11"/>
      <c r="O19" s="9"/>
      <c r="P19" s="20"/>
      <c r="Q19" s="8"/>
      <c r="R19" s="9"/>
      <c r="S19" s="10"/>
      <c r="T19" s="11"/>
      <c r="U19" s="12"/>
      <c r="V19" s="9"/>
      <c r="W19" s="9"/>
      <c r="X19" s="13"/>
      <c r="Y19" s="12"/>
      <c r="Z19" s="12"/>
      <c r="AA19" s="12"/>
    </row>
    <row r="20" spans="1:27" s="7" customFormat="1" x14ac:dyDescent="0.15">
      <c r="A20" s="1"/>
      <c r="B20" s="9"/>
      <c r="C20" s="9"/>
      <c r="D20" s="1"/>
      <c r="E20" s="1"/>
      <c r="F20" s="20"/>
      <c r="G20" s="9"/>
      <c r="H20" s="20"/>
      <c r="I20" s="11"/>
      <c r="J20" s="11"/>
      <c r="O20" s="9"/>
      <c r="P20" s="20"/>
      <c r="Q20" s="8"/>
      <c r="R20" s="9"/>
      <c r="S20" s="10"/>
      <c r="T20" s="11"/>
      <c r="U20" s="12"/>
      <c r="V20" s="9"/>
      <c r="W20" s="9"/>
      <c r="X20" s="13"/>
      <c r="Y20" s="12"/>
      <c r="Z20" s="12"/>
      <c r="AA20" s="12"/>
    </row>
    <row r="21" spans="1:27" s="7" customFormat="1" x14ac:dyDescent="0.15">
      <c r="A21" s="1"/>
      <c r="B21" s="9"/>
      <c r="C21" s="9"/>
      <c r="D21" s="1"/>
      <c r="E21" s="1"/>
      <c r="F21" s="20"/>
      <c r="G21" s="9"/>
      <c r="H21" s="20"/>
      <c r="I21" s="11"/>
      <c r="J21" s="11"/>
      <c r="O21" s="9"/>
      <c r="P21" s="20"/>
      <c r="Q21" s="8"/>
      <c r="R21" s="9"/>
      <c r="S21" s="10"/>
      <c r="T21" s="11"/>
      <c r="U21" s="12"/>
      <c r="V21" s="9"/>
      <c r="W21" s="9"/>
      <c r="X21" s="13"/>
      <c r="Y21" s="12"/>
      <c r="Z21" s="12"/>
      <c r="AA21" s="12"/>
    </row>
    <row r="22" spans="1:27" s="7" customFormat="1" x14ac:dyDescent="0.15">
      <c r="A22" s="1"/>
      <c r="B22" s="9"/>
      <c r="C22" s="9"/>
      <c r="D22" s="1"/>
      <c r="E22" s="1"/>
      <c r="F22" s="20"/>
      <c r="G22" s="9"/>
      <c r="H22" s="20"/>
      <c r="I22" s="11"/>
      <c r="J22" s="11"/>
      <c r="O22" s="9"/>
      <c r="P22" s="20"/>
      <c r="Q22" s="8"/>
      <c r="R22" s="9"/>
      <c r="S22" s="10"/>
      <c r="T22" s="11"/>
      <c r="U22" s="12"/>
      <c r="V22" s="9"/>
      <c r="W22" s="9"/>
      <c r="X22" s="13"/>
      <c r="Y22" s="12"/>
      <c r="Z22" s="12"/>
      <c r="AA22" s="12"/>
    </row>
    <row r="23" spans="1:27" s="7" customFormat="1" x14ac:dyDescent="0.15">
      <c r="A23" s="1"/>
      <c r="B23" s="9"/>
      <c r="C23" s="9"/>
      <c r="D23" s="1"/>
      <c r="E23" s="1"/>
      <c r="F23" s="20"/>
      <c r="G23" s="9"/>
      <c r="H23" s="20"/>
      <c r="I23" s="11"/>
      <c r="J23" s="11"/>
      <c r="O23" s="9"/>
      <c r="P23" s="20"/>
      <c r="Q23" s="8"/>
      <c r="R23" s="9"/>
      <c r="S23" s="10"/>
      <c r="T23" s="11"/>
      <c r="U23" s="12"/>
      <c r="V23" s="9"/>
      <c r="W23" s="9"/>
      <c r="X23" s="13"/>
      <c r="Y23" s="12"/>
      <c r="Z23" s="12"/>
      <c r="AA23" s="12"/>
    </row>
    <row r="24" spans="1:27" s="7" customFormat="1" x14ac:dyDescent="0.15">
      <c r="A24" s="1"/>
      <c r="B24" s="9"/>
      <c r="C24" s="9"/>
      <c r="D24" s="1"/>
      <c r="E24" s="1"/>
      <c r="F24" s="20"/>
      <c r="G24" s="9"/>
      <c r="H24" s="20"/>
      <c r="I24" s="11"/>
      <c r="J24" s="11"/>
      <c r="O24" s="9"/>
      <c r="P24" s="20"/>
      <c r="Q24" s="8"/>
      <c r="R24" s="9"/>
      <c r="S24" s="10"/>
      <c r="T24" s="11"/>
      <c r="U24" s="12"/>
      <c r="V24" s="9"/>
      <c r="W24" s="9"/>
      <c r="X24" s="13"/>
      <c r="Y24" s="12"/>
      <c r="Z24" s="12"/>
      <c r="AA24" s="12"/>
    </row>
    <row r="25" spans="1:27" s="7" customFormat="1" x14ac:dyDescent="0.15">
      <c r="A25" s="1"/>
      <c r="B25" s="9"/>
      <c r="C25" s="9"/>
      <c r="D25" s="1"/>
      <c r="E25" s="1"/>
      <c r="F25" s="20"/>
      <c r="G25" s="9"/>
      <c r="H25" s="20"/>
      <c r="I25" s="11"/>
      <c r="J25" s="11"/>
      <c r="O25" s="9"/>
      <c r="P25" s="20"/>
      <c r="Q25" s="8"/>
      <c r="R25" s="9"/>
      <c r="S25" s="10"/>
      <c r="T25" s="11"/>
      <c r="U25" s="12"/>
      <c r="V25" s="9"/>
      <c r="W25" s="9"/>
      <c r="X25" s="13"/>
      <c r="Y25" s="12"/>
      <c r="Z25" s="12"/>
      <c r="AA25" s="12"/>
    </row>
    <row r="26" spans="1:27" s="7" customFormat="1" x14ac:dyDescent="0.15">
      <c r="A26" s="1"/>
      <c r="B26" s="9"/>
      <c r="C26" s="9"/>
      <c r="D26" s="1"/>
      <c r="E26" s="1"/>
      <c r="F26" s="20"/>
      <c r="G26" s="9"/>
      <c r="H26" s="20"/>
      <c r="I26" s="11"/>
      <c r="J26" s="11"/>
      <c r="O26" s="9"/>
      <c r="P26" s="20"/>
      <c r="Q26" s="8"/>
      <c r="R26" s="9"/>
      <c r="S26" s="10"/>
      <c r="T26" s="11"/>
      <c r="U26" s="12"/>
      <c r="V26" s="9"/>
      <c r="W26" s="9"/>
      <c r="X26" s="13"/>
      <c r="Y26" s="12"/>
      <c r="Z26" s="12"/>
      <c r="AA26" s="12"/>
    </row>
    <row r="27" spans="1:27" s="7" customFormat="1" x14ac:dyDescent="0.15">
      <c r="A27" s="1"/>
      <c r="B27" s="9"/>
      <c r="C27" s="9"/>
      <c r="D27" s="1"/>
      <c r="E27" s="1"/>
      <c r="F27" s="20"/>
      <c r="G27" s="9"/>
      <c r="H27" s="20"/>
      <c r="I27" s="11"/>
      <c r="J27" s="11"/>
      <c r="O27" s="9"/>
      <c r="P27" s="20"/>
      <c r="Q27" s="8"/>
      <c r="R27" s="9"/>
      <c r="S27" s="10"/>
      <c r="T27" s="11"/>
      <c r="U27" s="12"/>
      <c r="V27" s="9"/>
      <c r="W27" s="9"/>
      <c r="X27" s="13"/>
      <c r="Y27" s="12"/>
      <c r="Z27" s="12"/>
      <c r="AA27" s="12"/>
    </row>
  </sheetData>
  <mergeCells count="14">
    <mergeCell ref="A2:O2"/>
    <mergeCell ref="A3:A4"/>
    <mergeCell ref="B3:B4"/>
    <mergeCell ref="C3:C4"/>
    <mergeCell ref="D3:D4"/>
    <mergeCell ref="E3:E4"/>
    <mergeCell ref="F3:F4"/>
    <mergeCell ref="L3:N3"/>
    <mergeCell ref="O3:O4"/>
    <mergeCell ref="G3:G4"/>
    <mergeCell ref="H3:H4"/>
    <mergeCell ref="I3:I4"/>
    <mergeCell ref="J3:J4"/>
    <mergeCell ref="K3:K4"/>
  </mergeCells>
  <phoneticPr fontId="10"/>
  <conditionalFormatting sqref="K5">
    <cfRule type="expression" dxfId="20" priority="1148" stopIfTrue="1">
      <formula>#REF!="随意（単価）"</formula>
    </cfRule>
    <cfRule type="expression" dxfId="19" priority="1149" stopIfTrue="1">
      <formula>#REF!="秘"</formula>
    </cfRule>
    <cfRule type="expression" dxfId="18" priority="1150" stopIfTrue="1">
      <formula>$AH5=1</formula>
    </cfRule>
    <cfRule type="expression" dxfId="17" priority="1151" stopIfTrue="1">
      <formula>#REF!="随意（単価）"</formula>
    </cfRule>
    <cfRule type="expression" dxfId="16" priority="1152" stopIfTrue="1">
      <formula>#REF!="秘"</formula>
    </cfRule>
    <cfRule type="expression" dxfId="15" priority="1153" stopIfTrue="1">
      <formula>$AI5=1</formula>
    </cfRule>
    <cfRule type="expression" dxfId="14" priority="1154" stopIfTrue="1">
      <formula>#REF!="随意（単価）"</formula>
    </cfRule>
    <cfRule type="expression" dxfId="13" priority="1155" stopIfTrue="1">
      <formula>#REF!="秘"</formula>
    </cfRule>
    <cfRule type="expression" dxfId="12" priority="1158" stopIfTrue="1">
      <formula>$B5="秘"</formula>
    </cfRule>
  </conditionalFormatting>
  <conditionalFormatting sqref="K5:K7">
    <cfRule type="expression" dxfId="11" priority="10" stopIfTrue="1">
      <formula>#REF!=1</formula>
    </cfRule>
    <cfRule type="expression" dxfId="10" priority="1156" stopIfTrue="1">
      <formula>#REF!=1</formula>
    </cfRule>
    <cfRule type="expression" dxfId="9" priority="1157" stopIfTrue="1">
      <formula>#REF!="随意（単価）"</formula>
    </cfRule>
  </conditionalFormatting>
  <conditionalFormatting sqref="K6:K7">
    <cfRule type="expression" dxfId="8" priority="1161" stopIfTrue="1">
      <formula>#REF!="秘"</formula>
    </cfRule>
    <cfRule type="expression" dxfId="7" priority="1162" stopIfTrue="1">
      <formula>$AH6=1</formula>
    </cfRule>
    <cfRule type="expression" dxfId="6" priority="1163" stopIfTrue="1">
      <formula>#REF!="随意（単価）"</formula>
    </cfRule>
    <cfRule type="expression" dxfId="5" priority="1164" stopIfTrue="1">
      <formula>#REF!="秘"</formula>
    </cfRule>
    <cfRule type="expression" dxfId="4" priority="1165" stopIfTrue="1">
      <formula>$AI6=1</formula>
    </cfRule>
    <cfRule type="expression" dxfId="3" priority="1166" stopIfTrue="1">
      <formula>#REF!="随意（単価）"</formula>
    </cfRule>
    <cfRule type="expression" dxfId="2" priority="1167" stopIfTrue="1">
      <formula>#REF!="秘"</formula>
    </cfRule>
    <cfRule type="expression" dxfId="1" priority="1168" stopIfTrue="1">
      <formula>#REF!="随意（単価）"</formula>
    </cfRule>
    <cfRule type="expression" dxfId="0" priority="1169" stopIfTrue="1">
      <formula>$B6="秘"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8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202512一般競争（公共工事等）</vt:lpstr>
      <vt:lpstr>'202512一般競争（公共工事等）'!Print_Area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