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/>
  <mc:AlternateContent xmlns:mc="http://schemas.openxmlformats.org/markup-compatibility/2006">
    <mc:Choice Requires="x15">
      <x15ac:absPath xmlns:x15ac="http://schemas.microsoft.com/office/spreadsheetml/2010/11/ac" url="X:\会計法規・研修関係業務\06　公表事項\01.公共調達の公表\03.公表版（H3004以降～）\R7年度\202506\公共調達の公表(令和７年６月分)\公共調達の公表（元データ）\"/>
    </mc:Choice>
  </mc:AlternateContent>
  <xr:revisionPtr revIDLastSave="0" documentId="13_ncr:1_{D01E2112-CEDA-42A1-86CA-E16A34BD589E}" xr6:coauthVersionLast="47" xr6:coauthVersionMax="47" xr10:uidLastSave="{00000000-0000-0000-0000-000000000000}"/>
  <bookViews>
    <workbookView xWindow="-120" yWindow="-120" windowWidth="29040" windowHeight="15720" tabRatio="732" xr2:uid="{00000000-000D-0000-FFFF-FFFF00000000}"/>
  </bookViews>
  <sheets>
    <sheet name="202506一般競争(物品役務等) " sheetId="85" r:id="rId1"/>
  </sheets>
  <definedNames>
    <definedName name="_xlnm._FilterDatabase" localSheetId="0" hidden="1">'202506一般競争(物品役務等) '!$B$1:$B$21</definedName>
    <definedName name="_xlnm.Print_Area" localSheetId="0">'202506一般競争(物品役務等) '!$A$1:$N$24</definedName>
    <definedName name="_xlnm.Print_Titles" localSheetId="0">'202506一般競争(物品役務等) '!$3:$4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3" i="85" l="1"/>
  <c r="J22" i="85"/>
  <c r="J21" i="85"/>
  <c r="J20" i="85"/>
  <c r="J19" i="85"/>
  <c r="J18" i="85"/>
  <c r="J17" i="85"/>
  <c r="J16" i="85"/>
  <c r="J10" i="85"/>
  <c r="J9" i="85"/>
  <c r="J8" i="85"/>
  <c r="J7" i="85"/>
  <c r="J6" i="85"/>
  <c r="J5" i="85"/>
</calcChain>
</file>

<file path=xl/sharedStrings.xml><?xml version="1.0" encoding="utf-8"?>
<sst xmlns="http://schemas.openxmlformats.org/spreadsheetml/2006/main" count="195" uniqueCount="88">
  <si>
    <t>公共調達の適正化について（平成18年8月25日付財計第2017号）に基づく競争入札に係る情報の公表（物品・役務等）及び公益法人に対する支出の公表・点検の方針について（平成24年6月1日行政改革実行本部決定）に基づく情報の公開</t>
  </si>
  <si>
    <t>物品役務等の名称及び数量</t>
    <rPh sb="0" eb="2">
      <t>ブッピン</t>
    </rPh>
    <rPh sb="2" eb="4">
      <t>エキム</t>
    </rPh>
    <rPh sb="4" eb="5">
      <t>トウ</t>
    </rPh>
    <rPh sb="6" eb="8">
      <t>メイショウ</t>
    </rPh>
    <rPh sb="8" eb="9">
      <t>オヨ</t>
    </rPh>
    <rPh sb="10" eb="12">
      <t>スウリョウ</t>
    </rPh>
    <phoneticPr fontId="3"/>
  </si>
  <si>
    <t>契約担当官等の氏名並びにその
所属する部局の名称及び所在地</t>
    <rPh sb="0" eb="2">
      <t>ケイヤク</t>
    </rPh>
    <rPh sb="2" eb="6">
      <t>タントウカントウ</t>
    </rPh>
    <rPh sb="7" eb="9">
      <t>シメイ</t>
    </rPh>
    <rPh sb="9" eb="10">
      <t>ナラ</t>
    </rPh>
    <rPh sb="15" eb="17">
      <t>ショゾク</t>
    </rPh>
    <rPh sb="19" eb="21">
      <t>ブキョク</t>
    </rPh>
    <rPh sb="22" eb="24">
      <t>メイショウ</t>
    </rPh>
    <rPh sb="24" eb="25">
      <t>オヨ</t>
    </rPh>
    <rPh sb="26" eb="29">
      <t>ショザイチ</t>
    </rPh>
    <phoneticPr fontId="3"/>
  </si>
  <si>
    <t>契約を締結した日</t>
    <rPh sb="0" eb="2">
      <t>ケイヤク</t>
    </rPh>
    <rPh sb="3" eb="5">
      <t>テイケツ</t>
    </rPh>
    <rPh sb="7" eb="8">
      <t>ヒ</t>
    </rPh>
    <phoneticPr fontId="3"/>
  </si>
  <si>
    <t>契約の相手方の名称</t>
    <rPh sb="0" eb="2">
      <t>ケイヤク</t>
    </rPh>
    <rPh sb="3" eb="6">
      <t>アイテガタ</t>
    </rPh>
    <rPh sb="7" eb="9">
      <t>メイショウ</t>
    </rPh>
    <phoneticPr fontId="3"/>
  </si>
  <si>
    <t>法人番号</t>
    <rPh sb="0" eb="2">
      <t>ホウジン</t>
    </rPh>
    <rPh sb="2" eb="4">
      <t>バンゴウ</t>
    </rPh>
    <phoneticPr fontId="3"/>
  </si>
  <si>
    <t>契約の相手方の住所</t>
    <rPh sb="0" eb="2">
      <t>ケイヤク</t>
    </rPh>
    <rPh sb="3" eb="6">
      <t>アイテカタ</t>
    </rPh>
    <rPh sb="7" eb="9">
      <t>ジュウショ</t>
    </rPh>
    <phoneticPr fontId="3"/>
  </si>
  <si>
    <t>予定価格</t>
    <rPh sb="0" eb="2">
      <t>ヨテイ</t>
    </rPh>
    <rPh sb="2" eb="4">
      <t>カカク</t>
    </rPh>
    <phoneticPr fontId="3"/>
  </si>
  <si>
    <t>契約金額</t>
    <rPh sb="0" eb="2">
      <t>ケイヤク</t>
    </rPh>
    <rPh sb="2" eb="4">
      <t>キンガク</t>
    </rPh>
    <phoneticPr fontId="3"/>
  </si>
  <si>
    <t>落札率</t>
    <rPh sb="0" eb="2">
      <t>ラクサツ</t>
    </rPh>
    <rPh sb="2" eb="3">
      <t>リツ</t>
    </rPh>
    <phoneticPr fontId="3"/>
  </si>
  <si>
    <t>公益法人の場合</t>
    <rPh sb="0" eb="2">
      <t>コウエキ</t>
    </rPh>
    <rPh sb="2" eb="4">
      <t>ホウジン</t>
    </rPh>
    <rPh sb="5" eb="7">
      <t>バアイ</t>
    </rPh>
    <phoneticPr fontId="3"/>
  </si>
  <si>
    <t>備　　考</t>
    <rPh sb="0" eb="1">
      <t>ソナエ</t>
    </rPh>
    <rPh sb="3" eb="4">
      <t>コウ</t>
    </rPh>
    <phoneticPr fontId="3"/>
  </si>
  <si>
    <t>公益法人の区分</t>
    <rPh sb="0" eb="2">
      <t>コウエキ</t>
    </rPh>
    <rPh sb="2" eb="4">
      <t>ホウジン</t>
    </rPh>
    <rPh sb="5" eb="7">
      <t>クブン</t>
    </rPh>
    <phoneticPr fontId="3"/>
  </si>
  <si>
    <t>国所管、都道府県所管の区分</t>
    <rPh sb="0" eb="1">
      <t>クニ</t>
    </rPh>
    <rPh sb="1" eb="3">
      <t>ショカン</t>
    </rPh>
    <rPh sb="4" eb="8">
      <t>トドウフケン</t>
    </rPh>
    <rPh sb="8" eb="10">
      <t>ショカン</t>
    </rPh>
    <rPh sb="11" eb="13">
      <t>クブン</t>
    </rPh>
    <phoneticPr fontId="3"/>
  </si>
  <si>
    <t>応札・応募者数</t>
    <rPh sb="0" eb="2">
      <t>オウサツ</t>
    </rPh>
    <rPh sb="3" eb="7">
      <t>オウボシャスウ</t>
    </rPh>
    <phoneticPr fontId="3"/>
  </si>
  <si>
    <t>支出負担行為担当官
外務省大臣官房会計課長　菅原　清行
東京都千代田区霞が関２－２－１</t>
    <rPh sb="22" eb="24">
      <t>スガワラ</t>
    </rPh>
    <rPh sb="25" eb="27">
      <t>キヨユキ</t>
    </rPh>
    <phoneticPr fontId="3"/>
  </si>
  <si>
    <t>株式会社日本旅行</t>
  </si>
  <si>
    <t>1010401023408</t>
  </si>
  <si>
    <t>東京都中央区日本橋１丁目１９番１号</t>
  </si>
  <si>
    <t>―</t>
    <phoneticPr fontId="6"/>
  </si>
  <si>
    <t/>
  </si>
  <si>
    <t>「緊急移送」業務委嘱</t>
  </si>
  <si>
    <t>インターナショナルエスオーエスジャパン株式会社</t>
  </si>
  <si>
    <t>8010401079666</t>
  </si>
  <si>
    <t>東京都港区赤坂４丁目２番６号</t>
    <phoneticPr fontId="6"/>
  </si>
  <si>
    <t>株式会社ＵＳＥＮ　ＦＩＥＬＤＩＮＧ</t>
  </si>
  <si>
    <t>7010701046210</t>
  </si>
  <si>
    <t>東京都品川区上大崎３丁目１番１号</t>
  </si>
  <si>
    <t>三者契約</t>
    <phoneticPr fontId="6"/>
  </si>
  <si>
    <t>EYストラテジー・アンド・コンサルティング株式会社</t>
    <rPh sb="21" eb="25">
      <t>カブシキカイシャ</t>
    </rPh>
    <phoneticPr fontId="6"/>
  </si>
  <si>
    <t>東京都千代田区有楽町１丁目１番２号</t>
    <rPh sb="11" eb="13">
      <t>チョウメ</t>
    </rPh>
    <rPh sb="14" eb="15">
      <t>バン</t>
    </rPh>
    <rPh sb="16" eb="17">
      <t>ゴウ</t>
    </rPh>
    <phoneticPr fontId="6"/>
  </si>
  <si>
    <t>株式会社アトラクト</t>
    <rPh sb="0" eb="4">
      <t>カブシキカイシャ</t>
    </rPh>
    <phoneticPr fontId="6"/>
  </si>
  <si>
    <t>福岡県福岡市中央区今泉１丁目１２番８号</t>
    <rPh sb="0" eb="3">
      <t>フクオカケン</t>
    </rPh>
    <rPh sb="3" eb="5">
      <t>フクオカ</t>
    </rPh>
    <rPh sb="5" eb="6">
      <t>シ</t>
    </rPh>
    <rPh sb="6" eb="9">
      <t>チュウオウク</t>
    </rPh>
    <rPh sb="9" eb="11">
      <t>イマイズミ</t>
    </rPh>
    <rPh sb="12" eb="14">
      <t>チョウメ</t>
    </rPh>
    <rPh sb="16" eb="17">
      <t>バン</t>
    </rPh>
    <rPh sb="18" eb="19">
      <t>ゴウ</t>
    </rPh>
    <phoneticPr fontId="6"/>
  </si>
  <si>
    <t>「在外公館向け日本酒・焼酎・泡盛」の購入</t>
  </si>
  <si>
    <t>コンタツ株式会社</t>
  </si>
  <si>
    <t>9010001043773</t>
  </si>
  <si>
    <t>東京都中央区八重洲１丁目１番８号</t>
  </si>
  <si>
    <t>複数単価契約</t>
  </si>
  <si>
    <t>株式会社横浜君嶋屋</t>
  </si>
  <si>
    <t>6020001013976</t>
  </si>
  <si>
    <t>神奈川県横浜市南区南吉田町３丁目３０番地</t>
  </si>
  <si>
    <t>株式会社アイコーポレーション</t>
  </si>
  <si>
    <t>8010401054363</t>
  </si>
  <si>
    <t>東京都港区芝２丁目５番７号</t>
  </si>
  <si>
    <t>株式会社甲子屋酒店</t>
  </si>
  <si>
    <t>9010001016358</t>
  </si>
  <si>
    <t>東京都千代田区神田神保町２丁目９番地</t>
  </si>
  <si>
    <t>日本酒類販売株式会社</t>
  </si>
  <si>
    <t>8010001062097</t>
  </si>
  <si>
    <t>東京都中央区新川１丁目２５番４号</t>
  </si>
  <si>
    <t>株式会社エイチ・アイ・エス</t>
  </si>
  <si>
    <t>6011101002696</t>
  </si>
  <si>
    <t>東京都港区虎ノ門４丁目１番１号</t>
  </si>
  <si>
    <t>「在外公館配備用規格食器（クリスタルグラス）製作・納入」業務委嘱</t>
  </si>
  <si>
    <t>カガミクリスタル株式会社</t>
  </si>
  <si>
    <t>2050001025188</t>
  </si>
  <si>
    <t>東京都中央区銀座５丁目1番１５号</t>
  </si>
  <si>
    <t>株式会社時事通信社</t>
  </si>
  <si>
    <t>5010001018705</t>
    <phoneticPr fontId="6"/>
  </si>
  <si>
    <t>東京都中央区銀座５丁目１５番８号</t>
    <phoneticPr fontId="6"/>
  </si>
  <si>
    <t>デロイトトーマツコンサルティング合同会社</t>
  </si>
  <si>
    <t>7010001088960</t>
  </si>
  <si>
    <t>東京都千代田区丸の内３丁目２番３号</t>
    <phoneticPr fontId="6"/>
  </si>
  <si>
    <t>株式会社ポリグロッツ</t>
  </si>
  <si>
    <t>9010001160908</t>
  </si>
  <si>
    <t>東京都新宿区西新宿６丁目１１番３号</t>
    <phoneticPr fontId="6"/>
  </si>
  <si>
    <t>キャップジェミニ株式会社</t>
  </si>
  <si>
    <t>4010402035069</t>
  </si>
  <si>
    <t>東京都港区虎ノ門１丁目２３番１号</t>
    <phoneticPr fontId="6"/>
  </si>
  <si>
    <t>「在外公館配備用規格食器（漆器）製作・納入」業務委嘱</t>
  </si>
  <si>
    <t>株式会社山口陶器店</t>
  </si>
  <si>
    <t>6010001120096</t>
  </si>
  <si>
    <t>東京都中央区築地６丁目２６番３号</t>
    <phoneticPr fontId="6"/>
  </si>
  <si>
    <t>「在外公館配備用規格食器（和食用磁器）製作・納入」業務委嘱</t>
  </si>
  <si>
    <t>（注）公益法人の区分において、「公財」は「公益財団法人」、「公社」は「公益社団法人」、「特財」は「特例財団法人」、「特社」は「特例社団法人」をいう。　</t>
    <phoneticPr fontId="6"/>
  </si>
  <si>
    <t>「２０２５年国際連合軍縮フェローシップ計画本邦研修にかかる接遇」業務委嘱</t>
    <rPh sb="6" eb="8">
      <t>コクサイ</t>
    </rPh>
    <rPh sb="8" eb="10">
      <t>レンゴウ</t>
    </rPh>
    <rPh sb="32" eb="36">
      <t>ギョウムイショク</t>
    </rPh>
    <phoneticPr fontId="6"/>
  </si>
  <si>
    <t>「レイアウト変更に伴うＬＡＮ配線」業務委嘱</t>
    <rPh sb="17" eb="21">
      <t>ギョウムイショク</t>
    </rPh>
    <phoneticPr fontId="6"/>
  </si>
  <si>
    <t>「在外公館現地職員用パソコン等の賃貸借保守」業務委嘱</t>
    <rPh sb="22" eb="26">
      <t>ギョウムイショク</t>
    </rPh>
    <phoneticPr fontId="6"/>
  </si>
  <si>
    <t>①ＮＥＣフィールディング株式会社
②ＮＥＣキャピタルソリューション株式会社</t>
    <phoneticPr fontId="6"/>
  </si>
  <si>
    <t>①'3010401022977
②'8010401021784</t>
    <phoneticPr fontId="6"/>
  </si>
  <si>
    <t>①東京都港区芝浦４丁目９番２５号
②東京都港区港南２丁目１５番３号</t>
    <phoneticPr fontId="6"/>
  </si>
  <si>
    <t>「外務省情報ネットワーク・LANシステムに係るリスクマネジメント戦略検討支援」業務委嘱</t>
    <rPh sb="39" eb="43">
      <t>ギョウムイショク</t>
    </rPh>
    <phoneticPr fontId="6"/>
  </si>
  <si>
    <t>「日韓国交正常化６０周年政策広報動画のソーシャル・メディア広告出稿」業務委嘱</t>
    <rPh sb="34" eb="38">
      <t>ギョウムイショク</t>
    </rPh>
    <phoneticPr fontId="6"/>
  </si>
  <si>
    <t>「２０２５年東京国際法セミナーの際の国際法研修事業及び関連行事」業務委嘱</t>
    <rPh sb="32" eb="36">
      <t>ギョウムイショク</t>
    </rPh>
    <phoneticPr fontId="6"/>
  </si>
  <si>
    <t>「外交専門誌『外交』の企画・編集・出版等」業務委嘱</t>
    <rPh sb="21" eb="25">
      <t>ギョウムイショク</t>
    </rPh>
    <phoneticPr fontId="6"/>
  </si>
  <si>
    <t>「在外公館勤務状況調査システム開発」業務委嘱</t>
    <rPh sb="18" eb="22">
      <t>ギョウムイショク</t>
    </rPh>
    <phoneticPr fontId="6"/>
  </si>
  <si>
    <t>「TOEIC L&amp;R Test対策コンテンツ等を利用した英語力強化研修」業務委嘱</t>
    <rPh sb="36" eb="40">
      <t>ギョウムイショク</t>
    </rPh>
    <phoneticPr fontId="6"/>
  </si>
  <si>
    <t>「無償資金協力統合管理・分析システム（GIMAS）設計・開発」業務委嘱</t>
    <rPh sb="31" eb="35">
      <t>ギョウムイショク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</si>
</sst>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_ "/>
    <numFmt numFmtId="177" formatCode="#,##0_);[Red]\(#,##0\)"/>
    <numFmt numFmtId="178" formatCode="0.0%"/>
    <numFmt numFmtId="179" formatCode="0_);[Red]\(0\)"/>
    <numFmt numFmtId="180" formatCode="[$-411]ggge&quot;年&quot;m&quot;月&quot;d&quot;日&quot;;@"/>
    <numFmt numFmtId="181" formatCode="0_ "/>
  </numFmts>
  <fonts count="10" x14ac:knownFonts="1">
    <font>
      <sz val="11"/>
      <name val="ＭＳ Ｐゴシック"/>
      <family val="3"/>
    </font>
    <font>
      <sz val="11"/>
      <name val="ＭＳ Ｐゴシック"/>
      <family val="3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</font>
    <font>
      <sz val="14"/>
      <name val="ＭＳ Ｐゴシック"/>
      <family val="3"/>
    </font>
    <font>
      <sz val="10"/>
      <name val="HGPｺﾞｼｯｸM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  <scheme val="minor"/>
    </font>
    <font>
      <b/>
      <sz val="14"/>
      <color rgb="FFFF0000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38" fontId="4" fillId="2" borderId="4" xfId="6" applyFont="1" applyFill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7" fillId="2" borderId="4" xfId="5" applyFont="1" applyFill="1" applyBorder="1" applyAlignment="1">
      <alignment horizontal="left" vertical="center" wrapText="1"/>
    </xf>
    <xf numFmtId="178" fontId="7" fillId="2" borderId="4" xfId="0" applyNumberFormat="1" applyFont="1" applyFill="1" applyBorder="1">
      <alignment vertical="center"/>
    </xf>
    <xf numFmtId="0" fontId="7" fillId="0" borderId="0" xfId="0" applyFont="1">
      <alignment vertical="center"/>
    </xf>
    <xf numFmtId="0" fontId="7" fillId="2" borderId="0" xfId="0" applyFont="1" applyFill="1" applyAlignment="1">
      <alignment vertical="center" wrapText="1"/>
    </xf>
    <xf numFmtId="0" fontId="8" fillId="0" borderId="0" xfId="0" applyFont="1">
      <alignment vertical="center"/>
    </xf>
    <xf numFmtId="0" fontId="8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right" vertical="center" wrapText="1"/>
    </xf>
    <xf numFmtId="38" fontId="7" fillId="2" borderId="0" xfId="6" applyFont="1" applyFill="1" applyAlignment="1">
      <alignment vertical="center" wrapText="1"/>
    </xf>
    <xf numFmtId="38" fontId="7" fillId="2" borderId="0" xfId="6" applyFont="1" applyFill="1">
      <alignment vertical="center"/>
    </xf>
    <xf numFmtId="0" fontId="7" fillId="2" borderId="0" xfId="0" applyFont="1" applyFill="1">
      <alignment vertical="center"/>
    </xf>
    <xf numFmtId="176" fontId="7" fillId="2" borderId="0" xfId="0" applyNumberFormat="1" applyFont="1" applyFill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7" fillId="0" borderId="0" xfId="0" applyFont="1" applyAlignment="1">
      <alignment horizontal="right" vertical="center" wrapText="1"/>
    </xf>
    <xf numFmtId="0" fontId="7" fillId="0" borderId="0" xfId="0" applyFont="1" applyAlignment="1">
      <alignment vertical="center" wrapText="1"/>
    </xf>
    <xf numFmtId="38" fontId="7" fillId="0" borderId="0" xfId="6" applyFont="1" applyAlignment="1">
      <alignment vertical="center" wrapText="1"/>
    </xf>
    <xf numFmtId="38" fontId="7" fillId="0" borderId="0" xfId="6" applyFont="1">
      <alignment vertical="center"/>
    </xf>
    <xf numFmtId="176" fontId="7" fillId="0" borderId="0" xfId="0" applyNumberFormat="1" applyFont="1">
      <alignment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179" fontId="7" fillId="0" borderId="0" xfId="0" applyNumberFormat="1" applyFont="1" applyAlignment="1">
      <alignment horizontal="center" vertical="center"/>
    </xf>
    <xf numFmtId="9" fontId="7" fillId="2" borderId="0" xfId="7" applyFont="1" applyFill="1">
      <alignment vertical="center"/>
    </xf>
    <xf numFmtId="9" fontId="7" fillId="0" borderId="0" xfId="7" applyFont="1">
      <alignment vertical="center"/>
    </xf>
    <xf numFmtId="0" fontId="7" fillId="0" borderId="0" xfId="7" applyNumberFormat="1" applyFont="1">
      <alignment vertical="center"/>
    </xf>
    <xf numFmtId="0" fontId="5" fillId="0" borderId="4" xfId="0" quotePrefix="1" applyFont="1" applyBorder="1" applyAlignment="1">
      <alignment horizontal="center" vertical="center" wrapText="1"/>
    </xf>
    <xf numFmtId="38" fontId="5" fillId="0" borderId="4" xfId="6" applyFont="1" applyBorder="1" applyAlignment="1">
      <alignment horizontal="right" vertical="center" wrapText="1"/>
    </xf>
    <xf numFmtId="0" fontId="7" fillId="0" borderId="0" xfId="0" applyFont="1" applyAlignment="1">
      <alignment horizontal="left" vertical="center"/>
    </xf>
    <xf numFmtId="0" fontId="7" fillId="0" borderId="4" xfId="5" applyFont="1" applyBorder="1" applyAlignment="1">
      <alignment horizontal="left" vertical="center" wrapText="1"/>
    </xf>
    <xf numFmtId="178" fontId="7" fillId="0" borderId="4" xfId="0" applyNumberFormat="1" applyFont="1" applyBorder="1">
      <alignment vertical="center"/>
    </xf>
    <xf numFmtId="180" fontId="5" fillId="0" borderId="4" xfId="0" applyNumberFormat="1" applyFont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181" fontId="5" fillId="0" borderId="4" xfId="0" quotePrefix="1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179" fontId="7" fillId="0" borderId="2" xfId="0" applyNumberFormat="1" applyFont="1" applyBorder="1" applyAlignment="1">
      <alignment horizontal="center" vertical="center" wrapText="1"/>
    </xf>
    <xf numFmtId="179" fontId="7" fillId="0" borderId="3" xfId="0" applyNumberFormat="1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177" fontId="7" fillId="2" borderId="2" xfId="0" applyNumberFormat="1" applyFont="1" applyFill="1" applyBorder="1" applyAlignment="1">
      <alignment horizontal="center" vertical="center" wrapText="1"/>
    </xf>
    <xf numFmtId="177" fontId="7" fillId="2" borderId="3" xfId="0" applyNumberFormat="1" applyFont="1" applyFill="1" applyBorder="1" applyAlignment="1">
      <alignment horizontal="center" vertical="center" wrapText="1"/>
    </xf>
    <xf numFmtId="178" fontId="7" fillId="2" borderId="2" xfId="0" applyNumberFormat="1" applyFont="1" applyFill="1" applyBorder="1" applyAlignment="1">
      <alignment horizontal="center" vertical="center" wrapText="1"/>
    </xf>
    <xf numFmtId="178" fontId="7" fillId="2" borderId="3" xfId="0" applyNumberFormat="1" applyFont="1" applyFill="1" applyBorder="1" applyAlignment="1">
      <alignment horizontal="center" vertical="center" wrapText="1"/>
    </xf>
  </cellXfs>
  <cellStyles count="8">
    <cellStyle name="パーセント" xfId="7" builtinId="5"/>
    <cellStyle name="桁区切り" xfId="6" builtinId="6"/>
    <cellStyle name="桁区切り 2" xfId="1" xr:uid="{00000000-0005-0000-0000-000002000000}"/>
    <cellStyle name="桁区切り 3" xfId="2" xr:uid="{00000000-0005-0000-0000-000003000000}"/>
    <cellStyle name="標準" xfId="0" builtinId="0"/>
    <cellStyle name="標準 2" xfId="3" xr:uid="{00000000-0005-0000-0000-000005000000}"/>
    <cellStyle name="標準 3" xfId="4" xr:uid="{00000000-0005-0000-0000-000006000000}"/>
    <cellStyle name="標準_１６７調査票４案件best100（再検討）0914提出用" xfId="5" xr:uid="{00000000-0005-0000-0000-000007000000}"/>
  </cellStyles>
  <dxfs count="15">
    <dxf>
      <fill>
        <patternFill>
          <bgColor rgb="FFFF0000"/>
        </patternFill>
      </fill>
    </dxf>
    <dxf>
      <fill>
        <patternFill>
          <bgColor rgb="FFFF99CC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99CC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99CC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99CC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99CC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colors>
    <mruColors>
      <color rgb="FF8DB4E2"/>
      <color rgb="FF559CDD"/>
      <color rgb="FF3399FF"/>
      <color rgb="FFFF99CC"/>
      <color rgb="FFFFFFCC"/>
      <color rgb="FFCCFFCC"/>
      <color rgb="FFFFFF99"/>
      <color rgb="FF3FBBF3"/>
      <color rgb="FF66CCFF"/>
      <color rgb="FF16B5D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81CB26-1C9E-4B8A-BE5A-E807628DC322}">
  <dimension ref="A1:W24"/>
  <sheetViews>
    <sheetView tabSelected="1" view="pageBreakPreview" topLeftCell="B1" zoomScaleNormal="50" zoomScaleSheetLayoutView="100" workbookViewId="0">
      <selection activeCell="K6" sqref="K6"/>
    </sheetView>
  </sheetViews>
  <sheetFormatPr defaultColWidth="9" defaultRowHeight="17.25" x14ac:dyDescent="0.15"/>
  <cols>
    <col min="1" max="1" width="8.5" style="15" customWidth="1"/>
    <col min="2" max="2" width="31.75" style="7" customWidth="1"/>
    <col min="3" max="3" width="45" style="7" customWidth="1"/>
    <col min="4" max="4" width="19.25" style="22" customWidth="1"/>
    <col min="5" max="5" width="25.625" style="23" customWidth="1"/>
    <col min="6" max="6" width="25" style="24" customWidth="1"/>
    <col min="7" max="7" width="37.875" style="7" customWidth="1"/>
    <col min="8" max="9" width="16.75" style="12" customWidth="1"/>
    <col min="10" max="10" width="15.375" style="25" customWidth="1"/>
    <col min="11" max="12" width="15.375" style="26" customWidth="1"/>
    <col min="13" max="13" width="15.375" style="27" customWidth="1"/>
    <col min="14" max="14" width="26.125" style="7" customWidth="1"/>
    <col min="15" max="15" width="41.25" style="16" customWidth="1"/>
    <col min="16" max="16" width="5.75" style="17" customWidth="1"/>
    <col min="17" max="17" width="9.125" style="18" bestFit="1" customWidth="1"/>
    <col min="18" max="18" width="13.25" style="19" bestFit="1" customWidth="1"/>
    <col min="19" max="19" width="11" style="20" customWidth="1"/>
    <col min="20" max="20" width="9.125" style="6" bestFit="1" customWidth="1"/>
    <col min="21" max="21" width="13.375" style="18" customWidth="1"/>
    <col min="22" max="22" width="18.375" style="18" customWidth="1"/>
    <col min="23" max="23" width="12.625" style="21" customWidth="1"/>
    <col min="24" max="24" width="14.25" style="6" bestFit="1" customWidth="1"/>
    <col min="25" max="25" width="10.125" style="6" customWidth="1"/>
    <col min="26" max="26" width="9" style="6" customWidth="1"/>
    <col min="27" max="16384" width="9" style="6"/>
  </cols>
  <sheetData>
    <row r="1" spans="1:23" s="13" customFormat="1" ht="14.25" customHeight="1" x14ac:dyDescent="0.15">
      <c r="A1" s="37" t="s">
        <v>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9"/>
      <c r="P1" s="10"/>
      <c r="Q1" s="7"/>
      <c r="R1" s="11"/>
      <c r="S1" s="12"/>
      <c r="U1" s="7"/>
      <c r="V1" s="7"/>
      <c r="W1" s="14"/>
    </row>
    <row r="2" spans="1:23" ht="90" customHeight="1" x14ac:dyDescent="0.15">
      <c r="A2" s="38"/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8"/>
      <c r="P2" s="6"/>
      <c r="Q2" s="6"/>
      <c r="R2" s="6"/>
      <c r="S2" s="6"/>
      <c r="U2" s="6"/>
      <c r="V2" s="6"/>
      <c r="W2" s="6"/>
    </row>
    <row r="3" spans="1:23" ht="90" customHeight="1" x14ac:dyDescent="0.15">
      <c r="A3" s="39"/>
      <c r="B3" s="41" t="s">
        <v>1</v>
      </c>
      <c r="C3" s="41" t="s">
        <v>2</v>
      </c>
      <c r="D3" s="41" t="s">
        <v>3</v>
      </c>
      <c r="E3" s="41" t="s">
        <v>4</v>
      </c>
      <c r="F3" s="43" t="s">
        <v>5</v>
      </c>
      <c r="G3" s="41" t="s">
        <v>6</v>
      </c>
      <c r="H3" s="48" t="s">
        <v>7</v>
      </c>
      <c r="I3" s="48" t="s">
        <v>8</v>
      </c>
      <c r="J3" s="50" t="s">
        <v>9</v>
      </c>
      <c r="K3" s="45" t="s">
        <v>10</v>
      </c>
      <c r="L3" s="46"/>
      <c r="M3" s="47"/>
      <c r="N3" s="41" t="s">
        <v>11</v>
      </c>
      <c r="O3" s="8"/>
      <c r="P3" s="6"/>
      <c r="Q3" s="6"/>
      <c r="R3" s="6"/>
      <c r="S3" s="6"/>
      <c r="U3" s="6"/>
      <c r="V3" s="6"/>
      <c r="W3" s="6"/>
    </row>
    <row r="4" spans="1:23" ht="45.75" customHeight="1" x14ac:dyDescent="0.15">
      <c r="A4" s="40"/>
      <c r="B4" s="42"/>
      <c r="C4" s="42"/>
      <c r="D4" s="42"/>
      <c r="E4" s="42"/>
      <c r="F4" s="44"/>
      <c r="G4" s="42"/>
      <c r="H4" s="49"/>
      <c r="I4" s="49"/>
      <c r="J4" s="51"/>
      <c r="K4" s="35" t="s">
        <v>12</v>
      </c>
      <c r="L4" s="35" t="s">
        <v>13</v>
      </c>
      <c r="M4" s="35" t="s">
        <v>14</v>
      </c>
      <c r="N4" s="42"/>
      <c r="O4" s="8"/>
      <c r="P4" s="6"/>
      <c r="Q4" s="6"/>
      <c r="R4" s="6"/>
      <c r="S4" s="6"/>
      <c r="U4" s="6"/>
      <c r="V4" s="6"/>
      <c r="W4" s="6"/>
    </row>
    <row r="5" spans="1:23" ht="99.75" customHeight="1" x14ac:dyDescent="0.15">
      <c r="A5" s="34">
        <v>1</v>
      </c>
      <c r="B5" s="3" t="s">
        <v>75</v>
      </c>
      <c r="C5" s="4" t="s">
        <v>15</v>
      </c>
      <c r="D5" s="33">
        <v>45810</v>
      </c>
      <c r="E5" s="3" t="s">
        <v>16</v>
      </c>
      <c r="F5" s="28" t="s">
        <v>17</v>
      </c>
      <c r="G5" s="3" t="s">
        <v>18</v>
      </c>
      <c r="H5" s="29">
        <v>5952705</v>
      </c>
      <c r="I5" s="29">
        <v>5952705</v>
      </c>
      <c r="J5" s="5">
        <f>ROUNDDOWN(I5/H5,3)</f>
        <v>1</v>
      </c>
      <c r="K5" s="1" t="s">
        <v>19</v>
      </c>
      <c r="L5" s="1" t="s">
        <v>19</v>
      </c>
      <c r="M5" s="1" t="s">
        <v>19</v>
      </c>
      <c r="N5" s="3" t="s">
        <v>20</v>
      </c>
      <c r="O5" s="8"/>
      <c r="P5" s="6"/>
      <c r="Q5" s="6"/>
      <c r="R5" s="6"/>
      <c r="S5" s="6"/>
      <c r="U5" s="6"/>
      <c r="V5" s="6"/>
      <c r="W5" s="6"/>
    </row>
    <row r="6" spans="1:23" ht="99.75" customHeight="1" x14ac:dyDescent="0.15">
      <c r="A6" s="35">
        <v>2</v>
      </c>
      <c r="B6" s="3" t="s">
        <v>21</v>
      </c>
      <c r="C6" s="4" t="s">
        <v>15</v>
      </c>
      <c r="D6" s="33">
        <v>45810</v>
      </c>
      <c r="E6" s="3" t="s">
        <v>22</v>
      </c>
      <c r="F6" s="28" t="s">
        <v>23</v>
      </c>
      <c r="G6" s="3" t="s">
        <v>24</v>
      </c>
      <c r="H6" s="29">
        <v>20935255</v>
      </c>
      <c r="I6" s="29">
        <v>5170000</v>
      </c>
      <c r="J6" s="32">
        <f t="shared" ref="J6:J22" si="0">ROUNDDOWN(I6/H6,3)</f>
        <v>0.246</v>
      </c>
      <c r="K6" s="1" t="s">
        <v>19</v>
      </c>
      <c r="L6" s="1" t="s">
        <v>19</v>
      </c>
      <c r="M6" s="1" t="s">
        <v>19</v>
      </c>
      <c r="N6" s="3" t="s">
        <v>20</v>
      </c>
      <c r="O6" s="8"/>
      <c r="P6" s="6"/>
      <c r="Q6" s="6"/>
      <c r="R6" s="6"/>
      <c r="S6" s="6"/>
      <c r="U6" s="6"/>
      <c r="V6" s="6"/>
      <c r="W6" s="6"/>
    </row>
    <row r="7" spans="1:23" ht="99.75" customHeight="1" x14ac:dyDescent="0.15">
      <c r="A7" s="34">
        <v>3</v>
      </c>
      <c r="B7" s="3" t="s">
        <v>76</v>
      </c>
      <c r="C7" s="4" t="s">
        <v>15</v>
      </c>
      <c r="D7" s="33">
        <v>45812</v>
      </c>
      <c r="E7" s="3" t="s">
        <v>25</v>
      </c>
      <c r="F7" s="28" t="s">
        <v>26</v>
      </c>
      <c r="G7" s="3" t="s">
        <v>27</v>
      </c>
      <c r="H7" s="29">
        <v>9890000</v>
      </c>
      <c r="I7" s="29">
        <v>4357100</v>
      </c>
      <c r="J7" s="5">
        <f t="shared" si="0"/>
        <v>0.44</v>
      </c>
      <c r="K7" s="1" t="s">
        <v>19</v>
      </c>
      <c r="L7" s="1" t="s">
        <v>19</v>
      </c>
      <c r="M7" s="1" t="s">
        <v>19</v>
      </c>
      <c r="N7" s="3" t="s">
        <v>20</v>
      </c>
      <c r="O7" s="8"/>
      <c r="P7" s="6"/>
      <c r="Q7" s="6"/>
      <c r="R7" s="6"/>
      <c r="S7" s="6"/>
      <c r="U7" s="6"/>
      <c r="V7" s="6"/>
      <c r="W7" s="6"/>
    </row>
    <row r="8" spans="1:23" ht="99.75" customHeight="1" x14ac:dyDescent="0.15">
      <c r="A8" s="34">
        <v>4</v>
      </c>
      <c r="B8" s="3" t="s">
        <v>77</v>
      </c>
      <c r="C8" s="4" t="s">
        <v>15</v>
      </c>
      <c r="D8" s="33">
        <v>45813</v>
      </c>
      <c r="E8" s="3" t="s">
        <v>78</v>
      </c>
      <c r="F8" s="28" t="s">
        <v>79</v>
      </c>
      <c r="G8" s="3" t="s">
        <v>80</v>
      </c>
      <c r="H8" s="29">
        <v>626364356</v>
      </c>
      <c r="I8" s="29">
        <v>591913872</v>
      </c>
      <c r="J8" s="5">
        <f t="shared" si="0"/>
        <v>0.94399999999999995</v>
      </c>
      <c r="K8" s="1" t="s">
        <v>19</v>
      </c>
      <c r="L8" s="1" t="s">
        <v>19</v>
      </c>
      <c r="M8" s="1" t="s">
        <v>19</v>
      </c>
      <c r="N8" s="3" t="s">
        <v>28</v>
      </c>
      <c r="O8" s="8"/>
      <c r="P8" s="6"/>
      <c r="Q8" s="6"/>
      <c r="R8" s="6"/>
      <c r="S8" s="6"/>
      <c r="U8" s="6"/>
      <c r="V8" s="6"/>
      <c r="W8" s="6"/>
    </row>
    <row r="9" spans="1:23" ht="99.75" customHeight="1" x14ac:dyDescent="0.15">
      <c r="A9" s="34">
        <v>5</v>
      </c>
      <c r="B9" s="3" t="s">
        <v>81</v>
      </c>
      <c r="C9" s="4" t="s">
        <v>15</v>
      </c>
      <c r="D9" s="33">
        <v>45813</v>
      </c>
      <c r="E9" s="3" t="s">
        <v>29</v>
      </c>
      <c r="F9" s="36">
        <v>6010001107003</v>
      </c>
      <c r="G9" s="3" t="s">
        <v>30</v>
      </c>
      <c r="H9" s="29">
        <v>59400000</v>
      </c>
      <c r="I9" s="29">
        <v>48400000</v>
      </c>
      <c r="J9" s="5">
        <f t="shared" si="0"/>
        <v>0.81399999999999995</v>
      </c>
      <c r="K9" s="1" t="s">
        <v>19</v>
      </c>
      <c r="L9" s="1" t="s">
        <v>19</v>
      </c>
      <c r="M9" s="1" t="s">
        <v>19</v>
      </c>
      <c r="N9" s="3" t="s">
        <v>20</v>
      </c>
      <c r="O9" s="8"/>
      <c r="P9" s="6"/>
      <c r="Q9" s="6"/>
      <c r="R9" s="6"/>
      <c r="S9" s="6"/>
      <c r="U9" s="6"/>
      <c r="V9" s="6"/>
      <c r="W9" s="6"/>
    </row>
    <row r="10" spans="1:23" ht="99.75" customHeight="1" x14ac:dyDescent="0.15">
      <c r="A10" s="34">
        <v>6</v>
      </c>
      <c r="B10" s="3" t="s">
        <v>82</v>
      </c>
      <c r="C10" s="4" t="s">
        <v>15</v>
      </c>
      <c r="D10" s="33">
        <v>45818</v>
      </c>
      <c r="E10" s="3" t="s">
        <v>31</v>
      </c>
      <c r="F10" s="36">
        <v>1290001079847</v>
      </c>
      <c r="G10" s="3" t="s">
        <v>32</v>
      </c>
      <c r="H10" s="29">
        <v>3300000</v>
      </c>
      <c r="I10" s="29">
        <v>2801662</v>
      </c>
      <c r="J10" s="5">
        <f t="shared" si="0"/>
        <v>0.84799999999999998</v>
      </c>
      <c r="K10" s="1" t="s">
        <v>19</v>
      </c>
      <c r="L10" s="1" t="s">
        <v>19</v>
      </c>
      <c r="M10" s="1" t="s">
        <v>19</v>
      </c>
      <c r="N10" s="3" t="s">
        <v>20</v>
      </c>
      <c r="O10" s="8"/>
      <c r="P10" s="6"/>
      <c r="Q10" s="6"/>
      <c r="R10" s="6"/>
      <c r="S10" s="6"/>
      <c r="U10" s="6"/>
      <c r="V10" s="6"/>
      <c r="W10" s="6"/>
    </row>
    <row r="11" spans="1:23" ht="99.75" customHeight="1" x14ac:dyDescent="0.15">
      <c r="A11" s="34">
        <v>7</v>
      </c>
      <c r="B11" s="3" t="s">
        <v>33</v>
      </c>
      <c r="C11" s="4" t="s">
        <v>15</v>
      </c>
      <c r="D11" s="33">
        <v>45818</v>
      </c>
      <c r="E11" s="3" t="s">
        <v>34</v>
      </c>
      <c r="F11" s="28" t="s">
        <v>35</v>
      </c>
      <c r="G11" s="3" t="s">
        <v>36</v>
      </c>
      <c r="H11" s="1" t="s">
        <v>19</v>
      </c>
      <c r="I11" s="29">
        <v>6677678</v>
      </c>
      <c r="J11" s="1" t="s">
        <v>19</v>
      </c>
      <c r="K11" s="1" t="s">
        <v>19</v>
      </c>
      <c r="L11" s="1" t="s">
        <v>19</v>
      </c>
      <c r="M11" s="1" t="s">
        <v>19</v>
      </c>
      <c r="N11" s="3" t="s">
        <v>37</v>
      </c>
      <c r="O11" s="8"/>
      <c r="P11" s="6"/>
      <c r="Q11" s="6"/>
      <c r="R11" s="6"/>
      <c r="S11" s="6"/>
      <c r="U11" s="6"/>
      <c r="V11" s="6"/>
      <c r="W11" s="6"/>
    </row>
    <row r="12" spans="1:23" ht="99.75" customHeight="1" x14ac:dyDescent="0.15">
      <c r="A12" s="34">
        <v>8</v>
      </c>
      <c r="B12" s="3" t="s">
        <v>33</v>
      </c>
      <c r="C12" s="4" t="s">
        <v>15</v>
      </c>
      <c r="D12" s="33">
        <v>45818</v>
      </c>
      <c r="E12" s="3" t="s">
        <v>38</v>
      </c>
      <c r="F12" s="28" t="s">
        <v>39</v>
      </c>
      <c r="G12" s="3" t="s">
        <v>40</v>
      </c>
      <c r="H12" s="1" t="s">
        <v>19</v>
      </c>
      <c r="I12" s="29">
        <v>5804574</v>
      </c>
      <c r="J12" s="1" t="s">
        <v>19</v>
      </c>
      <c r="K12" s="1" t="s">
        <v>19</v>
      </c>
      <c r="L12" s="1" t="s">
        <v>19</v>
      </c>
      <c r="M12" s="1" t="s">
        <v>19</v>
      </c>
      <c r="N12" s="3" t="s">
        <v>37</v>
      </c>
      <c r="O12" s="8"/>
      <c r="P12" s="6"/>
      <c r="Q12" s="6"/>
      <c r="R12" s="6"/>
      <c r="S12" s="6"/>
      <c r="U12" s="6"/>
      <c r="V12" s="6"/>
      <c r="W12" s="6"/>
    </row>
    <row r="13" spans="1:23" ht="99.75" customHeight="1" x14ac:dyDescent="0.15">
      <c r="A13" s="34">
        <v>9</v>
      </c>
      <c r="B13" s="3" t="s">
        <v>33</v>
      </c>
      <c r="C13" s="4" t="s">
        <v>15</v>
      </c>
      <c r="D13" s="33">
        <v>45818</v>
      </c>
      <c r="E13" s="3" t="s">
        <v>41</v>
      </c>
      <c r="F13" s="28" t="s">
        <v>42</v>
      </c>
      <c r="G13" s="3" t="s">
        <v>43</v>
      </c>
      <c r="H13" s="1" t="s">
        <v>19</v>
      </c>
      <c r="I13" s="29">
        <v>5537151</v>
      </c>
      <c r="J13" s="1" t="s">
        <v>19</v>
      </c>
      <c r="K13" s="1" t="s">
        <v>19</v>
      </c>
      <c r="L13" s="1" t="s">
        <v>19</v>
      </c>
      <c r="M13" s="1" t="s">
        <v>19</v>
      </c>
      <c r="N13" s="3" t="s">
        <v>37</v>
      </c>
      <c r="O13" s="8"/>
      <c r="P13" s="6"/>
      <c r="Q13" s="6"/>
      <c r="R13" s="6"/>
      <c r="S13" s="6"/>
      <c r="U13" s="6"/>
      <c r="V13" s="6"/>
      <c r="W13" s="6"/>
    </row>
    <row r="14" spans="1:23" ht="99.75" customHeight="1" x14ac:dyDescent="0.15">
      <c r="A14" s="34">
        <v>10</v>
      </c>
      <c r="B14" s="3" t="s">
        <v>33</v>
      </c>
      <c r="C14" s="4" t="s">
        <v>15</v>
      </c>
      <c r="D14" s="33">
        <v>45818</v>
      </c>
      <c r="E14" s="3" t="s">
        <v>44</v>
      </c>
      <c r="F14" s="28" t="s">
        <v>45</v>
      </c>
      <c r="G14" s="3" t="s">
        <v>46</v>
      </c>
      <c r="H14" s="1" t="s">
        <v>19</v>
      </c>
      <c r="I14" s="29">
        <v>111540</v>
      </c>
      <c r="J14" s="1" t="s">
        <v>19</v>
      </c>
      <c r="K14" s="1" t="s">
        <v>19</v>
      </c>
      <c r="L14" s="1" t="s">
        <v>19</v>
      </c>
      <c r="M14" s="1" t="s">
        <v>19</v>
      </c>
      <c r="N14" s="3" t="s">
        <v>37</v>
      </c>
      <c r="O14" s="8"/>
      <c r="P14" s="6"/>
      <c r="Q14" s="6"/>
      <c r="R14" s="6"/>
      <c r="S14" s="6"/>
      <c r="U14" s="6"/>
      <c r="V14" s="6"/>
      <c r="W14" s="6"/>
    </row>
    <row r="15" spans="1:23" ht="99.75" customHeight="1" x14ac:dyDescent="0.15">
      <c r="A15" s="34">
        <v>11</v>
      </c>
      <c r="B15" s="3" t="s">
        <v>33</v>
      </c>
      <c r="C15" s="4" t="s">
        <v>15</v>
      </c>
      <c r="D15" s="33">
        <v>45818</v>
      </c>
      <c r="E15" s="3" t="s">
        <v>47</v>
      </c>
      <c r="F15" s="28" t="s">
        <v>48</v>
      </c>
      <c r="G15" s="3" t="s">
        <v>49</v>
      </c>
      <c r="H15" s="1" t="s">
        <v>19</v>
      </c>
      <c r="I15" s="29">
        <v>76032</v>
      </c>
      <c r="J15" s="1" t="s">
        <v>19</v>
      </c>
      <c r="K15" s="1" t="s">
        <v>19</v>
      </c>
      <c r="L15" s="1" t="s">
        <v>19</v>
      </c>
      <c r="M15" s="1" t="s">
        <v>19</v>
      </c>
      <c r="N15" s="3" t="s">
        <v>37</v>
      </c>
      <c r="O15" s="8"/>
      <c r="P15" s="6"/>
      <c r="Q15" s="6"/>
      <c r="R15" s="6"/>
      <c r="S15" s="6"/>
      <c r="U15" s="6"/>
      <c r="V15" s="6"/>
      <c r="W15" s="6"/>
    </row>
    <row r="16" spans="1:23" ht="99.75" customHeight="1" x14ac:dyDescent="0.15">
      <c r="A16" s="34">
        <v>12</v>
      </c>
      <c r="B16" s="3" t="s">
        <v>83</v>
      </c>
      <c r="C16" s="4" t="s">
        <v>15</v>
      </c>
      <c r="D16" s="33">
        <v>45819</v>
      </c>
      <c r="E16" s="3" t="s">
        <v>50</v>
      </c>
      <c r="F16" s="28" t="s">
        <v>51</v>
      </c>
      <c r="G16" s="3" t="s">
        <v>52</v>
      </c>
      <c r="H16" s="29">
        <v>9424257</v>
      </c>
      <c r="I16" s="29">
        <v>7697814</v>
      </c>
      <c r="J16" s="5">
        <f t="shared" si="0"/>
        <v>0.81599999999999995</v>
      </c>
      <c r="K16" s="1" t="s">
        <v>19</v>
      </c>
      <c r="L16" s="1" t="s">
        <v>19</v>
      </c>
      <c r="M16" s="1" t="s">
        <v>19</v>
      </c>
      <c r="N16" s="3" t="s">
        <v>20</v>
      </c>
      <c r="O16" s="8"/>
      <c r="P16" s="6"/>
      <c r="Q16" s="6"/>
      <c r="R16" s="6"/>
      <c r="S16" s="6"/>
      <c r="U16" s="6"/>
      <c r="V16" s="6"/>
      <c r="W16" s="6"/>
    </row>
    <row r="17" spans="1:23" ht="99.75" customHeight="1" x14ac:dyDescent="0.15">
      <c r="A17" s="34">
        <v>13</v>
      </c>
      <c r="B17" s="3" t="s">
        <v>53</v>
      </c>
      <c r="C17" s="4" t="s">
        <v>15</v>
      </c>
      <c r="D17" s="33">
        <v>45819</v>
      </c>
      <c r="E17" s="3" t="s">
        <v>54</v>
      </c>
      <c r="F17" s="28" t="s">
        <v>55</v>
      </c>
      <c r="G17" s="3" t="s">
        <v>56</v>
      </c>
      <c r="H17" s="29">
        <v>16853466</v>
      </c>
      <c r="I17" s="29">
        <v>12654400</v>
      </c>
      <c r="J17" s="5">
        <f t="shared" si="0"/>
        <v>0.75</v>
      </c>
      <c r="K17" s="1" t="s">
        <v>19</v>
      </c>
      <c r="L17" s="1" t="s">
        <v>19</v>
      </c>
      <c r="M17" s="1" t="s">
        <v>19</v>
      </c>
      <c r="N17" s="3" t="s">
        <v>20</v>
      </c>
      <c r="O17" s="8"/>
      <c r="P17" s="6"/>
      <c r="Q17" s="6"/>
      <c r="R17" s="6"/>
      <c r="S17" s="6"/>
      <c r="U17" s="6"/>
      <c r="V17" s="6"/>
      <c r="W17" s="6"/>
    </row>
    <row r="18" spans="1:23" ht="99.75" customHeight="1" x14ac:dyDescent="0.15">
      <c r="A18" s="34">
        <v>14</v>
      </c>
      <c r="B18" s="3" t="s">
        <v>84</v>
      </c>
      <c r="C18" s="4" t="s">
        <v>15</v>
      </c>
      <c r="D18" s="33">
        <v>45821</v>
      </c>
      <c r="E18" s="3" t="s">
        <v>57</v>
      </c>
      <c r="F18" s="2" t="s">
        <v>58</v>
      </c>
      <c r="G18" s="3" t="s">
        <v>59</v>
      </c>
      <c r="H18" s="29">
        <v>32653300</v>
      </c>
      <c r="I18" s="29">
        <v>32450000</v>
      </c>
      <c r="J18" s="5">
        <f t="shared" si="0"/>
        <v>0.99299999999999999</v>
      </c>
      <c r="K18" s="1" t="s">
        <v>19</v>
      </c>
      <c r="L18" s="1" t="s">
        <v>19</v>
      </c>
      <c r="M18" s="1" t="s">
        <v>19</v>
      </c>
      <c r="N18" s="3" t="s">
        <v>20</v>
      </c>
      <c r="O18" s="8"/>
      <c r="P18" s="6"/>
      <c r="Q18" s="6"/>
      <c r="R18" s="6"/>
      <c r="S18" s="6"/>
      <c r="U18" s="6"/>
      <c r="V18" s="6"/>
      <c r="W18" s="6"/>
    </row>
    <row r="19" spans="1:23" ht="99.75" customHeight="1" x14ac:dyDescent="0.15">
      <c r="A19" s="34">
        <v>15</v>
      </c>
      <c r="B19" s="3" t="s">
        <v>85</v>
      </c>
      <c r="C19" s="4" t="s">
        <v>15</v>
      </c>
      <c r="D19" s="33">
        <v>45825</v>
      </c>
      <c r="E19" s="3" t="s">
        <v>60</v>
      </c>
      <c r="F19" s="28" t="s">
        <v>61</v>
      </c>
      <c r="G19" s="3" t="s">
        <v>62</v>
      </c>
      <c r="H19" s="29">
        <v>27484578</v>
      </c>
      <c r="I19" s="29">
        <v>22000000</v>
      </c>
      <c r="J19" s="5">
        <f t="shared" si="0"/>
        <v>0.8</v>
      </c>
      <c r="K19" s="1" t="s">
        <v>19</v>
      </c>
      <c r="L19" s="1" t="s">
        <v>19</v>
      </c>
      <c r="M19" s="1" t="s">
        <v>19</v>
      </c>
      <c r="N19" s="3" t="s">
        <v>20</v>
      </c>
      <c r="O19" s="8"/>
      <c r="P19" s="6"/>
      <c r="Q19" s="6"/>
      <c r="R19" s="6"/>
      <c r="S19" s="6"/>
      <c r="U19" s="6"/>
      <c r="V19" s="6"/>
      <c r="W19" s="6"/>
    </row>
    <row r="20" spans="1:23" ht="99.75" customHeight="1" x14ac:dyDescent="0.15">
      <c r="A20" s="34">
        <v>16</v>
      </c>
      <c r="B20" s="3" t="s">
        <v>86</v>
      </c>
      <c r="C20" s="4" t="s">
        <v>15</v>
      </c>
      <c r="D20" s="33">
        <v>45826</v>
      </c>
      <c r="E20" s="3" t="s">
        <v>63</v>
      </c>
      <c r="F20" s="28" t="s">
        <v>64</v>
      </c>
      <c r="G20" s="3" t="s">
        <v>65</v>
      </c>
      <c r="H20" s="29">
        <v>6360867</v>
      </c>
      <c r="I20" s="29">
        <v>3263700</v>
      </c>
      <c r="J20" s="5">
        <f t="shared" si="0"/>
        <v>0.51300000000000001</v>
      </c>
      <c r="K20" s="1" t="s">
        <v>19</v>
      </c>
      <c r="L20" s="1" t="s">
        <v>19</v>
      </c>
      <c r="M20" s="1" t="s">
        <v>19</v>
      </c>
      <c r="N20" s="3" t="s">
        <v>20</v>
      </c>
      <c r="O20" s="8"/>
      <c r="P20" s="6"/>
      <c r="Q20" s="6"/>
      <c r="R20" s="6"/>
      <c r="S20" s="6"/>
      <c r="U20" s="6"/>
      <c r="V20" s="6"/>
      <c r="W20" s="6"/>
    </row>
    <row r="21" spans="1:23" ht="99.75" customHeight="1" x14ac:dyDescent="0.15">
      <c r="A21" s="34">
        <v>17</v>
      </c>
      <c r="B21" s="3" t="s">
        <v>87</v>
      </c>
      <c r="C21" s="4" t="s">
        <v>15</v>
      </c>
      <c r="D21" s="33">
        <v>45827</v>
      </c>
      <c r="E21" s="3" t="s">
        <v>66</v>
      </c>
      <c r="F21" s="28" t="s">
        <v>67</v>
      </c>
      <c r="G21" s="3" t="s">
        <v>68</v>
      </c>
      <c r="H21" s="29">
        <v>140249000</v>
      </c>
      <c r="I21" s="29">
        <v>133100000</v>
      </c>
      <c r="J21" s="5">
        <f t="shared" si="0"/>
        <v>0.94899999999999995</v>
      </c>
      <c r="K21" s="1" t="s">
        <v>19</v>
      </c>
      <c r="L21" s="1" t="s">
        <v>19</v>
      </c>
      <c r="M21" s="1" t="s">
        <v>19</v>
      </c>
      <c r="N21" s="3" t="s">
        <v>20</v>
      </c>
      <c r="O21" s="8"/>
      <c r="P21" s="6"/>
      <c r="Q21" s="6"/>
      <c r="R21" s="6"/>
      <c r="S21" s="6"/>
      <c r="U21" s="6"/>
      <c r="V21" s="6"/>
      <c r="W21" s="6"/>
    </row>
    <row r="22" spans="1:23" ht="99.75" customHeight="1" x14ac:dyDescent="0.15">
      <c r="A22" s="35">
        <v>18</v>
      </c>
      <c r="B22" s="3" t="s">
        <v>69</v>
      </c>
      <c r="C22" s="4" t="s">
        <v>15</v>
      </c>
      <c r="D22" s="33">
        <v>45831</v>
      </c>
      <c r="E22" s="3" t="s">
        <v>70</v>
      </c>
      <c r="F22" s="28" t="s">
        <v>71</v>
      </c>
      <c r="G22" s="3" t="s">
        <v>72</v>
      </c>
      <c r="H22" s="29">
        <v>10362110</v>
      </c>
      <c r="I22" s="29">
        <v>8550905</v>
      </c>
      <c r="J22" s="5">
        <f t="shared" si="0"/>
        <v>0.82499999999999996</v>
      </c>
      <c r="K22" s="1" t="s">
        <v>19</v>
      </c>
      <c r="L22" s="1" t="s">
        <v>19</v>
      </c>
      <c r="M22" s="1" t="s">
        <v>19</v>
      </c>
      <c r="N22" s="3" t="s">
        <v>20</v>
      </c>
      <c r="O22" s="8"/>
      <c r="P22" s="6"/>
      <c r="Q22" s="6"/>
      <c r="R22" s="6"/>
      <c r="S22" s="6"/>
      <c r="U22" s="6"/>
      <c r="V22" s="6"/>
      <c r="W22" s="6"/>
    </row>
    <row r="23" spans="1:23" ht="99.75" customHeight="1" x14ac:dyDescent="0.15">
      <c r="A23" s="35">
        <v>19</v>
      </c>
      <c r="B23" s="3" t="s">
        <v>73</v>
      </c>
      <c r="C23" s="31" t="s">
        <v>15</v>
      </c>
      <c r="D23" s="33">
        <v>45835</v>
      </c>
      <c r="E23" s="3" t="s">
        <v>70</v>
      </c>
      <c r="F23" s="28" t="s">
        <v>71</v>
      </c>
      <c r="G23" s="3" t="s">
        <v>72</v>
      </c>
      <c r="H23" s="29">
        <v>6667237</v>
      </c>
      <c r="I23" s="29">
        <v>4703050</v>
      </c>
      <c r="J23" s="5">
        <f t="shared" ref="J23" si="1">ROUNDDOWN(I23/H23,3)</f>
        <v>0.70499999999999996</v>
      </c>
      <c r="K23" s="1" t="s">
        <v>19</v>
      </c>
      <c r="L23" s="1" t="s">
        <v>19</v>
      </c>
      <c r="M23" s="1" t="s">
        <v>19</v>
      </c>
      <c r="N23" s="3" t="s">
        <v>20</v>
      </c>
      <c r="O23" s="8"/>
      <c r="P23" s="6"/>
      <c r="Q23" s="6"/>
      <c r="R23" s="6"/>
      <c r="S23" s="6"/>
      <c r="U23" s="6"/>
      <c r="V23" s="6"/>
      <c r="W23" s="6"/>
    </row>
    <row r="24" spans="1:23" ht="32.25" customHeight="1" x14ac:dyDescent="0.15">
      <c r="A24" s="30" t="s">
        <v>74</v>
      </c>
    </row>
  </sheetData>
  <mergeCells count="13">
    <mergeCell ref="A1:N2"/>
    <mergeCell ref="A3:A4"/>
    <mergeCell ref="B3:B4"/>
    <mergeCell ref="C3:C4"/>
    <mergeCell ref="D3:D4"/>
    <mergeCell ref="E3:E4"/>
    <mergeCell ref="F3:F4"/>
    <mergeCell ref="K3:M3"/>
    <mergeCell ref="N3:N4"/>
    <mergeCell ref="G3:G4"/>
    <mergeCell ref="H3:H4"/>
    <mergeCell ref="I3:I4"/>
    <mergeCell ref="J3:J4"/>
  </mergeCells>
  <phoneticPr fontId="6"/>
  <conditionalFormatting sqref="J5:J10 J16:J23">
    <cfRule type="expression" dxfId="14" priority="10" stopIfTrue="1">
      <formula>$AH5=1</formula>
    </cfRule>
    <cfRule type="expression" dxfId="13" priority="11" stopIfTrue="1">
      <formula>#REF!="随意（単価）"</formula>
    </cfRule>
    <cfRule type="expression" dxfId="12" priority="12" stopIfTrue="1">
      <formula>#REF!="秘"</formula>
    </cfRule>
  </conditionalFormatting>
  <conditionalFormatting sqref="J5:J10 J16:J23">
    <cfRule type="expression" dxfId="11" priority="7" stopIfTrue="1">
      <formula>$AG5=1</formula>
    </cfRule>
    <cfRule type="expression" dxfId="10" priority="8" stopIfTrue="1">
      <formula>#REF!="随意（単価）"</formula>
    </cfRule>
    <cfRule type="expression" dxfId="9" priority="9" stopIfTrue="1">
      <formula>#REF!="秘"</formula>
    </cfRule>
  </conditionalFormatting>
  <conditionalFormatting sqref="J5:J10 J16:J22">
    <cfRule type="expression" dxfId="8" priority="4" stopIfTrue="1">
      <formula>#REF!=1</formula>
    </cfRule>
    <cfRule type="expression" dxfId="7" priority="5" stopIfTrue="1">
      <formula>#REF!="随意（単価）"</formula>
    </cfRule>
    <cfRule type="expression" dxfId="6" priority="6" stopIfTrue="1">
      <formula>#REF!="秘"</formula>
    </cfRule>
  </conditionalFormatting>
  <conditionalFormatting sqref="J23">
    <cfRule type="expression" dxfId="5" priority="1" stopIfTrue="1">
      <formula>#REF!=1</formula>
    </cfRule>
    <cfRule type="expression" dxfId="4" priority="2" stopIfTrue="1">
      <formula>#REF!="随意（単価）"</formula>
    </cfRule>
    <cfRule type="expression" dxfId="3" priority="3" stopIfTrue="1">
      <formula>#REF!="秘"</formula>
    </cfRule>
  </conditionalFormatting>
  <conditionalFormatting sqref="J5:J10 J16:J23">
    <cfRule type="expression" dxfId="2" priority="169" stopIfTrue="1">
      <formula>#REF!=1</formula>
    </cfRule>
    <cfRule type="expression" dxfId="1" priority="170" stopIfTrue="1">
      <formula>#REF!="随意（単価）"</formula>
    </cfRule>
    <cfRule type="expression" dxfId="0" priority="171" stopIfTrue="1">
      <formula>$B5="秘"</formula>
    </cfRule>
  </conditionalFormatting>
  <printOptions horizontalCentered="1"/>
  <pageMargins left="0.25" right="0.25" top="0.75" bottom="0.75" header="0.3" footer="0.3"/>
  <pageSetup paperSize="8" scale="40" orientation="landscape" r:id="rId1"/>
  <headerFooter alignWithMargins="0">
    <oddFooter>&amp;C&amp;N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202506一般競争(物品役務等) </vt:lpstr>
      <vt:lpstr>'202506一般競争(物品役務等) '!Print_Area</vt:lpstr>
      <vt:lpstr>'202506一般競争(物品役務等) '!Print_Titles</vt:lpstr>
    </vt:vector>
  </TitlesOfParts>
  <LinksUpToDate>false</LinksUpToDate>
  <SharedDoc>false</SharedDoc>
  <HyperlinkBase/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3.1.6.0</vt:lpwstr>
    </vt:vector>
  </property>
  <property fmtid="{DCFEDD21-7773-49B2-8022-6FC58DB5260B}" pid="3" name="LastSavedVersion">
    <vt:lpwstr>3.1.6.0</vt:lpwstr>
  </property>
  <property fmtid="{DCFEDD21-7773-49B2-8022-6FC58DB5260B}" pid="4" name="LastSavedDate">
    <vt:filetime>2021-08-11T06:55:24Z</vt:filetime>
  </property>
</Properties>
</file>