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4lan-my.sharepoint.com/personal/e11792_open_mofa_go_jp/Documents/デスクトップ/作業フォルダー/250716/20250709015【経官民】海外進出日系企業拠点数調査/"/>
    </mc:Choice>
  </mc:AlternateContent>
  <xr:revisionPtr revIDLastSave="0" documentId="11_9C508AD27E873F895984E771BBFFB75BF810A676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集計表" sheetId="13" r:id="rId1"/>
  </sheets>
  <definedNames>
    <definedName name="_xlnm.Print_Area" localSheetId="0">集計表!$A$1:$P$77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3" l="1"/>
  <c r="I28" i="13"/>
  <c r="C40" i="13"/>
  <c r="F16" i="13"/>
  <c r="I4" i="13"/>
  <c r="I14" i="13"/>
  <c r="I17" i="13"/>
  <c r="I38" i="13"/>
  <c r="I47" i="13"/>
  <c r="I51" i="13"/>
  <c r="I65" i="13"/>
  <c r="I56" i="13"/>
  <c r="L34" i="13"/>
  <c r="L41" i="13"/>
  <c r="O41" i="13"/>
  <c r="L45" i="13"/>
  <c r="L58" i="13"/>
  <c r="L55" i="13"/>
  <c r="C66" i="13"/>
  <c r="F44" i="13"/>
  <c r="F27" i="13"/>
  <c r="C57" i="13"/>
  <c r="C53" i="13"/>
  <c r="C47" i="13"/>
  <c r="C42" i="13"/>
  <c r="C32" i="13"/>
  <c r="C29" i="13"/>
  <c r="C25" i="13"/>
  <c r="C17" i="13"/>
  <c r="C11" i="13"/>
  <c r="C5" i="13"/>
</calcChain>
</file>

<file path=xl/sharedStrings.xml><?xml version="1.0" encoding="utf-8"?>
<sst xmlns="http://schemas.openxmlformats.org/spreadsheetml/2006/main" count="344" uniqueCount="338">
  <si>
    <t xml:space="preserve"> 国・地域・在外公館名</t>
    <rPh sb="1" eb="2">
      <t>クニ</t>
    </rPh>
    <rPh sb="3" eb="5">
      <t>チイキ</t>
    </rPh>
    <rPh sb="6" eb="8">
      <t>ザイガイ</t>
    </rPh>
    <rPh sb="8" eb="10">
      <t>コウカン</t>
    </rPh>
    <rPh sb="10" eb="11">
      <t>メイ</t>
    </rPh>
    <phoneticPr fontId="6"/>
  </si>
  <si>
    <t>企業拠点数</t>
    <rPh sb="0" eb="2">
      <t>キギョウ</t>
    </rPh>
    <rPh sb="2" eb="4">
      <t>キョテン</t>
    </rPh>
    <rPh sb="4" eb="5">
      <t>スウ</t>
    </rPh>
    <phoneticPr fontId="5"/>
  </si>
  <si>
    <t>企業拠点数</t>
    <rPh sb="0" eb="2">
      <t>キギョウ</t>
    </rPh>
    <rPh sb="2" eb="5">
      <t>キョテンスウ</t>
    </rPh>
    <phoneticPr fontId="5"/>
  </si>
  <si>
    <t>企業拠点数</t>
    <rPh sb="0" eb="2">
      <t>キギョウ</t>
    </rPh>
    <rPh sb="2" eb="4">
      <t>キョテン</t>
    </rPh>
    <phoneticPr fontId="5"/>
  </si>
  <si>
    <t>2024.10.1</t>
    <phoneticPr fontId="5"/>
  </si>
  <si>
    <t>アジア</t>
    <phoneticPr fontId="5"/>
  </si>
  <si>
    <t>北マリアナ諸島（米領）</t>
    <phoneticPr fontId="5"/>
  </si>
  <si>
    <t xml:space="preserve">メキシコ </t>
  </si>
  <si>
    <t>モナコ</t>
  </si>
  <si>
    <t>カーボべルデ</t>
    <phoneticPr fontId="5"/>
  </si>
  <si>
    <t>インド</t>
    <phoneticPr fontId="5"/>
  </si>
  <si>
    <t>在メキシコ大使館</t>
    <rPh sb="0" eb="1">
      <t>ザイ</t>
    </rPh>
    <rPh sb="5" eb="8">
      <t>タイシカン</t>
    </rPh>
    <phoneticPr fontId="5"/>
  </si>
  <si>
    <t>ラトビア</t>
  </si>
  <si>
    <t>ガボン</t>
  </si>
  <si>
    <t>在インド大使館</t>
    <rPh sb="0" eb="1">
      <t>ザイ</t>
    </rPh>
    <rPh sb="4" eb="7">
      <t>タイシカン</t>
    </rPh>
    <phoneticPr fontId="5"/>
  </si>
  <si>
    <t>グアム（米領）</t>
    <phoneticPr fontId="5"/>
  </si>
  <si>
    <t>在レオン総領事館</t>
    <rPh sb="0" eb="1">
      <t>ザイ</t>
    </rPh>
    <rPh sb="4" eb="8">
      <t>ソウリョウジカン</t>
    </rPh>
    <phoneticPr fontId="5"/>
  </si>
  <si>
    <t>リトアニア</t>
  </si>
  <si>
    <t>カメルーン</t>
  </si>
  <si>
    <t>在べンガルール総領事館</t>
    <rPh sb="0" eb="1">
      <t>ザイ</t>
    </rPh>
    <rPh sb="7" eb="11">
      <t>ソウリョウジカン</t>
    </rPh>
    <phoneticPr fontId="5"/>
  </si>
  <si>
    <t>クック諸島</t>
  </si>
  <si>
    <t>アルゼンチン</t>
  </si>
  <si>
    <t>リヒテンシュタイン</t>
  </si>
  <si>
    <t>ガンビア</t>
  </si>
  <si>
    <t>在コルカタ総領事館</t>
    <rPh sb="0" eb="1">
      <t>ザイ</t>
    </rPh>
    <rPh sb="5" eb="9">
      <t>ソウリョウジカン</t>
    </rPh>
    <phoneticPr fontId="5"/>
  </si>
  <si>
    <t>サモア（米領）</t>
  </si>
  <si>
    <t>ルクセンブルク</t>
  </si>
  <si>
    <t>ギニア</t>
  </si>
  <si>
    <t>在チェンナイ総領事館</t>
    <rPh sb="0" eb="1">
      <t>ザイ</t>
    </rPh>
    <rPh sb="6" eb="10">
      <t>ソウリョウジカン</t>
    </rPh>
    <phoneticPr fontId="5"/>
  </si>
  <si>
    <t xml:space="preserve">アゼルバイジャン </t>
  </si>
  <si>
    <t>ギニアビサウ</t>
  </si>
  <si>
    <t>在ムンバイ総領事館</t>
    <rPh sb="0" eb="1">
      <t>ザイ</t>
    </rPh>
    <rPh sb="5" eb="9">
      <t>ソウリョウジカン</t>
    </rPh>
    <phoneticPr fontId="5"/>
  </si>
  <si>
    <t>ソロモン諸島</t>
  </si>
  <si>
    <t>ガイアナ</t>
  </si>
  <si>
    <t xml:space="preserve">アルバニア </t>
  </si>
  <si>
    <t>ケニア</t>
  </si>
  <si>
    <t xml:space="preserve">インドネシア </t>
  </si>
  <si>
    <t>ツバル</t>
  </si>
  <si>
    <t xml:space="preserve">アルメニア </t>
  </si>
  <si>
    <t>在インドネシア大使館</t>
    <rPh sb="0" eb="1">
      <t>ザイ</t>
    </rPh>
    <rPh sb="7" eb="10">
      <t>タイシカン</t>
    </rPh>
    <phoneticPr fontId="5"/>
  </si>
  <si>
    <t>トンガ</t>
  </si>
  <si>
    <t>スリナム</t>
  </si>
  <si>
    <t>ウクライナ</t>
  </si>
  <si>
    <t>コモロ</t>
  </si>
  <si>
    <t>在スラバヤ総領事館</t>
    <rPh sb="0" eb="1">
      <t>ザイ</t>
    </rPh>
    <rPh sb="5" eb="9">
      <t>ソウリョウジカン</t>
    </rPh>
    <phoneticPr fontId="5"/>
  </si>
  <si>
    <t>ナウル</t>
  </si>
  <si>
    <t>チリ</t>
    <phoneticPr fontId="5"/>
  </si>
  <si>
    <t xml:space="preserve">ウズベキスタン </t>
  </si>
  <si>
    <t>コンゴ共和国</t>
  </si>
  <si>
    <t>ニウエ</t>
  </si>
  <si>
    <t>パラグアイ</t>
  </si>
  <si>
    <t xml:space="preserve">カザフスタン </t>
  </si>
  <si>
    <t>コンゴ民主共和国</t>
  </si>
  <si>
    <t>在デンパサール総領事館</t>
    <rPh sb="0" eb="1">
      <t>ザイ</t>
    </rPh>
    <rPh sb="7" eb="11">
      <t>ソウリョウジカン</t>
    </rPh>
    <phoneticPr fontId="5"/>
  </si>
  <si>
    <t>在パラグアイ大使館</t>
    <rPh sb="0" eb="1">
      <t>ザイ</t>
    </rPh>
    <rPh sb="6" eb="9">
      <t>タイシカン</t>
    </rPh>
    <phoneticPr fontId="5"/>
  </si>
  <si>
    <t xml:space="preserve">キルギス </t>
  </si>
  <si>
    <t>サントメ・プリンシペ</t>
  </si>
  <si>
    <t>在メダン総領事館</t>
    <rPh sb="0" eb="1">
      <t>ザイ</t>
    </rPh>
    <rPh sb="4" eb="8">
      <t>ソウリョウジカン</t>
    </rPh>
    <phoneticPr fontId="5"/>
  </si>
  <si>
    <t>ニュージーランド</t>
  </si>
  <si>
    <t>　在エンカルナシオン領事事務所</t>
    <rPh sb="1" eb="2">
      <t>ザイ</t>
    </rPh>
    <rPh sb="10" eb="12">
      <t>リョウジ</t>
    </rPh>
    <rPh sb="12" eb="14">
      <t>ジム</t>
    </rPh>
    <rPh sb="14" eb="15">
      <t>ショ</t>
    </rPh>
    <phoneticPr fontId="5"/>
  </si>
  <si>
    <t xml:space="preserve">カンボジア </t>
  </si>
  <si>
    <t>在ニュージーランド大使館</t>
    <rPh sb="0" eb="1">
      <t>ザイ</t>
    </rPh>
    <rPh sb="9" eb="12">
      <t>タイシカン</t>
    </rPh>
    <phoneticPr fontId="5"/>
  </si>
  <si>
    <t>ブラジル</t>
  </si>
  <si>
    <t>コソボ</t>
    <phoneticPr fontId="5"/>
  </si>
  <si>
    <t>シエラレオネ</t>
  </si>
  <si>
    <t>在カンボジア大使館</t>
    <rPh sb="0" eb="1">
      <t>ザイ</t>
    </rPh>
    <rPh sb="6" eb="9">
      <t>タイシカン</t>
    </rPh>
    <phoneticPr fontId="5"/>
  </si>
  <si>
    <t>　在クライストチャーチ領事事務所</t>
    <rPh sb="1" eb="2">
      <t>ザイ</t>
    </rPh>
    <rPh sb="11" eb="13">
      <t>リョウジ</t>
    </rPh>
    <rPh sb="13" eb="15">
      <t>ジム</t>
    </rPh>
    <rPh sb="15" eb="16">
      <t>ショ</t>
    </rPh>
    <phoneticPr fontId="5"/>
  </si>
  <si>
    <t>在ブラジル大使館</t>
    <rPh sb="0" eb="1">
      <t>ザイ</t>
    </rPh>
    <rPh sb="5" eb="8">
      <t>タイシカン</t>
    </rPh>
    <phoneticPr fontId="5"/>
  </si>
  <si>
    <t>ジョージア</t>
    <phoneticPr fontId="5"/>
  </si>
  <si>
    <t>ジブチ</t>
  </si>
  <si>
    <t>　在シェムリアップ領事事務所</t>
    <rPh sb="1" eb="2">
      <t>ザイ</t>
    </rPh>
    <rPh sb="9" eb="11">
      <t>リョウジ</t>
    </rPh>
    <rPh sb="11" eb="13">
      <t>ジム</t>
    </rPh>
    <rPh sb="13" eb="14">
      <t>ショ</t>
    </rPh>
    <phoneticPr fontId="5"/>
  </si>
  <si>
    <t>在オークランド総領事館</t>
    <rPh sb="0" eb="1">
      <t>ザイ</t>
    </rPh>
    <rPh sb="7" eb="11">
      <t>ソウリョウジカン</t>
    </rPh>
    <phoneticPr fontId="5"/>
  </si>
  <si>
    <t>　在ベレン領事事務所</t>
    <rPh sb="1" eb="2">
      <t>ザイ</t>
    </rPh>
    <rPh sb="5" eb="7">
      <t>リョウジ</t>
    </rPh>
    <rPh sb="7" eb="9">
      <t>ジム</t>
    </rPh>
    <rPh sb="9" eb="10">
      <t>ショ</t>
    </rPh>
    <phoneticPr fontId="5"/>
  </si>
  <si>
    <t>バヌアツ</t>
  </si>
  <si>
    <t>在クリチバ総領事館</t>
    <rPh sb="0" eb="1">
      <t>ザイ</t>
    </rPh>
    <rPh sb="5" eb="9">
      <t>ソウリョウジカン</t>
    </rPh>
    <phoneticPr fontId="5"/>
  </si>
  <si>
    <t>スーダン</t>
  </si>
  <si>
    <t>パプアニューギニア</t>
  </si>
  <si>
    <t xml:space="preserve">セルビア </t>
  </si>
  <si>
    <t>セーシェル</t>
  </si>
  <si>
    <t>在サンパウロ総領事館</t>
    <rPh sb="0" eb="1">
      <t>ザイ</t>
    </rPh>
    <rPh sb="6" eb="10">
      <t>ソウリョウジカン</t>
    </rPh>
    <phoneticPr fontId="5"/>
  </si>
  <si>
    <t>タジキスタン</t>
    <phoneticPr fontId="5"/>
  </si>
  <si>
    <t>赤道ギニア</t>
  </si>
  <si>
    <t>在タイ大使館</t>
    <rPh sb="0" eb="1">
      <t>ザイ</t>
    </rPh>
    <rPh sb="3" eb="6">
      <t>タイシカン</t>
    </rPh>
    <phoneticPr fontId="5"/>
  </si>
  <si>
    <t>フィジー</t>
  </si>
  <si>
    <t>在マナウス総領事館</t>
    <rPh sb="0" eb="1">
      <t>ザイ</t>
    </rPh>
    <rPh sb="5" eb="9">
      <t>ソウリョウジカン</t>
    </rPh>
    <phoneticPr fontId="5"/>
  </si>
  <si>
    <t>セネガル</t>
  </si>
  <si>
    <t>在チェンマイ総領事館</t>
    <rPh sb="0" eb="1">
      <t>ザイ</t>
    </rPh>
    <rPh sb="6" eb="10">
      <t>ソウリョウジカン</t>
    </rPh>
    <phoneticPr fontId="5"/>
  </si>
  <si>
    <t>マーシャル諸島</t>
  </si>
  <si>
    <t>在リオデジャネイロ総領事館</t>
    <rPh sb="0" eb="1">
      <t>ザイ</t>
    </rPh>
    <rPh sb="9" eb="13">
      <t>ソウリョウジカン</t>
    </rPh>
    <phoneticPr fontId="5"/>
  </si>
  <si>
    <t xml:space="preserve">トルクメニスタン </t>
  </si>
  <si>
    <t>ソマリア</t>
  </si>
  <si>
    <t>韓国</t>
    <phoneticPr fontId="5"/>
  </si>
  <si>
    <t>ミクロネシア連邦</t>
  </si>
  <si>
    <t>在レシフェ総領事館</t>
    <rPh sb="0" eb="1">
      <t>ザイ</t>
    </rPh>
    <rPh sb="5" eb="9">
      <t>ソウリョウジカン</t>
    </rPh>
    <phoneticPr fontId="5"/>
  </si>
  <si>
    <t>ハンガリー</t>
    <phoneticPr fontId="5"/>
  </si>
  <si>
    <t>タンザニア</t>
  </si>
  <si>
    <t xml:space="preserve">在韓国大使館（注3） </t>
    <rPh sb="0" eb="1">
      <t>ザイ</t>
    </rPh>
    <rPh sb="1" eb="3">
      <t>カンコク</t>
    </rPh>
    <rPh sb="3" eb="6">
      <t>タイシカン</t>
    </rPh>
    <phoneticPr fontId="5"/>
  </si>
  <si>
    <t>北米</t>
    <rPh sb="0" eb="2">
      <t>ホクベイ</t>
    </rPh>
    <phoneticPr fontId="5"/>
  </si>
  <si>
    <t>ベネズエラ</t>
  </si>
  <si>
    <t>チャド</t>
  </si>
  <si>
    <t>在済州総領事館 （注3）</t>
    <rPh sb="0" eb="1">
      <t>ザイ</t>
    </rPh>
    <rPh sb="1" eb="3">
      <t>チェジュ</t>
    </rPh>
    <rPh sb="3" eb="7">
      <t>ソウリョウジカン</t>
    </rPh>
    <rPh sb="9" eb="10">
      <t>チュウ</t>
    </rPh>
    <phoneticPr fontId="5"/>
  </si>
  <si>
    <t>米国</t>
  </si>
  <si>
    <t>ベラルーシ</t>
  </si>
  <si>
    <t>中央アフリカ</t>
  </si>
  <si>
    <t>在釜山総領事館</t>
    <rPh sb="0" eb="1">
      <t>ザイ</t>
    </rPh>
    <rPh sb="1" eb="3">
      <t>プサン</t>
    </rPh>
    <rPh sb="3" eb="7">
      <t>ソウリョウジカン</t>
    </rPh>
    <phoneticPr fontId="5"/>
  </si>
  <si>
    <t>在米国大使館</t>
    <rPh sb="0" eb="1">
      <t>ザイ</t>
    </rPh>
    <rPh sb="1" eb="3">
      <t>ベイコク</t>
    </rPh>
    <rPh sb="3" eb="6">
      <t>タイシカン</t>
    </rPh>
    <phoneticPr fontId="5"/>
  </si>
  <si>
    <t xml:space="preserve">ボリビア </t>
  </si>
  <si>
    <t>ポーランド</t>
  </si>
  <si>
    <t>チュニジア</t>
  </si>
  <si>
    <t xml:space="preserve">台湾 </t>
  </si>
  <si>
    <t>在アトランタ総領事館</t>
    <rPh sb="0" eb="1">
      <t>ザイ</t>
    </rPh>
    <rPh sb="6" eb="10">
      <t>ソウリョウジカン</t>
    </rPh>
    <phoneticPr fontId="5"/>
  </si>
  <si>
    <t>在ボリビア大使館</t>
    <rPh sb="0" eb="1">
      <t>ザイ</t>
    </rPh>
    <rPh sb="5" eb="8">
      <t>タイシカン</t>
    </rPh>
    <phoneticPr fontId="5"/>
  </si>
  <si>
    <t>交流協会台北事務所</t>
    <rPh sb="2" eb="4">
      <t>キョウカイ</t>
    </rPh>
    <rPh sb="6" eb="9">
      <t>ジムショ</t>
    </rPh>
    <phoneticPr fontId="5"/>
  </si>
  <si>
    <t>在サンフランシスコ総領事館</t>
    <rPh sb="0" eb="1">
      <t>ザイ</t>
    </rPh>
    <rPh sb="9" eb="13">
      <t>ソウリョウジカン</t>
    </rPh>
    <phoneticPr fontId="5"/>
  </si>
  <si>
    <t>　在サンタクルス領事事務所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</si>
  <si>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ナイジェリア</t>
  </si>
  <si>
    <t>交流協会高雄事務所</t>
    <rPh sb="2" eb="4">
      <t>キョウカイ</t>
    </rPh>
    <rPh sb="6" eb="9">
      <t>ジムショ</t>
    </rPh>
    <phoneticPr fontId="5"/>
  </si>
  <si>
    <t>在シアトル総領事館</t>
    <rPh sb="0" eb="1">
      <t>ザイ</t>
    </rPh>
    <rPh sb="5" eb="9">
      <t>ソウリョウジカン</t>
    </rPh>
    <phoneticPr fontId="5"/>
  </si>
  <si>
    <t>欧州</t>
    <rPh sb="0" eb="2">
      <t>オウシュウ</t>
    </rPh>
    <phoneticPr fontId="5"/>
  </si>
  <si>
    <r>
      <t>モルドバ</t>
    </r>
    <r>
      <rPr>
        <sz val="11"/>
        <color theme="1"/>
        <rFont val="ＭＳ Ｐゴシック"/>
        <family val="3"/>
        <charset val="128"/>
      </rPr>
      <t/>
    </r>
    <phoneticPr fontId="5"/>
  </si>
  <si>
    <t>ナミビア</t>
  </si>
  <si>
    <t>中国</t>
    <phoneticPr fontId="5"/>
  </si>
  <si>
    <t>　在アンカレジ領事事務所</t>
    <rPh sb="1" eb="2">
      <t>ザイ</t>
    </rPh>
    <rPh sb="7" eb="9">
      <t>リョウジ</t>
    </rPh>
    <rPh sb="9" eb="11">
      <t>ジム</t>
    </rPh>
    <rPh sb="11" eb="12">
      <t>ショ</t>
    </rPh>
    <phoneticPr fontId="5"/>
  </si>
  <si>
    <t>アイスランド</t>
  </si>
  <si>
    <t>モンテネグロ</t>
  </si>
  <si>
    <t>西サハラ</t>
  </si>
  <si>
    <t>在中国大使館</t>
    <rPh sb="0" eb="1">
      <t>ザイ</t>
    </rPh>
    <rPh sb="1" eb="3">
      <t>チュウゴク</t>
    </rPh>
    <rPh sb="3" eb="6">
      <t>タイシカン</t>
    </rPh>
    <phoneticPr fontId="5"/>
  </si>
  <si>
    <t>　在ポートランド領事事務所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</si>
  <si>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アイルランド</t>
  </si>
  <si>
    <t>在広州総領事館</t>
    <rPh sb="0" eb="1">
      <t>ザイ</t>
    </rPh>
    <rPh sb="1" eb="3">
      <t>コウシュウ</t>
    </rPh>
    <rPh sb="3" eb="7">
      <t>ソウリョウジカン</t>
    </rPh>
    <phoneticPr fontId="5"/>
  </si>
  <si>
    <t>在シカゴ総領事館</t>
    <rPh sb="0" eb="1">
      <t>ザイ</t>
    </rPh>
    <rPh sb="4" eb="8">
      <t>ソウリョウジカン</t>
    </rPh>
    <phoneticPr fontId="5"/>
  </si>
  <si>
    <t>アンドラ</t>
    <phoneticPr fontId="5"/>
  </si>
  <si>
    <t>ロシア</t>
  </si>
  <si>
    <t>ブルキナファソ</t>
  </si>
  <si>
    <t>在上海総領事館</t>
    <rPh sb="0" eb="1">
      <t>ザイ</t>
    </rPh>
    <rPh sb="1" eb="3">
      <t>シャンハイ</t>
    </rPh>
    <rPh sb="3" eb="7">
      <t>ソウリョウジカン</t>
    </rPh>
    <phoneticPr fontId="5"/>
  </si>
  <si>
    <t>在デトロイト総領事館</t>
    <rPh sb="0" eb="1">
      <t>ザイ</t>
    </rPh>
    <rPh sb="6" eb="10">
      <t>ソウリョウジカン</t>
    </rPh>
    <phoneticPr fontId="5"/>
  </si>
  <si>
    <t>イタリア</t>
  </si>
  <si>
    <t>在ロシア大使館</t>
    <rPh sb="0" eb="1">
      <t>ザイ</t>
    </rPh>
    <rPh sb="4" eb="7">
      <t>タイシカン</t>
    </rPh>
    <phoneticPr fontId="5"/>
  </si>
  <si>
    <t>ブルンジ</t>
  </si>
  <si>
    <t>在デンバー総領事館</t>
    <rPh sb="0" eb="1">
      <t>ザイ</t>
    </rPh>
    <rPh sb="5" eb="9">
      <t>ソウリョウジカン</t>
    </rPh>
    <phoneticPr fontId="5"/>
  </si>
  <si>
    <t>在イタリア大使館</t>
    <rPh sb="0" eb="1">
      <t>ザイ</t>
    </rPh>
    <rPh sb="5" eb="8">
      <t>タイシカン</t>
    </rPh>
    <phoneticPr fontId="5"/>
  </si>
  <si>
    <t>在ウラジオストク総領事館</t>
    <rPh sb="0" eb="1">
      <t>ザイ</t>
    </rPh>
    <rPh sb="8" eb="12">
      <t>ソウリョウジカン</t>
    </rPh>
    <phoneticPr fontId="5"/>
  </si>
  <si>
    <t>ベナン</t>
  </si>
  <si>
    <t>在瀋陽総領事館（注3）</t>
    <rPh sb="0" eb="1">
      <t>ザイ</t>
    </rPh>
    <rPh sb="1" eb="3">
      <t>シンヨウ</t>
    </rPh>
    <rPh sb="3" eb="7">
      <t>ソウリョウジカン</t>
    </rPh>
    <phoneticPr fontId="5"/>
  </si>
  <si>
    <t>在ナッシュビル総領事館</t>
    <rPh sb="0" eb="1">
      <t>ザイ</t>
    </rPh>
    <rPh sb="7" eb="11">
      <t>ソウリョウジカン</t>
    </rPh>
    <phoneticPr fontId="5"/>
  </si>
  <si>
    <t>在ミラノ総領事館</t>
    <rPh sb="0" eb="1">
      <t>ザイ</t>
    </rPh>
    <rPh sb="4" eb="8">
      <t>ソウリョウジカン</t>
    </rPh>
    <phoneticPr fontId="5"/>
  </si>
  <si>
    <t>在サンクトペテルブルク総領事館</t>
    <rPh sb="0" eb="1">
      <t>ザイ</t>
    </rPh>
    <rPh sb="11" eb="15">
      <t>ソウリョウジカン</t>
    </rPh>
    <phoneticPr fontId="5"/>
  </si>
  <si>
    <t>ボツワナ</t>
  </si>
  <si>
    <t>　在大連領事事務所</t>
    <rPh sb="1" eb="2">
      <t>ザイ</t>
    </rPh>
    <rPh sb="2" eb="4">
      <t>ダイレン</t>
    </rPh>
    <rPh sb="4" eb="6">
      <t>リョウジ</t>
    </rPh>
    <rPh sb="6" eb="8">
      <t>ジム</t>
    </rPh>
    <rPh sb="8" eb="9">
      <t>ショ</t>
    </rPh>
    <phoneticPr fontId="5"/>
  </si>
  <si>
    <t>在ニューヨーク総領事館</t>
    <rPh sb="0" eb="1">
      <t>ザイ</t>
    </rPh>
    <rPh sb="7" eb="11">
      <t>ソウリョウジカン</t>
    </rPh>
    <phoneticPr fontId="5"/>
  </si>
  <si>
    <t>英国</t>
  </si>
  <si>
    <t>在ハバロフスク総領事館</t>
    <rPh sb="0" eb="1">
      <t>ザイ</t>
    </rPh>
    <rPh sb="7" eb="11">
      <t>ソウリョウジカン</t>
    </rPh>
    <phoneticPr fontId="5"/>
  </si>
  <si>
    <t>マダガスカル</t>
  </si>
  <si>
    <t>在青島総領事館</t>
    <rPh sb="0" eb="1">
      <t>ザイ</t>
    </rPh>
    <rPh sb="1" eb="3">
      <t>チンタオ</t>
    </rPh>
    <rPh sb="3" eb="7">
      <t>ソウリョウジカン</t>
    </rPh>
    <phoneticPr fontId="5"/>
  </si>
  <si>
    <t>在ヒューストン総領事館</t>
    <rPh sb="0" eb="1">
      <t>ザイ</t>
    </rPh>
    <rPh sb="7" eb="11">
      <t>ソウリョウジカン</t>
    </rPh>
    <phoneticPr fontId="5"/>
  </si>
  <si>
    <t>在英国大使館</t>
    <rPh sb="0" eb="1">
      <t>ザイ</t>
    </rPh>
    <rPh sb="1" eb="3">
      <t>エイコク</t>
    </rPh>
    <rPh sb="3" eb="6">
      <t>タイシカン</t>
    </rPh>
    <phoneticPr fontId="5"/>
  </si>
  <si>
    <t>在ユジノサハリンスク総領事館</t>
    <rPh sb="0" eb="1">
      <t>ザイ</t>
    </rPh>
    <rPh sb="10" eb="14">
      <t>ソウリョウジカン</t>
    </rPh>
    <phoneticPr fontId="5"/>
  </si>
  <si>
    <t>マラウイ</t>
    <phoneticPr fontId="5"/>
  </si>
  <si>
    <t>在ボストン総領事館</t>
    <rPh sb="0" eb="1">
      <t>ザイ</t>
    </rPh>
    <rPh sb="5" eb="9">
      <t>ソウリョウジカン</t>
    </rPh>
    <phoneticPr fontId="5"/>
  </si>
  <si>
    <t>在エディンバラ総領事館</t>
    <rPh sb="0" eb="1">
      <t>ザイ</t>
    </rPh>
    <rPh sb="7" eb="11">
      <t>ソウリョウジカン</t>
    </rPh>
    <phoneticPr fontId="5"/>
  </si>
  <si>
    <t>中東</t>
    <rPh sb="0" eb="2">
      <t>チュウトウ</t>
    </rPh>
    <phoneticPr fontId="5"/>
  </si>
  <si>
    <t>マリ</t>
  </si>
  <si>
    <t>ネパール</t>
  </si>
  <si>
    <t>在ホノルル総領事館</t>
    <rPh sb="0" eb="1">
      <t>ザイ</t>
    </rPh>
    <rPh sb="5" eb="9">
      <t>ソウリョウジカン</t>
    </rPh>
    <phoneticPr fontId="5"/>
  </si>
  <si>
    <t>アラブ首長国連邦</t>
  </si>
  <si>
    <t>南アフリカ</t>
  </si>
  <si>
    <t xml:space="preserve">パキスタン </t>
  </si>
  <si>
    <t>在マイアミ総領事館</t>
    <rPh sb="0" eb="1">
      <t>ザイ</t>
    </rPh>
    <rPh sb="5" eb="9">
      <t>ソウリョウジカン</t>
    </rPh>
    <phoneticPr fontId="5"/>
  </si>
  <si>
    <t>オーストリア</t>
  </si>
  <si>
    <t>在アラブ首長国連邦大使館</t>
    <rPh sb="0" eb="1">
      <t>ザイ</t>
    </rPh>
    <rPh sb="9" eb="12">
      <t>タイシカン</t>
    </rPh>
    <phoneticPr fontId="5"/>
  </si>
  <si>
    <t>在南アフリカ大使館</t>
    <rPh sb="0" eb="1">
      <t>ザイ</t>
    </rPh>
    <rPh sb="1" eb="2">
      <t>ミナミ</t>
    </rPh>
    <rPh sb="6" eb="9">
      <t>タイシカン</t>
    </rPh>
    <phoneticPr fontId="5"/>
  </si>
  <si>
    <t>在パキスタン大使館</t>
    <rPh sb="0" eb="1">
      <t>ザイ</t>
    </rPh>
    <rPh sb="6" eb="9">
      <t>タイシカン</t>
    </rPh>
    <phoneticPr fontId="5"/>
  </si>
  <si>
    <t>在ロサンゼルス総領事館</t>
    <rPh sb="0" eb="1">
      <t>ザイ</t>
    </rPh>
    <rPh sb="7" eb="11">
      <t>ソウリョウジカン</t>
    </rPh>
    <phoneticPr fontId="5"/>
  </si>
  <si>
    <t>オランダ</t>
    <phoneticPr fontId="5"/>
  </si>
  <si>
    <t>在ドバイ総領事館</t>
    <rPh sb="0" eb="1">
      <t>ザイ</t>
    </rPh>
    <rPh sb="4" eb="8">
      <t>ソウリョウジカン</t>
    </rPh>
    <phoneticPr fontId="5"/>
  </si>
  <si>
    <t>在ケープタウン領事事務所</t>
    <rPh sb="0" eb="1">
      <t>ザイ</t>
    </rPh>
    <rPh sb="7" eb="9">
      <t>リョウジ</t>
    </rPh>
    <rPh sb="9" eb="11">
      <t>ジム</t>
    </rPh>
    <rPh sb="11" eb="12">
      <t>ショ</t>
    </rPh>
    <phoneticPr fontId="5"/>
  </si>
  <si>
    <t xml:space="preserve">在カラチ総領事館（注3） </t>
    <rPh sb="0" eb="1">
      <t>ザイ</t>
    </rPh>
    <rPh sb="4" eb="8">
      <t>ソウリョウジカン</t>
    </rPh>
    <phoneticPr fontId="5"/>
  </si>
  <si>
    <t>カナダ</t>
  </si>
  <si>
    <t>キプロス</t>
  </si>
  <si>
    <t>イエメン</t>
    <phoneticPr fontId="5"/>
  </si>
  <si>
    <t>南スーダン</t>
  </si>
  <si>
    <t xml:space="preserve">バングラデシュ </t>
  </si>
  <si>
    <t>在カナダ大使館</t>
    <rPh sb="0" eb="1">
      <t>ザイ</t>
    </rPh>
    <rPh sb="4" eb="7">
      <t>タイシカン</t>
    </rPh>
    <phoneticPr fontId="5"/>
  </si>
  <si>
    <t>ギリシャ</t>
  </si>
  <si>
    <t>イスラエル及びガザ地区等</t>
    <rPh sb="5" eb="6">
      <t>オヨ</t>
    </rPh>
    <rPh sb="9" eb="11">
      <t>チク</t>
    </rPh>
    <rPh sb="11" eb="12">
      <t>トウ</t>
    </rPh>
    <phoneticPr fontId="5"/>
  </si>
  <si>
    <t>モーリシャス</t>
  </si>
  <si>
    <t xml:space="preserve">東ティモール </t>
  </si>
  <si>
    <t>サンマリノ</t>
  </si>
  <si>
    <t>イスラエル</t>
    <phoneticPr fontId="5"/>
  </si>
  <si>
    <t>モーリタニア</t>
  </si>
  <si>
    <t xml:space="preserve">フィリピン </t>
  </si>
  <si>
    <t>在トロント総領事館</t>
    <rPh sb="0" eb="1">
      <t>ザイ</t>
    </rPh>
    <rPh sb="5" eb="9">
      <t>ソウリョウジカン</t>
    </rPh>
    <phoneticPr fontId="5"/>
  </si>
  <si>
    <t>スイス</t>
  </si>
  <si>
    <t>ガザ地区</t>
    <rPh sb="2" eb="4">
      <t>チク</t>
    </rPh>
    <phoneticPr fontId="5"/>
  </si>
  <si>
    <t>モザンビーク</t>
    <phoneticPr fontId="5"/>
  </si>
  <si>
    <t>在フィリピン大使館</t>
    <rPh sb="0" eb="1">
      <t>ザイ</t>
    </rPh>
    <rPh sb="6" eb="9">
      <t>タイシカン</t>
    </rPh>
    <phoneticPr fontId="5"/>
  </si>
  <si>
    <t>在バンクーバー総領事館</t>
    <rPh sb="0" eb="1">
      <t>ザイ</t>
    </rPh>
    <rPh sb="7" eb="11">
      <t>ソウリョウジカン</t>
    </rPh>
    <phoneticPr fontId="5"/>
  </si>
  <si>
    <t>在スイス大使館</t>
    <rPh sb="0" eb="1">
      <t>ザイ</t>
    </rPh>
    <rPh sb="4" eb="7">
      <t>タイシカン</t>
    </rPh>
    <phoneticPr fontId="5"/>
  </si>
  <si>
    <t>ゴラン高原</t>
    <rPh sb="3" eb="5">
      <t>コウゲン</t>
    </rPh>
    <phoneticPr fontId="5"/>
  </si>
  <si>
    <t>モロッコ</t>
  </si>
  <si>
    <t>　在セブ領事事務所</t>
    <rPh sb="1" eb="2">
      <t>ザイ</t>
    </rPh>
    <rPh sb="4" eb="6">
      <t>リョウジ</t>
    </rPh>
    <rPh sb="6" eb="8">
      <t>ジム</t>
    </rPh>
    <rPh sb="8" eb="9">
      <t>ショ</t>
    </rPh>
    <phoneticPr fontId="5"/>
  </si>
  <si>
    <t>在モントリオール総領事館</t>
    <rPh sb="0" eb="1">
      <t>ザイ</t>
    </rPh>
    <rPh sb="8" eb="12">
      <t>ソウリョウジカン</t>
    </rPh>
    <phoneticPr fontId="5"/>
  </si>
  <si>
    <t>　在ジュネーブ領事事務所</t>
    <rPh sb="1" eb="2">
      <t>ザイ</t>
    </rPh>
    <rPh sb="7" eb="9">
      <t>リョウジ</t>
    </rPh>
    <rPh sb="9" eb="11">
      <t>ジム</t>
    </rPh>
    <rPh sb="11" eb="12">
      <t>ショ</t>
    </rPh>
    <phoneticPr fontId="5"/>
  </si>
  <si>
    <t>東エルサレム</t>
    <rPh sb="0" eb="1">
      <t>ヒガシ</t>
    </rPh>
    <phoneticPr fontId="5"/>
  </si>
  <si>
    <t>リビア</t>
    <phoneticPr fontId="5"/>
  </si>
  <si>
    <t>在ダバオ総領事館</t>
    <rPh sb="0" eb="1">
      <t>ザイ</t>
    </rPh>
    <rPh sb="4" eb="8">
      <t>ソウリョウジカン</t>
    </rPh>
    <phoneticPr fontId="5"/>
  </si>
  <si>
    <t>中南米</t>
    <rPh sb="0" eb="3">
      <t>チュウナンベイ</t>
    </rPh>
    <phoneticPr fontId="5"/>
  </si>
  <si>
    <t>スウェーデン</t>
  </si>
  <si>
    <t>ヨルダン川西岸</t>
    <rPh sb="4" eb="5">
      <t>ガワ</t>
    </rPh>
    <rPh sb="5" eb="6">
      <t>ニシ</t>
    </rPh>
    <rPh sb="6" eb="7">
      <t>キシ</t>
    </rPh>
    <phoneticPr fontId="5"/>
  </si>
  <si>
    <t>リベリア</t>
  </si>
  <si>
    <t xml:space="preserve">ブータン </t>
  </si>
  <si>
    <t>アンティグア・バーブーダ</t>
  </si>
  <si>
    <t>スペイン</t>
  </si>
  <si>
    <t>イラン</t>
  </si>
  <si>
    <t>ルワンダ</t>
  </si>
  <si>
    <t xml:space="preserve">ブルネイ </t>
  </si>
  <si>
    <t>在スペイン大使館</t>
    <rPh sb="0" eb="1">
      <t>ザイ</t>
    </rPh>
    <rPh sb="5" eb="8">
      <t>タイシカン</t>
    </rPh>
    <phoneticPr fontId="5"/>
  </si>
  <si>
    <r>
      <t>オマーン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ＭＳ Ｐゴシック"/>
        <family val="3"/>
        <charset val="128"/>
      </rPr>
      <t>(注3)</t>
    </r>
    <rPh sb="6" eb="7">
      <t>チュウ</t>
    </rPh>
    <phoneticPr fontId="5"/>
  </si>
  <si>
    <t>レソト</t>
  </si>
  <si>
    <t xml:space="preserve">ベトナム </t>
  </si>
  <si>
    <t>キューバ</t>
  </si>
  <si>
    <t>　在ラスパルマス領事事務所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</si>
  <si>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 xml:space="preserve">カタール </t>
  </si>
  <si>
    <t>在バルセロナ総領事館</t>
    <rPh sb="0" eb="1">
      <t>ザイ</t>
    </rPh>
    <rPh sb="6" eb="10">
      <t>ソウリョウジカン</t>
    </rPh>
    <phoneticPr fontId="5"/>
  </si>
  <si>
    <t xml:space="preserve">クウェート </t>
  </si>
  <si>
    <t>グレナダ</t>
  </si>
  <si>
    <t>デンマーク</t>
  </si>
  <si>
    <t>サウジアラビア</t>
    <phoneticPr fontId="5"/>
  </si>
  <si>
    <t>ドイツ</t>
  </si>
  <si>
    <t>在サウジアラビア大使館</t>
    <rPh sb="0" eb="1">
      <t>ザイ</t>
    </rPh>
    <rPh sb="8" eb="11">
      <t>タイシカン</t>
    </rPh>
    <phoneticPr fontId="5"/>
  </si>
  <si>
    <t>マレーシア</t>
    <phoneticPr fontId="5"/>
  </si>
  <si>
    <t>ジャマイカ</t>
  </si>
  <si>
    <t>在ドイツ大使館</t>
    <rPh sb="0" eb="1">
      <t>ザイ</t>
    </rPh>
    <rPh sb="4" eb="7">
      <t>タイシカン</t>
    </rPh>
    <phoneticPr fontId="5"/>
  </si>
  <si>
    <t>在ジッダ総領事館</t>
    <rPh sb="0" eb="1">
      <t>ザイ</t>
    </rPh>
    <rPh sb="4" eb="8">
      <t>ソウリョウジカン</t>
    </rPh>
    <phoneticPr fontId="5"/>
  </si>
  <si>
    <t>在マレーシア大使館 (注3)</t>
    <rPh sb="0" eb="1">
      <t>ザイ</t>
    </rPh>
    <rPh sb="6" eb="9">
      <t>タイシカン</t>
    </rPh>
    <phoneticPr fontId="5"/>
  </si>
  <si>
    <t>セントクリストファー・ネービス</t>
    <phoneticPr fontId="5"/>
  </si>
  <si>
    <t>在デュッセルドルフ総領事館</t>
    <rPh sb="0" eb="1">
      <t>ザイ</t>
    </rPh>
    <rPh sb="9" eb="13">
      <t>ソウリョウジカン</t>
    </rPh>
    <phoneticPr fontId="5"/>
  </si>
  <si>
    <t xml:space="preserve">トルコ </t>
  </si>
  <si>
    <t>　在コタキナバル領事事務所</t>
    <rPh sb="1" eb="2">
      <t>ザイ</t>
    </rPh>
    <rPh sb="8" eb="10">
      <t>リョウジ</t>
    </rPh>
    <rPh sb="10" eb="12">
      <t>ジム</t>
    </rPh>
    <rPh sb="12" eb="13">
      <t>ショ</t>
    </rPh>
    <phoneticPr fontId="5"/>
  </si>
  <si>
    <t>セントビンセント及びグレナディーン諸島</t>
  </si>
  <si>
    <t>在ハンブルク総領事館</t>
    <rPh sb="0" eb="1">
      <t>ザイ</t>
    </rPh>
    <rPh sb="6" eb="10">
      <t>ソウリョウジカン</t>
    </rPh>
    <phoneticPr fontId="5"/>
  </si>
  <si>
    <t>在トルコ大使館</t>
    <rPh sb="0" eb="1">
      <t>ザイ</t>
    </rPh>
    <rPh sb="4" eb="7">
      <t>タイシカン</t>
    </rPh>
    <phoneticPr fontId="5"/>
  </si>
  <si>
    <t xml:space="preserve">在ペナン総領事館 (注3) </t>
    <rPh sb="0" eb="1">
      <t>ザイ</t>
    </rPh>
    <rPh sb="4" eb="8">
      <t>ソウリョウジカン</t>
    </rPh>
    <phoneticPr fontId="5"/>
  </si>
  <si>
    <t>セントルシア</t>
  </si>
  <si>
    <t>在フランクフルト総領事館</t>
    <rPh sb="0" eb="1">
      <t>ザイ</t>
    </rPh>
    <rPh sb="8" eb="12">
      <t>ソウリョウジカン</t>
    </rPh>
    <phoneticPr fontId="5"/>
  </si>
  <si>
    <t>在イスタンブール総領事館</t>
    <rPh sb="0" eb="1">
      <t>ザイ</t>
    </rPh>
    <rPh sb="8" eb="12">
      <t>ソウリョウジカン</t>
    </rPh>
    <phoneticPr fontId="5"/>
  </si>
  <si>
    <t>ミャンマー</t>
  </si>
  <si>
    <t>ドミニカ共和国</t>
  </si>
  <si>
    <t>在ミュンヘン総領事館</t>
    <rPh sb="0" eb="1">
      <t>ザイ</t>
    </rPh>
    <rPh sb="6" eb="10">
      <t>ソウリョウジカン</t>
    </rPh>
    <phoneticPr fontId="5"/>
  </si>
  <si>
    <t xml:space="preserve">バーレーン </t>
  </si>
  <si>
    <t>モルディブ</t>
  </si>
  <si>
    <t>ドミニカ国</t>
  </si>
  <si>
    <t>ノルウェー</t>
  </si>
  <si>
    <t>ヨルダン</t>
  </si>
  <si>
    <t>トリニダード・トバゴ</t>
  </si>
  <si>
    <t>バチカン市国</t>
  </si>
  <si>
    <t xml:space="preserve">レバノン </t>
  </si>
  <si>
    <t>ニカラグア</t>
  </si>
  <si>
    <t>フィンランド</t>
  </si>
  <si>
    <t>アフリカ</t>
    <phoneticPr fontId="5"/>
  </si>
  <si>
    <t>大洋州</t>
    <rPh sb="0" eb="3">
      <t>タイヨウシュウ</t>
    </rPh>
    <phoneticPr fontId="5"/>
  </si>
  <si>
    <t>フランス</t>
  </si>
  <si>
    <t>アルジェリア</t>
  </si>
  <si>
    <t>豪州</t>
  </si>
  <si>
    <t>ハイチ</t>
  </si>
  <si>
    <t>在フランス大使館</t>
    <rPh sb="0" eb="1">
      <t>ザイ</t>
    </rPh>
    <rPh sb="5" eb="8">
      <t>タイシカン</t>
    </rPh>
    <phoneticPr fontId="5"/>
  </si>
  <si>
    <t>アンゴラ</t>
  </si>
  <si>
    <t>在豪州大使館</t>
    <rPh sb="0" eb="1">
      <t>ザイ</t>
    </rPh>
    <rPh sb="1" eb="3">
      <t>ゴウシュウ</t>
    </rPh>
    <rPh sb="3" eb="6">
      <t>タイシカン</t>
    </rPh>
    <phoneticPr fontId="5"/>
  </si>
  <si>
    <t>在ストラスブール総領事館</t>
    <rPh sb="0" eb="1">
      <t>ザイ</t>
    </rPh>
    <rPh sb="8" eb="12">
      <t>ソウリョウジカン</t>
    </rPh>
    <phoneticPr fontId="5"/>
  </si>
  <si>
    <t>ウガンダ</t>
  </si>
  <si>
    <t>バハマ</t>
  </si>
  <si>
    <t>在マルセイユ総領事館</t>
    <rPh sb="0" eb="1">
      <t>ザイ</t>
    </rPh>
    <rPh sb="6" eb="10">
      <t>ソウリョウジカン</t>
    </rPh>
    <phoneticPr fontId="5"/>
  </si>
  <si>
    <t>エジプト</t>
    <phoneticPr fontId="5"/>
  </si>
  <si>
    <t>在パース総領事館</t>
    <rPh sb="0" eb="1">
      <t>ザイ</t>
    </rPh>
    <rPh sb="4" eb="8">
      <t>ソウリョウジカン</t>
    </rPh>
    <phoneticPr fontId="5"/>
  </si>
  <si>
    <r>
      <t>バルバドス</t>
    </r>
    <r>
      <rPr>
        <sz val="11"/>
        <color theme="1"/>
        <rFont val="ＭＳ Ｐゴシック"/>
        <family val="3"/>
        <charset val="128"/>
      </rPr>
      <t/>
    </r>
    <phoneticPr fontId="5"/>
  </si>
  <si>
    <t>　在リヨン領事事務所</t>
    <rPh sb="1" eb="2">
      <t>ザイ</t>
    </rPh>
    <rPh sb="5" eb="7">
      <t>リョウジ</t>
    </rPh>
    <rPh sb="7" eb="9">
      <t>ジム</t>
    </rPh>
    <rPh sb="9" eb="10">
      <t>ショ</t>
    </rPh>
    <phoneticPr fontId="5"/>
  </si>
  <si>
    <t>エスワティニ</t>
    <phoneticPr fontId="5"/>
  </si>
  <si>
    <t>在ブリスベン総領事館</t>
    <rPh sb="0" eb="1">
      <t>ザイ</t>
    </rPh>
    <rPh sb="6" eb="10">
      <t>ソウリョウジカン</t>
    </rPh>
    <phoneticPr fontId="5"/>
  </si>
  <si>
    <t>プエルトリコ（米領）</t>
  </si>
  <si>
    <r>
      <t>ベルギー</t>
    </r>
    <r>
      <rPr>
        <sz val="11"/>
        <color theme="1"/>
        <rFont val="ＭＳ Ｐゴシック"/>
        <family val="3"/>
        <charset val="128"/>
      </rPr>
      <t/>
    </r>
    <phoneticPr fontId="5"/>
  </si>
  <si>
    <t>エチオピア</t>
  </si>
  <si>
    <t>　在ケアンズ領事事務所</t>
    <rPh sb="1" eb="2">
      <t>ザイ</t>
    </rPh>
    <rPh sb="6" eb="8">
      <t>リョウジ</t>
    </rPh>
    <rPh sb="8" eb="10">
      <t>ジム</t>
    </rPh>
    <rPh sb="10" eb="11">
      <t>ショ</t>
    </rPh>
    <phoneticPr fontId="5"/>
  </si>
  <si>
    <t>ベリーズ</t>
  </si>
  <si>
    <t>ポルトガル</t>
  </si>
  <si>
    <t>エリトリア</t>
  </si>
  <si>
    <t>在メルボルン総領事館</t>
    <rPh sb="0" eb="1">
      <t>ザイ</t>
    </rPh>
    <rPh sb="6" eb="10">
      <t>ソウリョウジカン</t>
    </rPh>
    <phoneticPr fontId="5"/>
  </si>
  <si>
    <t>ホンジュラス</t>
  </si>
  <si>
    <r>
      <t>マルタ</t>
    </r>
    <r>
      <rPr>
        <sz val="11"/>
        <color theme="1"/>
        <rFont val="ＭＳ Ｐゴシック"/>
        <family val="3"/>
        <charset val="128"/>
      </rPr>
      <t/>
    </r>
    <phoneticPr fontId="5"/>
  </si>
  <si>
    <t>ガーナ</t>
  </si>
  <si>
    <t>（注1）</t>
    <rPh sb="1" eb="2">
      <t>チュウ</t>
    </rPh>
    <phoneticPr fontId="5"/>
  </si>
  <si>
    <t>タイについては、2025年2月ジェトロ・バンコク事務所「タイ日系企業進出動向調査２０２４年」の数値であり、在タイ大使館及び在チェンマイ総領事館の管轄区域分を含む。</t>
    <rPh sb="53" eb="54">
      <t>ザイ</t>
    </rPh>
    <rPh sb="56" eb="59">
      <t>タイシカン</t>
    </rPh>
    <rPh sb="59" eb="60">
      <t>オヨ</t>
    </rPh>
    <rPh sb="61" eb="62">
      <t>ザイ</t>
    </rPh>
    <rPh sb="67" eb="71">
      <t>ソウリョウジカン</t>
    </rPh>
    <rPh sb="72" eb="76">
      <t>カンカツクイキ</t>
    </rPh>
    <rPh sb="76" eb="77">
      <t>ブン</t>
    </rPh>
    <rPh sb="78" eb="79">
      <t>フク</t>
    </rPh>
    <phoneticPr fontId="5"/>
  </si>
  <si>
    <t>（注2）</t>
    <rPh sb="1" eb="2">
      <t>チュウ</t>
    </rPh>
    <phoneticPr fontId="5"/>
  </si>
  <si>
    <t>（注3）</t>
    <rPh sb="1" eb="2">
      <t>チュウ</t>
    </rPh>
    <phoneticPr fontId="5"/>
  </si>
  <si>
    <t>計上単位が拠点数ではなく、法人数であるもの。</t>
    <rPh sb="0" eb="2">
      <t>ケイジョウ</t>
    </rPh>
    <rPh sb="2" eb="4">
      <t>タンイ</t>
    </rPh>
    <rPh sb="5" eb="8">
      <t>キョテンスウ</t>
    </rPh>
    <rPh sb="13" eb="15">
      <t>ホウジン</t>
    </rPh>
    <rPh sb="15" eb="16">
      <t>スウ</t>
    </rPh>
    <phoneticPr fontId="5"/>
  </si>
  <si>
    <t>（注4）</t>
    <rPh sb="1" eb="2">
      <t>チュウ</t>
    </rPh>
    <phoneticPr fontId="5"/>
  </si>
  <si>
    <t>数値が昨年調査時（2023年10月時点）のものであるもの。</t>
    <rPh sb="0" eb="2">
      <t>スウチ</t>
    </rPh>
    <rPh sb="3" eb="5">
      <t>サクネン</t>
    </rPh>
    <rPh sb="5" eb="8">
      <t>チョウサジ</t>
    </rPh>
    <rPh sb="13" eb="14">
      <t>ネン</t>
    </rPh>
    <rPh sb="16" eb="17">
      <t>ガツ</t>
    </rPh>
    <rPh sb="17" eb="19">
      <t>ジテン</t>
    </rPh>
    <phoneticPr fontId="5"/>
  </si>
  <si>
    <t>日系商工会議所や現地における公簿、JETRO、現地当局からの情報提供を活用する等、前回（2023年調査）とは異なる手法で調査を行った国及び地域。なお、これら外部情報においては、「日系企業」の定義が本調査と完全に合致しない場合あり。</t>
    <rPh sb="14" eb="16">
      <t>コウボ</t>
    </rPh>
    <rPh sb="23" eb="25">
      <t>ゲンチ</t>
    </rPh>
    <rPh sb="25" eb="27">
      <t>トウキョク</t>
    </rPh>
    <rPh sb="30" eb="32">
      <t>ジョウホウ</t>
    </rPh>
    <rPh sb="32" eb="34">
      <t>テイキョウ</t>
    </rPh>
    <rPh sb="35" eb="37">
      <t>カツヨウ</t>
    </rPh>
    <rPh sb="39" eb="40">
      <t>トウ</t>
    </rPh>
    <rPh sb="41" eb="43">
      <t>ゼンカイ</t>
    </rPh>
    <rPh sb="48" eb="49">
      <t>ネン</t>
    </rPh>
    <rPh sb="49" eb="51">
      <t>チョウサ</t>
    </rPh>
    <rPh sb="54" eb="55">
      <t>コト</t>
    </rPh>
    <rPh sb="57" eb="59">
      <t>シュホウ</t>
    </rPh>
    <rPh sb="60" eb="62">
      <t>チョウサ</t>
    </rPh>
    <rPh sb="63" eb="64">
      <t>オコナ</t>
    </rPh>
    <rPh sb="66" eb="67">
      <t>クニ</t>
    </rPh>
    <rPh sb="67" eb="68">
      <t>オヨ</t>
    </rPh>
    <rPh sb="69" eb="71">
      <t>チイキ</t>
    </rPh>
    <rPh sb="78" eb="80">
      <t>ガイブ</t>
    </rPh>
    <rPh sb="80" eb="82">
      <t>ジョウホウ</t>
    </rPh>
    <rPh sb="89" eb="93">
      <t>ニッケイキギョウ</t>
    </rPh>
    <rPh sb="95" eb="97">
      <t>テイギ</t>
    </rPh>
    <phoneticPr fontId="5"/>
  </si>
  <si>
    <t>在シドニー総領事館 (注2)</t>
    <rPh sb="0" eb="1">
      <t>ザイ</t>
    </rPh>
    <rPh sb="5" eb="9">
      <t>ソウリョウジカン</t>
    </rPh>
    <rPh sb="11" eb="12">
      <t>チュウ</t>
    </rPh>
    <phoneticPr fontId="5"/>
  </si>
  <si>
    <t>　在マカッサル領事事務所 （注2）（注3）</t>
    <rPh sb="1" eb="2">
      <t>ザイ</t>
    </rPh>
    <rPh sb="7" eb="9">
      <t>リョウジ</t>
    </rPh>
    <rPh sb="9" eb="12">
      <t>ジムショ</t>
    </rPh>
    <rPh sb="14" eb="15">
      <t>チュウ</t>
    </rPh>
    <rPh sb="18" eb="19">
      <t>チュウ</t>
    </rPh>
    <phoneticPr fontId="5"/>
  </si>
  <si>
    <r>
      <t xml:space="preserve">シンガポール </t>
    </r>
    <r>
      <rPr>
        <sz val="10"/>
        <rFont val="ＭＳ Ｐゴシック"/>
        <family val="3"/>
        <charset val="128"/>
      </rPr>
      <t xml:space="preserve"> (注3)</t>
    </r>
    <phoneticPr fontId="5"/>
  </si>
  <si>
    <r>
      <t xml:space="preserve">スリランカ </t>
    </r>
    <r>
      <rPr>
        <sz val="10"/>
        <rFont val="ＭＳ Ｐゴシック"/>
        <family val="3"/>
        <charset val="128"/>
      </rPr>
      <t xml:space="preserve">（注3） </t>
    </r>
    <phoneticPr fontId="5"/>
  </si>
  <si>
    <r>
      <t xml:space="preserve">タイ  </t>
    </r>
    <r>
      <rPr>
        <sz val="10"/>
        <rFont val="ＭＳ Ｐゴシック"/>
        <family val="3"/>
        <charset val="128"/>
      </rPr>
      <t>（注1）（注3）</t>
    </r>
    <phoneticPr fontId="5"/>
  </si>
  <si>
    <t>在重慶総領事館 (注2)</t>
    <rPh sb="0" eb="1">
      <t>ザイ</t>
    </rPh>
    <rPh sb="1" eb="3">
      <t>ジュウケイ</t>
    </rPh>
    <rPh sb="3" eb="7">
      <t>ソウリョウジカン</t>
    </rPh>
    <rPh sb="9" eb="10">
      <t>チュウ</t>
    </rPh>
    <phoneticPr fontId="5"/>
  </si>
  <si>
    <t>在香港総領事館 (注3)</t>
    <rPh sb="0" eb="1">
      <t>ザイ</t>
    </rPh>
    <rPh sb="1" eb="3">
      <t>ホンコン</t>
    </rPh>
    <rPh sb="3" eb="7">
      <t>ソウリョウジカン</t>
    </rPh>
    <rPh sb="9" eb="10">
      <t>チュウ</t>
    </rPh>
    <phoneticPr fontId="5"/>
  </si>
  <si>
    <t>在ベトナム大使館(注2)</t>
    <rPh sb="0" eb="1">
      <t>ザイ</t>
    </rPh>
    <rPh sb="5" eb="8">
      <t>タイシカン</t>
    </rPh>
    <phoneticPr fontId="5"/>
  </si>
  <si>
    <t>在ホーチミン総領事館 (注2) (注3)</t>
    <rPh sb="0" eb="1">
      <t>ザイ</t>
    </rPh>
    <rPh sb="6" eb="10">
      <t>ソウリョウジカン</t>
    </rPh>
    <rPh sb="12" eb="13">
      <t>チュウ</t>
    </rPh>
    <rPh sb="17" eb="18">
      <t>チュウ</t>
    </rPh>
    <phoneticPr fontId="5"/>
  </si>
  <si>
    <t>在ダナン総領事館 (注2) (注3)</t>
    <phoneticPr fontId="5"/>
  </si>
  <si>
    <r>
      <t xml:space="preserve">モンゴル </t>
    </r>
    <r>
      <rPr>
        <sz val="10"/>
        <rFont val="ＭＳ Ｐゴシック"/>
        <family val="3"/>
        <charset val="128"/>
      </rPr>
      <t xml:space="preserve">（注3） </t>
    </r>
    <phoneticPr fontId="5"/>
  </si>
  <si>
    <r>
      <t>ラオス</t>
    </r>
    <r>
      <rPr>
        <sz val="10"/>
        <rFont val="ＭＳ Ｐゴシック"/>
        <family val="3"/>
        <charset val="128"/>
      </rPr>
      <t xml:space="preserve"> (注2) (注3)</t>
    </r>
    <phoneticPr fontId="5"/>
  </si>
  <si>
    <r>
      <t xml:space="preserve">キリバス </t>
    </r>
    <r>
      <rPr>
        <sz val="10"/>
        <rFont val="ＭＳ Ｐゴシック"/>
        <family val="3"/>
        <charset val="128"/>
      </rPr>
      <t>(注3)</t>
    </r>
    <rPh sb="6" eb="7">
      <t>チュウ</t>
    </rPh>
    <phoneticPr fontId="5"/>
  </si>
  <si>
    <r>
      <t xml:space="preserve">サモア独立国 </t>
    </r>
    <r>
      <rPr>
        <sz val="10"/>
        <rFont val="ＭＳ Ｐゴシック"/>
        <family val="3"/>
        <charset val="128"/>
      </rPr>
      <t>(注3)</t>
    </r>
    <rPh sb="8" eb="9">
      <t>チュウ</t>
    </rPh>
    <phoneticPr fontId="5"/>
  </si>
  <si>
    <r>
      <t>ニューカレドニア(仏領）</t>
    </r>
    <r>
      <rPr>
        <sz val="10"/>
        <rFont val="ＭＳ Ｐゴシック"/>
        <family val="3"/>
        <charset val="128"/>
      </rPr>
      <t xml:space="preserve"> (注3)</t>
    </r>
    <rPh sb="14" eb="15">
      <t>チュウ</t>
    </rPh>
    <phoneticPr fontId="5"/>
  </si>
  <si>
    <r>
      <t xml:space="preserve">パラオ </t>
    </r>
    <r>
      <rPr>
        <sz val="10"/>
        <rFont val="ＭＳ Ｐゴシック"/>
        <family val="3"/>
        <charset val="128"/>
      </rPr>
      <t>(注3)</t>
    </r>
    <rPh sb="5" eb="6">
      <t>チュウ</t>
    </rPh>
    <phoneticPr fontId="5"/>
  </si>
  <si>
    <r>
      <t xml:space="preserve">ウルグアイ </t>
    </r>
    <r>
      <rPr>
        <sz val="10"/>
        <rFont val="ＭＳ Ｐゴシック"/>
        <family val="3"/>
        <charset val="128"/>
      </rPr>
      <t>(注3)</t>
    </r>
    <rPh sb="7" eb="8">
      <t>チュウ</t>
    </rPh>
    <phoneticPr fontId="5"/>
  </si>
  <si>
    <r>
      <t xml:space="preserve">エクアドル </t>
    </r>
    <r>
      <rPr>
        <sz val="10"/>
        <rFont val="ＭＳ Ｐゴシック"/>
        <family val="3"/>
        <charset val="128"/>
      </rPr>
      <t>(注3)</t>
    </r>
    <rPh sb="7" eb="8">
      <t>チュウ</t>
    </rPh>
    <phoneticPr fontId="5"/>
  </si>
  <si>
    <r>
      <t>コロンビア</t>
    </r>
    <r>
      <rPr>
        <sz val="10"/>
        <rFont val="ＭＳ Ｐゴシック"/>
        <family val="3"/>
        <charset val="128"/>
      </rPr>
      <t xml:space="preserve"> (注3)</t>
    </r>
    <rPh sb="7" eb="8">
      <t>チュウ</t>
    </rPh>
    <phoneticPr fontId="5"/>
  </si>
  <si>
    <t>　在ポルトアレグレ領事事務所（注3）</t>
    <rPh sb="1" eb="2">
      <t>ザイ</t>
    </rPh>
    <rPh sb="9" eb="11">
      <t>リョウジ</t>
    </rPh>
    <rPh sb="11" eb="13">
      <t>ジム</t>
    </rPh>
    <rPh sb="13" eb="14">
      <t>ショ</t>
    </rPh>
    <rPh sb="15" eb="16">
      <t>チュウ</t>
    </rPh>
    <phoneticPr fontId="5"/>
  </si>
  <si>
    <r>
      <t xml:space="preserve">ペルー </t>
    </r>
    <r>
      <rPr>
        <sz val="10"/>
        <rFont val="ＭＳ Ｐゴシック"/>
        <family val="3"/>
        <charset val="128"/>
      </rPr>
      <t>(注3)</t>
    </r>
    <rPh sb="5" eb="6">
      <t>チュウ</t>
    </rPh>
    <phoneticPr fontId="5"/>
  </si>
  <si>
    <r>
      <t xml:space="preserve">クロアチア </t>
    </r>
    <r>
      <rPr>
        <sz val="10"/>
        <rFont val="ＭＳ Ｐゴシック"/>
        <family val="3"/>
        <charset val="128"/>
      </rPr>
      <t>(注3)</t>
    </r>
    <rPh sb="7" eb="8">
      <t>チュウ</t>
    </rPh>
    <phoneticPr fontId="5"/>
  </si>
  <si>
    <r>
      <t>スロバキア</t>
    </r>
    <r>
      <rPr>
        <sz val="10"/>
        <rFont val="ＭＳ Ｐゴシック"/>
        <family val="3"/>
        <charset val="128"/>
      </rPr>
      <t xml:space="preserve"> (注3)</t>
    </r>
    <rPh sb="7" eb="8">
      <t>チュウ</t>
    </rPh>
    <phoneticPr fontId="5"/>
  </si>
  <si>
    <r>
      <t xml:space="preserve">スロベニア </t>
    </r>
    <r>
      <rPr>
        <sz val="10"/>
        <rFont val="ＭＳ Ｐゴシック"/>
        <family val="3"/>
        <charset val="128"/>
      </rPr>
      <t xml:space="preserve">（注3） </t>
    </r>
    <phoneticPr fontId="5"/>
  </si>
  <si>
    <r>
      <t>チェコ</t>
    </r>
    <r>
      <rPr>
        <sz val="10"/>
        <rFont val="ＭＳ Ｐゴシック"/>
        <family val="3"/>
        <charset val="128"/>
      </rPr>
      <t xml:space="preserve"> (注3) </t>
    </r>
    <phoneticPr fontId="5"/>
  </si>
  <si>
    <r>
      <t xml:space="preserve">ブルガリア </t>
    </r>
    <r>
      <rPr>
        <sz val="10"/>
        <rFont val="ＭＳ Ｐゴシック"/>
        <family val="3"/>
        <charset val="128"/>
      </rPr>
      <t>(注3)</t>
    </r>
    <rPh sb="7" eb="8">
      <t>チュウ</t>
    </rPh>
    <phoneticPr fontId="5"/>
  </si>
  <si>
    <r>
      <t xml:space="preserve">ボスニア・ヘルツェゴビナ </t>
    </r>
    <r>
      <rPr>
        <sz val="10"/>
        <rFont val="ＭＳ Ｐゴシック"/>
        <family val="3"/>
        <charset val="128"/>
      </rPr>
      <t>(注3)</t>
    </r>
    <rPh sb="14" eb="15">
      <t>チュウ</t>
    </rPh>
    <phoneticPr fontId="5"/>
  </si>
  <si>
    <r>
      <t xml:space="preserve">北マケドニア </t>
    </r>
    <r>
      <rPr>
        <sz val="10"/>
        <rFont val="ＭＳ Ｐゴシック"/>
        <family val="3"/>
        <charset val="128"/>
      </rPr>
      <t>(注3)</t>
    </r>
    <rPh sb="0" eb="1">
      <t>キタ</t>
    </rPh>
    <phoneticPr fontId="5"/>
  </si>
  <si>
    <r>
      <t>ルーマニア</t>
    </r>
    <r>
      <rPr>
        <sz val="10"/>
        <rFont val="ＭＳ Ｐゴシック"/>
        <family val="3"/>
        <charset val="128"/>
      </rPr>
      <t xml:space="preserve"> (注2)</t>
    </r>
    <phoneticPr fontId="5"/>
  </si>
  <si>
    <r>
      <t xml:space="preserve">コートジボワール </t>
    </r>
    <r>
      <rPr>
        <sz val="10"/>
        <rFont val="ＭＳ Ｐゴシック"/>
        <family val="3"/>
        <charset val="128"/>
      </rPr>
      <t>(注3)</t>
    </r>
    <rPh sb="10" eb="11">
      <t>チュウ</t>
    </rPh>
    <phoneticPr fontId="5"/>
  </si>
  <si>
    <r>
      <t>ザンビア</t>
    </r>
    <r>
      <rPr>
        <sz val="10"/>
        <rFont val="ＭＳ Ｐゴシック"/>
        <family val="3"/>
        <charset val="128"/>
      </rPr>
      <t xml:space="preserve"> (注3)</t>
    </r>
    <phoneticPr fontId="5"/>
  </si>
  <si>
    <r>
      <t>ジンバブエ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(注3)</t>
    </r>
    <rPh sb="7" eb="8">
      <t>チュウ</t>
    </rPh>
    <phoneticPr fontId="5"/>
  </si>
  <si>
    <r>
      <t xml:space="preserve">トーゴ </t>
    </r>
    <r>
      <rPr>
        <sz val="10"/>
        <rFont val="ＭＳ Ｐゴシック"/>
        <family val="3"/>
        <charset val="128"/>
      </rPr>
      <t>(注2)</t>
    </r>
    <rPh sb="5" eb="6">
      <t>チュウ</t>
    </rPh>
    <phoneticPr fontId="5"/>
  </si>
  <si>
    <r>
      <t xml:space="preserve">ニジェール </t>
    </r>
    <r>
      <rPr>
        <sz val="10"/>
        <rFont val="ＭＳ Ｐゴシック"/>
        <family val="3"/>
        <charset val="128"/>
      </rPr>
      <t>(注2)</t>
    </r>
    <rPh sb="7" eb="8">
      <t>チュウ</t>
    </rPh>
    <phoneticPr fontId="5"/>
  </si>
  <si>
    <r>
      <t xml:space="preserve">エストニア </t>
    </r>
    <r>
      <rPr>
        <sz val="10"/>
        <rFont val="ＭＳ Ｐゴシック"/>
        <family val="3"/>
        <charset val="128"/>
      </rPr>
      <t>（注3）</t>
    </r>
    <rPh sb="7" eb="8">
      <t>チュウ</t>
    </rPh>
    <phoneticPr fontId="5"/>
  </si>
  <si>
    <r>
      <t xml:space="preserve">在カルガリー総領事館 </t>
    </r>
    <r>
      <rPr>
        <sz val="10"/>
        <rFont val="ＭＳ Ｐゴシック"/>
        <family val="3"/>
        <charset val="128"/>
      </rPr>
      <t>(注2) (注3)</t>
    </r>
    <rPh sb="0" eb="1">
      <t>ザイ</t>
    </rPh>
    <rPh sb="6" eb="10">
      <t>ソウリョウジカン</t>
    </rPh>
    <rPh sb="12" eb="13">
      <t>チュウ</t>
    </rPh>
    <rPh sb="17" eb="18">
      <t>チュウ</t>
    </rPh>
    <phoneticPr fontId="5"/>
  </si>
  <si>
    <r>
      <t xml:space="preserve">エルサルバドル </t>
    </r>
    <r>
      <rPr>
        <sz val="10"/>
        <rFont val="ＭＳ Ｐゴシック"/>
        <family val="3"/>
        <charset val="128"/>
      </rPr>
      <t>(注3)</t>
    </r>
    <rPh sb="9" eb="10">
      <t>チュウ</t>
    </rPh>
    <phoneticPr fontId="5"/>
  </si>
  <si>
    <r>
      <t xml:space="preserve">グアテマラ </t>
    </r>
    <r>
      <rPr>
        <sz val="10"/>
        <rFont val="ＭＳ Ｐゴシック"/>
        <family val="3"/>
        <charset val="128"/>
      </rPr>
      <t>(注3)</t>
    </r>
    <phoneticPr fontId="5"/>
  </si>
  <si>
    <r>
      <t xml:space="preserve">コスタリカ </t>
    </r>
    <r>
      <rPr>
        <sz val="10"/>
        <rFont val="ＭＳ Ｐゴシック"/>
        <family val="3"/>
        <charset val="128"/>
      </rPr>
      <t>(注3)</t>
    </r>
    <rPh sb="7" eb="8">
      <t>チュウ</t>
    </rPh>
    <phoneticPr fontId="5"/>
  </si>
  <si>
    <r>
      <t>バージン諸島（英領）</t>
    </r>
    <r>
      <rPr>
        <sz val="10"/>
        <rFont val="ＭＳ Ｐゴシック"/>
        <family val="3"/>
        <charset val="128"/>
      </rPr>
      <t xml:space="preserve"> (注4)</t>
    </r>
    <rPh sb="7" eb="9">
      <t>エイリョウ</t>
    </rPh>
    <phoneticPr fontId="5"/>
  </si>
  <si>
    <r>
      <t xml:space="preserve">パナマ </t>
    </r>
    <r>
      <rPr>
        <sz val="10"/>
        <rFont val="ＭＳ Ｐゴシック"/>
        <family val="3"/>
        <charset val="128"/>
      </rPr>
      <t>(注3)</t>
    </r>
    <rPh sb="5" eb="6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</si>
</sst>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_);[Red]\(#,##0\)"/>
    <numFmt numFmtId="177" formatCode="_-* #,##0_-;\-* #,##0_-;_-* &quot;-&quot;_-;_-@_-"/>
  </numFmts>
  <fonts count="2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u/>
      <sz val="7.7"/>
      <color indexed="12"/>
      <name val="ＭＳ Ｐゴシック"/>
      <family val="3"/>
      <charset val="128"/>
    </font>
    <font>
      <u/>
      <sz val="7.7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Arial Narrow"/>
      <family val="2"/>
    </font>
    <font>
      <sz val="11"/>
      <color theme="1"/>
      <name val="游ゴシック"/>
      <family val="2"/>
      <scheme val="minor"/>
    </font>
    <font>
      <b/>
      <sz val="10"/>
      <name val="Arial"/>
      <family val="2"/>
    </font>
    <font>
      <u/>
      <sz val="7.7"/>
      <color theme="10"/>
      <name val="Calibri"/>
      <family val="2"/>
    </font>
    <font>
      <sz val="11"/>
      <name val="ＭＳ Ｐゴシック"/>
      <family val="2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/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177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3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1"/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21" fillId="0" borderId="0"/>
    <xf numFmtId="0" fontId="21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1" fillId="0" borderId="0"/>
    <xf numFmtId="9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7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8" fillId="0" borderId="2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6" xfId="0" applyBorder="1">
      <alignment vertical="center"/>
    </xf>
    <xf numFmtId="0" fontId="0" fillId="0" borderId="37" xfId="0" applyBorder="1">
      <alignment vertical="center"/>
    </xf>
    <xf numFmtId="176" fontId="0" fillId="11" borderId="22" xfId="1" applyNumberFormat="1" applyFont="1" applyFill="1" applyBorder="1" applyAlignment="1">
      <alignment horizontal="right" vertical="center"/>
    </xf>
    <xf numFmtId="176" fontId="0" fillId="11" borderId="23" xfId="1" applyNumberFormat="1" applyFont="1" applyFill="1" applyBorder="1" applyAlignment="1">
      <alignment horizontal="right" vertical="center"/>
    </xf>
    <xf numFmtId="176" fontId="0" fillId="11" borderId="23" xfId="1" applyNumberFormat="1" applyFont="1" applyFill="1" applyBorder="1">
      <alignment vertical="center"/>
    </xf>
    <xf numFmtId="176" fontId="0" fillId="11" borderId="22" xfId="1" applyNumberFormat="1" applyFont="1" applyFill="1" applyBorder="1">
      <alignment vertical="center"/>
    </xf>
    <xf numFmtId="176" fontId="0" fillId="11" borderId="24" xfId="1" applyNumberFormat="1" applyFont="1" applyFill="1" applyBorder="1">
      <alignment vertical="center"/>
    </xf>
    <xf numFmtId="176" fontId="0" fillId="11" borderId="2" xfId="1" applyNumberFormat="1" applyFont="1" applyFill="1" applyBorder="1">
      <alignment vertical="center"/>
    </xf>
    <xf numFmtId="176" fontId="0" fillId="11" borderId="10" xfId="1" applyNumberFormat="1" applyFont="1" applyFill="1" applyBorder="1">
      <alignment vertical="center"/>
    </xf>
    <xf numFmtId="176" fontId="0" fillId="11" borderId="11" xfId="1" applyNumberFormat="1" applyFont="1" applyFill="1" applyBorder="1">
      <alignment vertical="center"/>
    </xf>
    <xf numFmtId="176" fontId="24" fillId="11" borderId="2" xfId="1" applyNumberFormat="1" applyFont="1" applyFill="1" applyBorder="1">
      <alignment vertical="center"/>
    </xf>
    <xf numFmtId="176" fontId="0" fillId="11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12" xfId="0" applyFont="1" applyBorder="1">
      <alignment vertical="center"/>
    </xf>
    <xf numFmtId="0" fontId="27" fillId="0" borderId="2" xfId="0" applyFont="1" applyBorder="1">
      <alignment vertical="center"/>
    </xf>
    <xf numFmtId="0" fontId="27" fillId="3" borderId="2" xfId="0" applyFont="1" applyFill="1" applyBorder="1">
      <alignment vertical="center"/>
    </xf>
    <xf numFmtId="0" fontId="13" fillId="0" borderId="18" xfId="0" applyFont="1" applyBorder="1">
      <alignment vertical="center"/>
    </xf>
    <xf numFmtId="0" fontId="27" fillId="0" borderId="2" xfId="0" applyFont="1" applyBorder="1" applyAlignment="1">
      <alignment horizontal="left" vertical="center"/>
    </xf>
    <xf numFmtId="0" fontId="13" fillId="0" borderId="25" xfId="0" applyFont="1" applyBorder="1" applyAlignment="1">
      <alignment vertical="top"/>
    </xf>
    <xf numFmtId="0" fontId="27" fillId="0" borderId="14" xfId="0" applyFont="1" applyBorder="1">
      <alignment vertical="center"/>
    </xf>
    <xf numFmtId="0" fontId="13" fillId="3" borderId="12" xfId="0" applyFont="1" applyFill="1" applyBorder="1">
      <alignment vertical="center"/>
    </xf>
    <xf numFmtId="0" fontId="13" fillId="3" borderId="18" xfId="0" applyFont="1" applyFill="1" applyBorder="1">
      <alignment vertical="center"/>
    </xf>
    <xf numFmtId="0" fontId="27" fillId="0" borderId="2" xfId="0" applyFont="1" applyBorder="1" applyAlignment="1">
      <alignment vertical="center" shrinkToFit="1"/>
    </xf>
    <xf numFmtId="0" fontId="13" fillId="0" borderId="6" xfId="0" applyFont="1" applyBorder="1" applyAlignment="1">
      <alignment horizontal="left" vertical="top"/>
    </xf>
    <xf numFmtId="0" fontId="24" fillId="0" borderId="32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14" xfId="0" applyFont="1" applyBorder="1">
      <alignment vertical="center"/>
    </xf>
    <xf numFmtId="0" fontId="13" fillId="3" borderId="26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3" xfId="0" applyFont="1" applyBorder="1" applyAlignment="1">
      <alignment vertical="top"/>
    </xf>
    <xf numFmtId="0" fontId="13" fillId="0" borderId="8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13" xfId="0" applyFont="1" applyBorder="1">
      <alignment vertical="center"/>
    </xf>
    <xf numFmtId="0" fontId="27" fillId="0" borderId="11" xfId="0" applyFont="1" applyBorder="1" applyAlignment="1">
      <alignment vertical="center" shrinkToFit="1"/>
    </xf>
    <xf numFmtId="0" fontId="13" fillId="3" borderId="4" xfId="0" applyFont="1" applyFill="1" applyBorder="1">
      <alignment vertical="center"/>
    </xf>
    <xf numFmtId="0" fontId="13" fillId="3" borderId="5" xfId="0" applyFont="1" applyFill="1" applyBorder="1">
      <alignment vertical="center"/>
    </xf>
    <xf numFmtId="0" fontId="24" fillId="0" borderId="4" xfId="0" applyFont="1" applyBorder="1">
      <alignment vertical="center"/>
    </xf>
    <xf numFmtId="0" fontId="28" fillId="0" borderId="2" xfId="0" applyFont="1" applyBorder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8" xfId="0" applyBorder="1" applyAlignment="1">
      <alignment vertical="center"/>
    </xf>
    <xf numFmtId="0" fontId="25" fillId="10" borderId="17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24" fillId="3" borderId="30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9" xfId="0" applyFont="1" applyBorder="1" applyAlignment="1">
      <alignment vertical="top"/>
    </xf>
    <xf numFmtId="0" fontId="13" fillId="0" borderId="29" xfId="0" applyFont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5" fillId="9" borderId="17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vertical="center"/>
    </xf>
    <xf numFmtId="0" fontId="0" fillId="0" borderId="9" xfId="0" applyBorder="1" applyAlignment="1">
      <alignment vertical="top"/>
    </xf>
    <xf numFmtId="0" fontId="0" fillId="0" borderId="29" xfId="0" applyBorder="1" applyAlignment="1">
      <alignment vertical="center"/>
    </xf>
    <xf numFmtId="0" fontId="0" fillId="3" borderId="27" xfId="0" applyFill="1" applyBorder="1" applyAlignment="1">
      <alignment vertical="center"/>
    </xf>
    <xf numFmtId="0" fontId="25" fillId="8" borderId="33" xfId="0" applyFont="1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3" fillId="0" borderId="25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25" fillId="6" borderId="33" xfId="0" applyFont="1" applyFill="1" applyBorder="1" applyAlignment="1">
      <alignment horizontal="center" vertical="center"/>
    </xf>
    <xf numFmtId="0" fontId="25" fillId="6" borderId="35" xfId="0" applyFont="1" applyFill="1" applyBorder="1" applyAlignment="1">
      <alignment horizontal="center" vertical="center"/>
    </xf>
    <xf numFmtId="0" fontId="25" fillId="6" borderId="34" xfId="0" applyFont="1" applyFill="1" applyBorder="1" applyAlignment="1">
      <alignment horizontal="center" vertical="center"/>
    </xf>
    <xf numFmtId="0" fontId="24" fillId="0" borderId="25" xfId="0" applyFont="1" applyBorder="1" applyAlignment="1">
      <alignment vertical="top"/>
    </xf>
    <xf numFmtId="0" fontId="25" fillId="7" borderId="33" xfId="0" applyFont="1" applyFill="1" applyBorder="1" applyAlignment="1">
      <alignment horizontal="center" vertical="center"/>
    </xf>
    <xf numFmtId="0" fontId="25" fillId="7" borderId="35" xfId="0" applyFont="1" applyFill="1" applyBorder="1" applyAlignment="1">
      <alignment horizontal="center" vertical="center"/>
    </xf>
    <xf numFmtId="0" fontId="25" fillId="7" borderId="34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5" fillId="4" borderId="34" xfId="0" applyFont="1" applyFill="1" applyBorder="1" applyAlignment="1">
      <alignment horizontal="center" vertical="center"/>
    </xf>
    <xf numFmtId="0" fontId="13" fillId="0" borderId="30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3" borderId="32" xfId="0" applyFont="1" applyFill="1" applyBorder="1" applyAlignment="1">
      <alignment vertical="center"/>
    </xf>
    <xf numFmtId="0" fontId="13" fillId="3" borderId="36" xfId="0" applyFont="1" applyFill="1" applyBorder="1" applyAlignment="1">
      <alignment vertical="center"/>
    </xf>
    <xf numFmtId="0" fontId="13" fillId="3" borderId="26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28" xfId="0" applyFont="1" applyFill="1" applyBorder="1" applyAlignment="1">
      <alignment vertical="center"/>
    </xf>
    <xf numFmtId="0" fontId="13" fillId="0" borderId="25" xfId="0" applyFont="1" applyBorder="1" applyAlignment="1">
      <alignment horizontal="left" vertical="top"/>
    </xf>
    <xf numFmtId="0" fontId="7" fillId="2" borderId="17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7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25" xfId="0" applyFont="1" applyBorder="1" applyAlignment="1">
      <alignment vertical="top" wrapText="1"/>
    </xf>
    <xf numFmtId="0" fontId="13" fillId="0" borderId="29" xfId="0" applyFont="1" applyBorder="1" applyAlignment="1">
      <alignment vertical="top" wrapText="1"/>
    </xf>
    <xf numFmtId="0" fontId="24" fillId="0" borderId="6" xfId="0" applyFont="1" applyBorder="1" applyAlignment="1">
      <alignment vertical="top"/>
    </xf>
    <xf numFmtId="0" fontId="13" fillId="0" borderId="19" xfId="0" applyFont="1" applyBorder="1" applyAlignment="1">
      <alignment vertical="top"/>
    </xf>
    <xf numFmtId="0" fontId="13" fillId="3" borderId="9" xfId="0" applyFont="1" applyFill="1" applyBorder="1" applyAlignment="1">
      <alignment vertical="top"/>
    </xf>
    <xf numFmtId="0" fontId="13" fillId="3" borderId="29" xfId="0" applyFont="1" applyFill="1" applyBorder="1" applyAlignment="1">
      <alignment vertical="center"/>
    </xf>
    <xf numFmtId="0" fontId="13" fillId="3" borderId="31" xfId="0" applyFont="1" applyFill="1" applyBorder="1" applyAlignment="1">
      <alignment vertical="center"/>
    </xf>
    <xf numFmtId="0" fontId="13" fillId="3" borderId="26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0" fontId="13" fillId="0" borderId="19" xfId="0" applyFont="1" applyBorder="1" applyAlignment="1">
      <alignment vertical="center"/>
    </xf>
    <xf numFmtId="0" fontId="25" fillId="5" borderId="32" xfId="0" applyFont="1" applyFill="1" applyBorder="1" applyAlignment="1">
      <alignment horizontal="center" vertical="center"/>
    </xf>
    <xf numFmtId="0" fontId="25" fillId="5" borderId="38" xfId="0" applyFont="1" applyFill="1" applyBorder="1" applyAlignment="1">
      <alignment horizontal="center" vertical="center"/>
    </xf>
    <xf numFmtId="0" fontId="26" fillId="5" borderId="36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</cellXfs>
  <cellStyles count="142">
    <cellStyle name="BoldStyle" xfId="39" xr:uid="{00000000-0005-0000-0000-000000000000}"/>
    <cellStyle name="Comma [0] 2" xfId="40" xr:uid="{00000000-0005-0000-0000-000001000000}"/>
    <cellStyle name="Hyperlink" xfId="5" xr:uid="{00000000-0005-0000-0000-000002000000}"/>
    <cellStyle name="Hyperlink 2" xfId="23" xr:uid="{00000000-0005-0000-0000-000003000000}"/>
    <cellStyle name="Hyperlink 3" xfId="24" xr:uid="{00000000-0005-0000-0000-000004000000}"/>
    <cellStyle name="Hyperlink 4" xfId="37" xr:uid="{00000000-0005-0000-0000-000005000000}"/>
    <cellStyle name="Milliers [0] 2" xfId="74" xr:uid="{00000000-0005-0000-0000-000006000000}"/>
    <cellStyle name="Milliers [0] 2 2" xfId="98" xr:uid="{00000000-0005-0000-0000-000007000000}"/>
    <cellStyle name="Milliers [0] 2 2 2" xfId="140" xr:uid="{00000000-0005-0000-0000-000008000000}"/>
    <cellStyle name="Milliers [0] 2 3" xfId="119" xr:uid="{00000000-0005-0000-0000-000009000000}"/>
    <cellStyle name="Normal 2" xfId="6" xr:uid="{00000000-0005-0000-0000-00000A000000}"/>
    <cellStyle name="Normal 2 2" xfId="41" xr:uid="{00000000-0005-0000-0000-00000B000000}"/>
    <cellStyle name="Normal 2 3" xfId="7" xr:uid="{00000000-0005-0000-0000-00000C000000}"/>
    <cellStyle name="Normal 3" xfId="35" xr:uid="{00000000-0005-0000-0000-00000D000000}"/>
    <cellStyle name="Normal 3 2" xfId="8" xr:uid="{00000000-0005-0000-0000-00000E000000}"/>
    <cellStyle name="Normal 4" xfId="34" xr:uid="{00000000-0005-0000-0000-00000F000000}"/>
    <cellStyle name="Normal 5" xfId="9" xr:uid="{00000000-0005-0000-0000-000010000000}"/>
    <cellStyle name="Normal 7" xfId="42" xr:uid="{00000000-0005-0000-0000-000011000000}"/>
    <cellStyle name="Normal_Rent Bud-actulas- 201206 " xfId="10" xr:uid="{00000000-0005-0000-0000-000012000000}"/>
    <cellStyle name="Pourcentage 2" xfId="76" xr:uid="{00000000-0005-0000-0000-000013000000}"/>
    <cellStyle name="Pourcentage 2 2" xfId="99" xr:uid="{00000000-0005-0000-0000-000014000000}"/>
    <cellStyle name="Pourcentage 2 2 2" xfId="141" xr:uid="{00000000-0005-0000-0000-000015000000}"/>
    <cellStyle name="Pourcentage 2 3" xfId="120" xr:uid="{00000000-0005-0000-0000-000016000000}"/>
    <cellStyle name="パーセント 2" xfId="43" xr:uid="{00000000-0005-0000-0000-000017000000}"/>
    <cellStyle name="パーセント 2 2" xfId="44" xr:uid="{00000000-0005-0000-0000-000018000000}"/>
    <cellStyle name="パーセント 3" xfId="45" xr:uid="{00000000-0005-0000-0000-000019000000}"/>
    <cellStyle name="パーセント 3 2" xfId="46" xr:uid="{00000000-0005-0000-0000-00001A000000}"/>
    <cellStyle name="パーセント 3 2 2" xfId="87" xr:uid="{00000000-0005-0000-0000-00001B000000}"/>
    <cellStyle name="パーセント 3 2 2 2" xfId="129" xr:uid="{00000000-0005-0000-0000-00001C000000}"/>
    <cellStyle name="パーセント 3 2 3" xfId="108" xr:uid="{00000000-0005-0000-0000-00001D000000}"/>
    <cellStyle name="パーセント 3 3" xfId="86" xr:uid="{00000000-0005-0000-0000-00001E000000}"/>
    <cellStyle name="パーセント 3 3 2" xfId="128" xr:uid="{00000000-0005-0000-0000-00001F000000}"/>
    <cellStyle name="パーセント 3 4" xfId="107" xr:uid="{00000000-0005-0000-0000-000020000000}"/>
    <cellStyle name="パーセント 4" xfId="71" xr:uid="{00000000-0005-0000-0000-000021000000}"/>
    <cellStyle name="パーセント 4 2" xfId="97" xr:uid="{00000000-0005-0000-0000-000022000000}"/>
    <cellStyle name="パーセント 4 2 2" xfId="139" xr:uid="{00000000-0005-0000-0000-000023000000}"/>
    <cellStyle name="パーセント 4 3" xfId="118" xr:uid="{00000000-0005-0000-0000-000024000000}"/>
    <cellStyle name="ハイパーリンク 2" xfId="25" xr:uid="{00000000-0005-0000-0000-000025000000}"/>
    <cellStyle name="ハイパーリンク 2 2" xfId="11" xr:uid="{00000000-0005-0000-0000-000026000000}"/>
    <cellStyle name="ハイパーリンク 2 2 2" xfId="72" xr:uid="{00000000-0005-0000-0000-000027000000}"/>
    <cellStyle name="ハイパーリンク 2 2 2 2" xfId="73" xr:uid="{00000000-0005-0000-0000-000028000000}"/>
    <cellStyle name="ハイパーリンク 3" xfId="12" xr:uid="{00000000-0005-0000-0000-000029000000}"/>
    <cellStyle name="ハイパーリンク 4" xfId="47" xr:uid="{00000000-0005-0000-0000-00002A000000}"/>
    <cellStyle name="ハイパーリンク 5" xfId="13" xr:uid="{00000000-0005-0000-0000-00002B000000}"/>
    <cellStyle name="ハイパーリンク 6" xfId="14" xr:uid="{00000000-0005-0000-0000-00002C000000}"/>
    <cellStyle name="ハイパーリンク 7" xfId="15" xr:uid="{00000000-0005-0000-0000-00002D000000}"/>
    <cellStyle name="ハイパーリンク 8" xfId="16" xr:uid="{00000000-0005-0000-0000-00002E000000}"/>
    <cellStyle name="ハイパーリンク 8 2" xfId="30" xr:uid="{00000000-0005-0000-0000-00002F000000}"/>
    <cellStyle name="ハイパーリンク 9" xfId="33" xr:uid="{00000000-0005-0000-0000-000030000000}"/>
    <cellStyle name="桁区切り" xfId="1" builtinId="6"/>
    <cellStyle name="桁区切り [0.00] 2" xfId="17" xr:uid="{00000000-0005-0000-0000-000032000000}"/>
    <cellStyle name="桁区切り [0.00] 2 2" xfId="49" xr:uid="{00000000-0005-0000-0000-000033000000}"/>
    <cellStyle name="桁区切り [0.00] 2 2 2" xfId="89" xr:uid="{00000000-0005-0000-0000-000034000000}"/>
    <cellStyle name="桁区切り [0.00] 2 2 2 2" xfId="131" xr:uid="{00000000-0005-0000-0000-000035000000}"/>
    <cellStyle name="桁区切り [0.00] 2 2 3" xfId="110" xr:uid="{00000000-0005-0000-0000-000036000000}"/>
    <cellStyle name="桁区切り [0.00] 2 3" xfId="48" xr:uid="{00000000-0005-0000-0000-000037000000}"/>
    <cellStyle name="桁区切り [0.00] 2 3 2" xfId="88" xr:uid="{00000000-0005-0000-0000-000038000000}"/>
    <cellStyle name="桁区切り [0.00] 2 3 2 2" xfId="130" xr:uid="{00000000-0005-0000-0000-000039000000}"/>
    <cellStyle name="桁区切り [0.00] 2 3 3" xfId="109" xr:uid="{00000000-0005-0000-0000-00003A000000}"/>
    <cellStyle name="桁区切り [0.00] 2 4" xfId="79" xr:uid="{00000000-0005-0000-0000-00003B000000}"/>
    <cellStyle name="桁区切り [0.00] 2 4 2" xfId="121" xr:uid="{00000000-0005-0000-0000-00003C000000}"/>
    <cellStyle name="桁区切り [0.00] 2 5" xfId="100" xr:uid="{00000000-0005-0000-0000-00003D000000}"/>
    <cellStyle name="桁区切り 10" xfId="50" xr:uid="{00000000-0005-0000-0000-00003E000000}"/>
    <cellStyle name="桁区切り 11" xfId="4" xr:uid="{00000000-0005-0000-0000-00003F000000}"/>
    <cellStyle name="桁区切り 12" xfId="77" xr:uid="{00000000-0005-0000-0000-000040000000}"/>
    <cellStyle name="桁区切り 13" xfId="78" xr:uid="{00000000-0005-0000-0000-000041000000}"/>
    <cellStyle name="桁区切り 2" xfId="3" xr:uid="{00000000-0005-0000-0000-000042000000}"/>
    <cellStyle name="桁区切り 2 2" xfId="51" xr:uid="{00000000-0005-0000-0000-000043000000}"/>
    <cellStyle name="桁区切り 2 2 2" xfId="90" xr:uid="{00000000-0005-0000-0000-000044000000}"/>
    <cellStyle name="桁区切り 2 2 2 2" xfId="132" xr:uid="{00000000-0005-0000-0000-000045000000}"/>
    <cellStyle name="桁区切り 2 2 3" xfId="111" xr:uid="{00000000-0005-0000-0000-000046000000}"/>
    <cellStyle name="桁区切り 2 3" xfId="32" xr:uid="{00000000-0005-0000-0000-000047000000}"/>
    <cellStyle name="桁区切り 2 3 2" xfId="83" xr:uid="{00000000-0005-0000-0000-000048000000}"/>
    <cellStyle name="桁区切り 2 3 2 2" xfId="125" xr:uid="{00000000-0005-0000-0000-000049000000}"/>
    <cellStyle name="桁区切り 2 3 3" xfId="104" xr:uid="{00000000-0005-0000-0000-00004A000000}"/>
    <cellStyle name="桁区切り 3" xfId="52" xr:uid="{00000000-0005-0000-0000-00004B000000}"/>
    <cellStyle name="桁区切り 4" xfId="53" xr:uid="{00000000-0005-0000-0000-00004C000000}"/>
    <cellStyle name="桁区切り 5" xfId="54" xr:uid="{00000000-0005-0000-0000-00004D000000}"/>
    <cellStyle name="桁区切り 6" xfId="55" xr:uid="{00000000-0005-0000-0000-00004E000000}"/>
    <cellStyle name="桁区切り 7" xfId="56" xr:uid="{00000000-0005-0000-0000-00004F000000}"/>
    <cellStyle name="桁区切り 8" xfId="57" xr:uid="{00000000-0005-0000-0000-000050000000}"/>
    <cellStyle name="桁区切り 9" xfId="58" xr:uid="{00000000-0005-0000-0000-000051000000}"/>
    <cellStyle name="標準" xfId="0" builtinId="0"/>
    <cellStyle name="標準 10" xfId="26" xr:uid="{00000000-0005-0000-0000-000053000000}"/>
    <cellStyle name="標準 11" xfId="36" xr:uid="{00000000-0005-0000-0000-000054000000}"/>
    <cellStyle name="標準 11 2" xfId="84" xr:uid="{00000000-0005-0000-0000-000055000000}"/>
    <cellStyle name="標準 11 2 2" xfId="126" xr:uid="{00000000-0005-0000-0000-000056000000}"/>
    <cellStyle name="標準 11 3" xfId="105" xr:uid="{00000000-0005-0000-0000-000057000000}"/>
    <cellStyle name="標準 12" xfId="28" xr:uid="{00000000-0005-0000-0000-000058000000}"/>
    <cellStyle name="標準 12 2" xfId="81" xr:uid="{00000000-0005-0000-0000-000059000000}"/>
    <cellStyle name="標準 12 2 2" xfId="123" xr:uid="{00000000-0005-0000-0000-00005A000000}"/>
    <cellStyle name="標準 12 3" xfId="102" xr:uid="{00000000-0005-0000-0000-00005B000000}"/>
    <cellStyle name="標準 13" xfId="2" xr:uid="{00000000-0005-0000-0000-00005C000000}"/>
    <cellStyle name="標準 2" xfId="18" xr:uid="{00000000-0005-0000-0000-00005D000000}"/>
    <cellStyle name="標準 2 2" xfId="22" xr:uid="{00000000-0005-0000-0000-00005E000000}"/>
    <cellStyle name="標準 3" xfId="19" xr:uid="{00000000-0005-0000-0000-00005F000000}"/>
    <cellStyle name="標準 3 2" xfId="20" xr:uid="{00000000-0005-0000-0000-000060000000}"/>
    <cellStyle name="標準 3 2 2" xfId="27" xr:uid="{00000000-0005-0000-0000-000061000000}"/>
    <cellStyle name="標準 3 3" xfId="59" xr:uid="{00000000-0005-0000-0000-000062000000}"/>
    <cellStyle name="標準 3 4" xfId="60" xr:uid="{00000000-0005-0000-0000-000063000000}"/>
    <cellStyle name="標準 3 4 2" xfId="61" xr:uid="{00000000-0005-0000-0000-000064000000}"/>
    <cellStyle name="標準 3 4 2 2" xfId="91" xr:uid="{00000000-0005-0000-0000-000065000000}"/>
    <cellStyle name="標準 3 4 2 2 2" xfId="133" xr:uid="{00000000-0005-0000-0000-000066000000}"/>
    <cellStyle name="標準 3 4 2 3" xfId="112" xr:uid="{00000000-0005-0000-0000-000067000000}"/>
    <cellStyle name="標準 3 5" xfId="31" xr:uid="{00000000-0005-0000-0000-000068000000}"/>
    <cellStyle name="標準 4" xfId="62" xr:uid="{00000000-0005-0000-0000-000069000000}"/>
    <cellStyle name="標準 5" xfId="21" xr:uid="{00000000-0005-0000-0000-00006A000000}"/>
    <cellStyle name="標準 5 2" xfId="63" xr:uid="{00000000-0005-0000-0000-00006B000000}"/>
    <cellStyle name="標準 5 2 2" xfId="92" xr:uid="{00000000-0005-0000-0000-00006C000000}"/>
    <cellStyle name="標準 5 2 2 2" xfId="134" xr:uid="{00000000-0005-0000-0000-00006D000000}"/>
    <cellStyle name="標準 5 2 3" xfId="113" xr:uid="{00000000-0005-0000-0000-00006E000000}"/>
    <cellStyle name="標準 5 3" xfId="64" xr:uid="{00000000-0005-0000-0000-00006F000000}"/>
    <cellStyle name="標準 5 3 2" xfId="93" xr:uid="{00000000-0005-0000-0000-000070000000}"/>
    <cellStyle name="標準 5 3 2 2" xfId="135" xr:uid="{00000000-0005-0000-0000-000071000000}"/>
    <cellStyle name="標準 5 3 3" xfId="114" xr:uid="{00000000-0005-0000-0000-000072000000}"/>
    <cellStyle name="標準 5 4" xfId="38" xr:uid="{00000000-0005-0000-0000-000073000000}"/>
    <cellStyle name="標準 5 4 2" xfId="85" xr:uid="{00000000-0005-0000-0000-000074000000}"/>
    <cellStyle name="標準 5 4 2 2" xfId="127" xr:uid="{00000000-0005-0000-0000-000075000000}"/>
    <cellStyle name="標準 5 4 3" xfId="106" xr:uid="{00000000-0005-0000-0000-000076000000}"/>
    <cellStyle name="標準 5 5" xfId="29" xr:uid="{00000000-0005-0000-0000-000077000000}"/>
    <cellStyle name="標準 5 5 2" xfId="82" xr:uid="{00000000-0005-0000-0000-000078000000}"/>
    <cellStyle name="標準 5 5 2 2" xfId="124" xr:uid="{00000000-0005-0000-0000-000079000000}"/>
    <cellStyle name="標準 5 5 3" xfId="103" xr:uid="{00000000-0005-0000-0000-00007A000000}"/>
    <cellStyle name="標準 5 6" xfId="80" xr:uid="{00000000-0005-0000-0000-00007B000000}"/>
    <cellStyle name="標準 5 6 2" xfId="122" xr:uid="{00000000-0005-0000-0000-00007C000000}"/>
    <cellStyle name="標準 5 7" xfId="101" xr:uid="{00000000-0005-0000-0000-00007D000000}"/>
    <cellStyle name="標準 6" xfId="65" xr:uid="{00000000-0005-0000-0000-00007E000000}"/>
    <cellStyle name="標準 6 2" xfId="66" xr:uid="{00000000-0005-0000-0000-00007F000000}"/>
    <cellStyle name="標準 6 2 2" xfId="95" xr:uid="{00000000-0005-0000-0000-000080000000}"/>
    <cellStyle name="標準 6 2 2 2" xfId="137" xr:uid="{00000000-0005-0000-0000-000081000000}"/>
    <cellStyle name="標準 6 2 3" xfId="116" xr:uid="{00000000-0005-0000-0000-000082000000}"/>
    <cellStyle name="標準 6 3" xfId="94" xr:uid="{00000000-0005-0000-0000-000083000000}"/>
    <cellStyle name="標準 6 3 2" xfId="136" xr:uid="{00000000-0005-0000-0000-000084000000}"/>
    <cellStyle name="標準 6 4" xfId="115" xr:uid="{00000000-0005-0000-0000-000085000000}"/>
    <cellStyle name="標準 7" xfId="67" xr:uid="{00000000-0005-0000-0000-000086000000}"/>
    <cellStyle name="標準 8" xfId="68" xr:uid="{00000000-0005-0000-0000-000087000000}"/>
    <cellStyle name="標準 8 2" xfId="69" xr:uid="{00000000-0005-0000-0000-000088000000}"/>
    <cellStyle name="標準 8 2 2" xfId="75" xr:uid="{00000000-0005-0000-0000-000089000000}"/>
    <cellStyle name="標準 9" xfId="70" xr:uid="{00000000-0005-0000-0000-00008A000000}"/>
    <cellStyle name="標準 9 2" xfId="96" xr:uid="{00000000-0005-0000-0000-00008B000000}"/>
    <cellStyle name="標準 9 2 2" xfId="138" xr:uid="{00000000-0005-0000-0000-00008C000000}"/>
    <cellStyle name="標準 9 3" xfId="117" xr:uid="{00000000-0005-0000-0000-00008D000000}"/>
  </cellStyles>
  <dxfs count="0"/>
  <tableStyles count="0" defaultTableStyle="TableStyleMedium2" defaultPivotStyle="PivotStyleLight16"/>
  <colors>
    <mruColors>
      <color rgb="FFFFCCCC"/>
      <color rgb="FFFAB900"/>
      <color rgb="FFFF5050"/>
      <color rgb="FFFF3300"/>
      <color rgb="FFCCCCFF"/>
      <color rgb="FF66CCFF"/>
      <color rgb="FFFFFF99"/>
      <color rgb="FFFF0000"/>
      <color rgb="FFCC99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7"/>
  <sheetViews>
    <sheetView tabSelected="1" view="pageBreakPreview" zoomScale="85" zoomScaleNormal="85" zoomScaleSheetLayoutView="85" workbookViewId="0">
      <pane ySplit="3" topLeftCell="A4" activePane="bottomLeft" state="frozen"/>
      <selection pane="bottomLeft" sqref="A1:B3"/>
    </sheetView>
  </sheetViews>
  <sheetFormatPr defaultRowHeight="13" x14ac:dyDescent="0.2"/>
  <cols>
    <col min="1" max="1" width="4.90625" customWidth="1"/>
    <col min="2" max="2" width="30.36328125" customWidth="1"/>
    <col min="3" max="3" width="13.26953125" bestFit="1" customWidth="1"/>
    <col min="4" max="4" width="4.90625" customWidth="1"/>
    <col min="5" max="5" width="30.36328125" customWidth="1"/>
    <col min="6" max="6" width="13.26953125" bestFit="1" customWidth="1"/>
    <col min="7" max="7" width="4.90625" customWidth="1"/>
    <col min="8" max="8" width="30.6328125" customWidth="1"/>
    <col min="9" max="9" width="13.26953125" bestFit="1" customWidth="1"/>
    <col min="10" max="10" width="4.90625" customWidth="1"/>
    <col min="11" max="11" width="30.6328125" customWidth="1"/>
    <col min="12" max="12" width="13.26953125" bestFit="1" customWidth="1"/>
    <col min="13" max="13" width="4.90625" customWidth="1"/>
    <col min="14" max="14" width="30.6328125" customWidth="1"/>
    <col min="15" max="15" width="13.26953125" bestFit="1" customWidth="1"/>
  </cols>
  <sheetData>
    <row r="1" spans="1:16" ht="24.75" customHeight="1" x14ac:dyDescent="0.2">
      <c r="A1" s="107" t="s">
        <v>0</v>
      </c>
      <c r="B1" s="108"/>
      <c r="C1" s="113" t="s">
        <v>1</v>
      </c>
      <c r="D1" s="107" t="s">
        <v>0</v>
      </c>
      <c r="E1" s="108"/>
      <c r="F1" s="113" t="s">
        <v>2</v>
      </c>
      <c r="G1" s="107" t="s">
        <v>0</v>
      </c>
      <c r="H1" s="108"/>
      <c r="I1" s="113" t="s">
        <v>3</v>
      </c>
      <c r="J1" s="107" t="s">
        <v>0</v>
      </c>
      <c r="K1" s="108"/>
      <c r="L1" s="113" t="s">
        <v>3</v>
      </c>
      <c r="M1" s="107" t="s">
        <v>0</v>
      </c>
      <c r="N1" s="108"/>
      <c r="O1" s="113" t="s">
        <v>3</v>
      </c>
      <c r="P1" t="s">
        <v>4</v>
      </c>
    </row>
    <row r="2" spans="1:16" ht="59.25" customHeight="1" x14ac:dyDescent="0.2">
      <c r="A2" s="109"/>
      <c r="B2" s="110"/>
      <c r="C2" s="114"/>
      <c r="D2" s="109"/>
      <c r="E2" s="110"/>
      <c r="F2" s="117"/>
      <c r="G2" s="109"/>
      <c r="H2" s="110"/>
      <c r="I2" s="114"/>
      <c r="J2" s="109"/>
      <c r="K2" s="110"/>
      <c r="L2" s="117"/>
      <c r="M2" s="109"/>
      <c r="N2" s="110"/>
      <c r="O2" s="114"/>
    </row>
    <row r="3" spans="1:16" ht="27.75" customHeight="1" thickBot="1" x14ac:dyDescent="0.25">
      <c r="A3" s="111"/>
      <c r="B3" s="112"/>
      <c r="C3" s="115"/>
      <c r="D3" s="111"/>
      <c r="E3" s="112"/>
      <c r="F3" s="118"/>
      <c r="G3" s="111"/>
      <c r="H3" s="112"/>
      <c r="I3" s="115"/>
      <c r="J3" s="111"/>
      <c r="K3" s="112"/>
      <c r="L3" s="118"/>
      <c r="M3" s="111"/>
      <c r="N3" s="112"/>
      <c r="O3" s="115"/>
    </row>
    <row r="4" spans="1:16" ht="13.5" customHeight="1" x14ac:dyDescent="0.2">
      <c r="A4" s="131" t="s">
        <v>5</v>
      </c>
      <c r="B4" s="132"/>
      <c r="C4" s="133"/>
      <c r="D4" s="36" t="s">
        <v>6</v>
      </c>
      <c r="E4" s="37"/>
      <c r="F4" s="17">
        <v>66</v>
      </c>
      <c r="G4" s="123" t="s">
        <v>7</v>
      </c>
      <c r="H4" s="124"/>
      <c r="I4" s="17">
        <f>SUM(I5:I6)</f>
        <v>1607</v>
      </c>
      <c r="J4" s="119" t="s">
        <v>8</v>
      </c>
      <c r="K4" s="120"/>
      <c r="L4" s="17">
        <v>7</v>
      </c>
      <c r="M4" s="67" t="s">
        <v>9</v>
      </c>
      <c r="N4" s="68"/>
      <c r="O4" s="16">
        <v>0</v>
      </c>
    </row>
    <row r="5" spans="1:16" ht="13.5" customHeight="1" x14ac:dyDescent="0.2">
      <c r="A5" s="123" t="s">
        <v>10</v>
      </c>
      <c r="B5" s="130"/>
      <c r="C5" s="11">
        <f>SUM(C6:C10)</f>
        <v>5205</v>
      </c>
      <c r="D5" s="134" t="s">
        <v>309</v>
      </c>
      <c r="E5" s="135"/>
      <c r="F5" s="16">
        <v>1</v>
      </c>
      <c r="G5" s="42"/>
      <c r="H5" s="26" t="s">
        <v>11</v>
      </c>
      <c r="I5" s="16">
        <v>718</v>
      </c>
      <c r="J5" s="103" t="s">
        <v>12</v>
      </c>
      <c r="K5" s="68"/>
      <c r="L5" s="16">
        <v>14</v>
      </c>
      <c r="M5" s="67" t="s">
        <v>13</v>
      </c>
      <c r="N5" s="68"/>
      <c r="O5" s="16">
        <v>3</v>
      </c>
    </row>
    <row r="6" spans="1:16" ht="13.5" customHeight="1" x14ac:dyDescent="0.2">
      <c r="A6" s="25"/>
      <c r="B6" s="27" t="s">
        <v>14</v>
      </c>
      <c r="C6" s="12">
        <v>1940</v>
      </c>
      <c r="D6" s="38" t="s">
        <v>15</v>
      </c>
      <c r="E6" s="39"/>
      <c r="F6" s="16">
        <v>100</v>
      </c>
      <c r="G6" s="43"/>
      <c r="H6" s="26" t="s">
        <v>16</v>
      </c>
      <c r="I6" s="16">
        <v>889</v>
      </c>
      <c r="J6" s="86" t="s">
        <v>17</v>
      </c>
      <c r="K6" s="70"/>
      <c r="L6" s="16">
        <v>15</v>
      </c>
      <c r="M6" s="67" t="s">
        <v>18</v>
      </c>
      <c r="N6" s="68"/>
      <c r="O6" s="16">
        <v>7</v>
      </c>
    </row>
    <row r="7" spans="1:16" x14ac:dyDescent="0.2">
      <c r="A7" s="25"/>
      <c r="B7" s="27" t="s">
        <v>19</v>
      </c>
      <c r="C7" s="13">
        <v>543</v>
      </c>
      <c r="D7" s="40" t="s">
        <v>20</v>
      </c>
      <c r="E7" s="41"/>
      <c r="F7" s="16">
        <v>0</v>
      </c>
      <c r="G7" s="86" t="s">
        <v>21</v>
      </c>
      <c r="H7" s="70"/>
      <c r="I7" s="16">
        <v>77</v>
      </c>
      <c r="J7" s="69" t="s">
        <v>22</v>
      </c>
      <c r="K7" s="70"/>
      <c r="L7" s="16">
        <v>0</v>
      </c>
      <c r="M7" s="67" t="s">
        <v>23</v>
      </c>
      <c r="N7" s="68"/>
      <c r="O7" s="16">
        <v>0</v>
      </c>
    </row>
    <row r="8" spans="1:16" x14ac:dyDescent="0.2">
      <c r="A8" s="25"/>
      <c r="B8" s="27" t="s">
        <v>24</v>
      </c>
      <c r="C8" s="13">
        <v>383</v>
      </c>
      <c r="D8" s="38" t="s">
        <v>25</v>
      </c>
      <c r="E8" s="39"/>
      <c r="F8" s="16">
        <v>0</v>
      </c>
      <c r="G8" s="103" t="s">
        <v>313</v>
      </c>
      <c r="H8" s="68"/>
      <c r="I8" s="16">
        <v>22</v>
      </c>
      <c r="J8" s="79" t="s">
        <v>26</v>
      </c>
      <c r="K8" s="70"/>
      <c r="L8" s="16">
        <v>48</v>
      </c>
      <c r="M8" s="67" t="s">
        <v>27</v>
      </c>
      <c r="N8" s="68"/>
      <c r="O8" s="16">
        <v>4</v>
      </c>
    </row>
    <row r="9" spans="1:16" x14ac:dyDescent="0.2">
      <c r="A9" s="25"/>
      <c r="B9" s="27" t="s">
        <v>28</v>
      </c>
      <c r="C9" s="13">
        <v>1001</v>
      </c>
      <c r="D9" s="38" t="s">
        <v>310</v>
      </c>
      <c r="E9" s="39"/>
      <c r="F9" s="16">
        <v>2</v>
      </c>
      <c r="G9" s="86" t="s">
        <v>314</v>
      </c>
      <c r="H9" s="70"/>
      <c r="I9" s="16">
        <v>20</v>
      </c>
      <c r="J9" s="69" t="s">
        <v>29</v>
      </c>
      <c r="K9" s="70"/>
      <c r="L9" s="16">
        <v>18</v>
      </c>
      <c r="M9" s="67" t="s">
        <v>30</v>
      </c>
      <c r="N9" s="68"/>
      <c r="O9" s="16">
        <v>0</v>
      </c>
    </row>
    <row r="10" spans="1:16" x14ac:dyDescent="0.2">
      <c r="A10" s="28"/>
      <c r="B10" s="27" t="s">
        <v>31</v>
      </c>
      <c r="C10" s="13">
        <v>1338</v>
      </c>
      <c r="D10" s="128" t="s">
        <v>32</v>
      </c>
      <c r="E10" s="129"/>
      <c r="F10" s="16">
        <v>2</v>
      </c>
      <c r="G10" s="86" t="s">
        <v>33</v>
      </c>
      <c r="H10" s="70"/>
      <c r="I10" s="16">
        <v>1</v>
      </c>
      <c r="J10" s="69" t="s">
        <v>34</v>
      </c>
      <c r="K10" s="70"/>
      <c r="L10" s="16">
        <v>4</v>
      </c>
      <c r="M10" s="69" t="s">
        <v>35</v>
      </c>
      <c r="N10" s="70"/>
      <c r="O10" s="16">
        <v>123</v>
      </c>
    </row>
    <row r="11" spans="1:16" x14ac:dyDescent="0.2">
      <c r="A11" s="87" t="s">
        <v>36</v>
      </c>
      <c r="B11" s="72"/>
      <c r="C11" s="13">
        <f>SUM(C12:C16)</f>
        <v>2409</v>
      </c>
      <c r="D11" s="38" t="s">
        <v>37</v>
      </c>
      <c r="E11" s="39"/>
      <c r="F11" s="16">
        <v>0</v>
      </c>
      <c r="G11" s="86" t="s">
        <v>315</v>
      </c>
      <c r="H11" s="70"/>
      <c r="I11" s="16">
        <v>86</v>
      </c>
      <c r="J11" s="69" t="s">
        <v>38</v>
      </c>
      <c r="K11" s="70"/>
      <c r="L11" s="16">
        <v>6</v>
      </c>
      <c r="M11" s="69" t="s">
        <v>326</v>
      </c>
      <c r="N11" s="70"/>
      <c r="O11" s="16">
        <v>20</v>
      </c>
    </row>
    <row r="12" spans="1:16" ht="13.5" customHeight="1" x14ac:dyDescent="0.2">
      <c r="A12" s="25"/>
      <c r="B12" s="26" t="s">
        <v>39</v>
      </c>
      <c r="C12" s="13">
        <v>2147</v>
      </c>
      <c r="D12" s="134" t="s">
        <v>40</v>
      </c>
      <c r="E12" s="135"/>
      <c r="F12" s="16">
        <v>0</v>
      </c>
      <c r="G12" s="86" t="s">
        <v>41</v>
      </c>
      <c r="H12" s="70"/>
      <c r="I12" s="16">
        <v>0</v>
      </c>
      <c r="J12" s="69" t="s">
        <v>42</v>
      </c>
      <c r="K12" s="70"/>
      <c r="L12" s="12">
        <v>37</v>
      </c>
      <c r="M12" s="69" t="s">
        <v>43</v>
      </c>
      <c r="N12" s="70"/>
      <c r="O12" s="16">
        <v>0</v>
      </c>
    </row>
    <row r="13" spans="1:16" x14ac:dyDescent="0.2">
      <c r="A13" s="25"/>
      <c r="B13" s="26" t="s">
        <v>44</v>
      </c>
      <c r="C13" s="13">
        <v>158</v>
      </c>
      <c r="D13" s="134" t="s">
        <v>45</v>
      </c>
      <c r="E13" s="135"/>
      <c r="F13" s="16">
        <v>0</v>
      </c>
      <c r="G13" s="86" t="s">
        <v>46</v>
      </c>
      <c r="H13" s="70"/>
      <c r="I13" s="16">
        <v>134</v>
      </c>
      <c r="J13" s="69" t="s">
        <v>47</v>
      </c>
      <c r="K13" s="70"/>
      <c r="L13" s="16">
        <v>54</v>
      </c>
      <c r="M13" s="69" t="s">
        <v>48</v>
      </c>
      <c r="N13" s="70"/>
      <c r="O13" s="16">
        <v>2</v>
      </c>
    </row>
    <row r="14" spans="1:16" x14ac:dyDescent="0.2">
      <c r="A14" s="25"/>
      <c r="B14" s="29" t="s">
        <v>298</v>
      </c>
      <c r="C14" s="13">
        <v>10</v>
      </c>
      <c r="D14" s="79" t="s">
        <v>49</v>
      </c>
      <c r="E14" s="70"/>
      <c r="F14" s="16">
        <v>1</v>
      </c>
      <c r="G14" s="44" t="s">
        <v>50</v>
      </c>
      <c r="H14" s="26"/>
      <c r="I14" s="16">
        <f>SUM(I15:I16)</f>
        <v>176</v>
      </c>
      <c r="J14" s="79" t="s">
        <v>51</v>
      </c>
      <c r="K14" s="68"/>
      <c r="L14" s="16">
        <v>36</v>
      </c>
      <c r="M14" s="69" t="s">
        <v>52</v>
      </c>
      <c r="N14" s="70"/>
      <c r="O14" s="16">
        <v>8</v>
      </c>
    </row>
    <row r="15" spans="1:16" x14ac:dyDescent="0.2">
      <c r="A15" s="25"/>
      <c r="B15" s="26" t="s">
        <v>53</v>
      </c>
      <c r="C15" s="13">
        <v>55</v>
      </c>
      <c r="D15" s="69" t="s">
        <v>311</v>
      </c>
      <c r="E15" s="70"/>
      <c r="F15" s="16">
        <v>7</v>
      </c>
      <c r="G15" s="42"/>
      <c r="H15" s="26" t="s">
        <v>54</v>
      </c>
      <c r="I15" s="16">
        <v>164</v>
      </c>
      <c r="J15" s="79" t="s">
        <v>55</v>
      </c>
      <c r="K15" s="68"/>
      <c r="L15" s="16">
        <v>11</v>
      </c>
      <c r="M15" s="69" t="s">
        <v>56</v>
      </c>
      <c r="N15" s="70"/>
      <c r="O15" s="16">
        <v>0</v>
      </c>
    </row>
    <row r="16" spans="1:16" x14ac:dyDescent="0.2">
      <c r="A16" s="28"/>
      <c r="B16" s="26" t="s">
        <v>57</v>
      </c>
      <c r="C16" s="13">
        <v>39</v>
      </c>
      <c r="D16" s="125" t="s">
        <v>58</v>
      </c>
      <c r="E16" s="126"/>
      <c r="F16" s="16">
        <f>SUM(F17:F19)</f>
        <v>215</v>
      </c>
      <c r="G16" s="43"/>
      <c r="H16" s="34" t="s">
        <v>59</v>
      </c>
      <c r="I16" s="16">
        <v>12</v>
      </c>
      <c r="J16" s="69" t="s">
        <v>318</v>
      </c>
      <c r="K16" s="70"/>
      <c r="L16" s="16">
        <v>33</v>
      </c>
      <c r="M16" s="69" t="s">
        <v>327</v>
      </c>
      <c r="N16" s="70"/>
      <c r="O16" s="16">
        <v>11</v>
      </c>
    </row>
    <row r="17" spans="1:15" ht="13.5" customHeight="1" x14ac:dyDescent="0.2">
      <c r="A17" s="30" t="s">
        <v>60</v>
      </c>
      <c r="B17" s="31"/>
      <c r="C17" s="13">
        <f>SUM(C18:C19)</f>
        <v>425</v>
      </c>
      <c r="D17" s="42"/>
      <c r="E17" s="26" t="s">
        <v>61</v>
      </c>
      <c r="F17" s="16">
        <v>29</v>
      </c>
      <c r="G17" s="121" t="s">
        <v>62</v>
      </c>
      <c r="H17" s="122"/>
      <c r="I17" s="16">
        <f>SUM(I18:I25)</f>
        <v>631</v>
      </c>
      <c r="J17" s="69" t="s">
        <v>63</v>
      </c>
      <c r="K17" s="70"/>
      <c r="L17" s="16">
        <v>3</v>
      </c>
      <c r="M17" s="69" t="s">
        <v>64</v>
      </c>
      <c r="N17" s="70"/>
      <c r="O17" s="16">
        <v>2</v>
      </c>
    </row>
    <row r="18" spans="1:15" x14ac:dyDescent="0.2">
      <c r="A18" s="32"/>
      <c r="B18" s="27" t="s">
        <v>65</v>
      </c>
      <c r="C18" s="13">
        <v>350</v>
      </c>
      <c r="D18" s="42"/>
      <c r="E18" s="34" t="s">
        <v>66</v>
      </c>
      <c r="F18" s="16">
        <v>20</v>
      </c>
      <c r="G18" s="45"/>
      <c r="H18" s="27" t="s">
        <v>67</v>
      </c>
      <c r="I18" s="16">
        <v>5</v>
      </c>
      <c r="J18" s="69" t="s">
        <v>68</v>
      </c>
      <c r="K18" s="70"/>
      <c r="L18" s="16">
        <v>21</v>
      </c>
      <c r="M18" s="67" t="s">
        <v>69</v>
      </c>
      <c r="N18" s="68"/>
      <c r="O18" s="16">
        <v>2</v>
      </c>
    </row>
    <row r="19" spans="1:15" x14ac:dyDescent="0.2">
      <c r="A19" s="33"/>
      <c r="B19" s="27" t="s">
        <v>70</v>
      </c>
      <c r="C19" s="13">
        <v>75</v>
      </c>
      <c r="D19" s="43"/>
      <c r="E19" s="26" t="s">
        <v>71</v>
      </c>
      <c r="F19" s="16">
        <v>166</v>
      </c>
      <c r="G19" s="45"/>
      <c r="H19" s="26" t="s">
        <v>72</v>
      </c>
      <c r="I19" s="16">
        <v>29</v>
      </c>
      <c r="J19" s="69" t="s">
        <v>319</v>
      </c>
      <c r="K19" s="70"/>
      <c r="L19" s="16">
        <v>66</v>
      </c>
      <c r="M19" s="67" t="s">
        <v>328</v>
      </c>
      <c r="N19" s="68"/>
      <c r="O19" s="16">
        <v>2</v>
      </c>
    </row>
    <row r="20" spans="1:15" x14ac:dyDescent="0.2">
      <c r="A20" s="103" t="s">
        <v>299</v>
      </c>
      <c r="B20" s="68"/>
      <c r="C20" s="13">
        <v>4558</v>
      </c>
      <c r="D20" s="69" t="s">
        <v>73</v>
      </c>
      <c r="E20" s="70"/>
      <c r="F20" s="16">
        <v>4</v>
      </c>
      <c r="G20" s="45"/>
      <c r="H20" s="26" t="s">
        <v>74</v>
      </c>
      <c r="I20" s="16">
        <v>61</v>
      </c>
      <c r="J20" s="69" t="s">
        <v>320</v>
      </c>
      <c r="K20" s="70"/>
      <c r="L20" s="16">
        <v>32</v>
      </c>
      <c r="M20" s="67" t="s">
        <v>75</v>
      </c>
      <c r="N20" s="68"/>
      <c r="O20" s="16">
        <v>1</v>
      </c>
    </row>
    <row r="21" spans="1:15" x14ac:dyDescent="0.2">
      <c r="A21" s="86" t="s">
        <v>300</v>
      </c>
      <c r="B21" s="70"/>
      <c r="C21" s="13">
        <v>106</v>
      </c>
      <c r="D21" s="69" t="s">
        <v>76</v>
      </c>
      <c r="E21" s="70"/>
      <c r="F21" s="16">
        <v>11</v>
      </c>
      <c r="G21" s="45"/>
      <c r="H21" s="34" t="s">
        <v>316</v>
      </c>
      <c r="I21" s="16">
        <v>10</v>
      </c>
      <c r="J21" s="79" t="s">
        <v>77</v>
      </c>
      <c r="K21" s="70"/>
      <c r="L21" s="16">
        <v>35</v>
      </c>
      <c r="M21" s="67" t="s">
        <v>78</v>
      </c>
      <c r="N21" s="68"/>
      <c r="O21" s="16">
        <v>0</v>
      </c>
    </row>
    <row r="22" spans="1:15" x14ac:dyDescent="0.2">
      <c r="A22" s="87" t="s">
        <v>301</v>
      </c>
      <c r="B22" s="72"/>
      <c r="C22" s="12">
        <v>6083</v>
      </c>
      <c r="D22" s="69" t="s">
        <v>312</v>
      </c>
      <c r="E22" s="70"/>
      <c r="F22" s="16">
        <v>21</v>
      </c>
      <c r="G22" s="45"/>
      <c r="H22" s="26" t="s">
        <v>79</v>
      </c>
      <c r="I22" s="16">
        <v>389</v>
      </c>
      <c r="J22" s="79" t="s">
        <v>80</v>
      </c>
      <c r="K22" s="70"/>
      <c r="L22" s="16">
        <v>6</v>
      </c>
      <c r="M22" s="67" t="s">
        <v>81</v>
      </c>
      <c r="N22" s="68"/>
      <c r="O22" s="16">
        <v>1</v>
      </c>
    </row>
    <row r="23" spans="1:15" x14ac:dyDescent="0.2">
      <c r="A23" s="25"/>
      <c r="B23" s="34" t="s">
        <v>82</v>
      </c>
      <c r="C23" s="12"/>
      <c r="D23" s="69" t="s">
        <v>83</v>
      </c>
      <c r="E23" s="70"/>
      <c r="F23" s="16">
        <v>17</v>
      </c>
      <c r="G23" s="45"/>
      <c r="H23" s="26" t="s">
        <v>84</v>
      </c>
      <c r="I23" s="16">
        <v>37</v>
      </c>
      <c r="J23" s="69" t="s">
        <v>321</v>
      </c>
      <c r="K23" s="70"/>
      <c r="L23" s="16">
        <v>259</v>
      </c>
      <c r="M23" s="67" t="s">
        <v>85</v>
      </c>
      <c r="N23" s="68"/>
      <c r="O23" s="16">
        <v>24</v>
      </c>
    </row>
    <row r="24" spans="1:15" x14ac:dyDescent="0.2">
      <c r="A24" s="28"/>
      <c r="B24" s="27" t="s">
        <v>86</v>
      </c>
      <c r="C24" s="13"/>
      <c r="D24" s="69" t="s">
        <v>87</v>
      </c>
      <c r="E24" s="70"/>
      <c r="F24" s="16">
        <v>2</v>
      </c>
      <c r="G24" s="45"/>
      <c r="H24" s="34" t="s">
        <v>88</v>
      </c>
      <c r="I24" s="16">
        <v>73</v>
      </c>
      <c r="J24" s="79" t="s">
        <v>89</v>
      </c>
      <c r="K24" s="68"/>
      <c r="L24" s="16">
        <v>7</v>
      </c>
      <c r="M24" s="67" t="s">
        <v>90</v>
      </c>
      <c r="N24" s="68"/>
      <c r="O24" s="16">
        <v>0</v>
      </c>
    </row>
    <row r="25" spans="1:15" ht="13.5" thickBot="1" x14ac:dyDescent="0.25">
      <c r="A25" s="87" t="s">
        <v>91</v>
      </c>
      <c r="B25" s="72"/>
      <c r="C25" s="13">
        <f>SUM(C26:C28)</f>
        <v>3003</v>
      </c>
      <c r="D25" s="127" t="s">
        <v>92</v>
      </c>
      <c r="E25" s="105"/>
      <c r="F25" s="18">
        <v>10</v>
      </c>
      <c r="G25" s="46"/>
      <c r="H25" s="26" t="s">
        <v>93</v>
      </c>
      <c r="I25" s="16">
        <v>27</v>
      </c>
      <c r="J25" s="69" t="s">
        <v>94</v>
      </c>
      <c r="K25" s="70"/>
      <c r="L25" s="16">
        <v>183</v>
      </c>
      <c r="M25" s="67" t="s">
        <v>95</v>
      </c>
      <c r="N25" s="68"/>
      <c r="O25" s="16">
        <v>42</v>
      </c>
    </row>
    <row r="26" spans="1:15" x14ac:dyDescent="0.2">
      <c r="A26" s="25"/>
      <c r="B26" s="26" t="s">
        <v>96</v>
      </c>
      <c r="C26" s="13">
        <v>2744</v>
      </c>
      <c r="D26" s="93" t="s">
        <v>97</v>
      </c>
      <c r="E26" s="94"/>
      <c r="F26" s="95"/>
      <c r="G26" s="86" t="s">
        <v>98</v>
      </c>
      <c r="H26" s="70"/>
      <c r="I26" s="16">
        <v>28</v>
      </c>
      <c r="J26" s="69" t="s">
        <v>322</v>
      </c>
      <c r="K26" s="70"/>
      <c r="L26" s="16">
        <v>40</v>
      </c>
      <c r="M26" s="67" t="s">
        <v>99</v>
      </c>
      <c r="N26" s="68"/>
      <c r="O26" s="16">
        <v>0</v>
      </c>
    </row>
    <row r="27" spans="1:15" x14ac:dyDescent="0.2">
      <c r="A27" s="25"/>
      <c r="B27" s="26" t="s">
        <v>100</v>
      </c>
      <c r="C27" s="13">
        <v>13</v>
      </c>
      <c r="D27" s="80" t="s">
        <v>101</v>
      </c>
      <c r="E27" s="81"/>
      <c r="F27" s="17">
        <f>SUM(F28:F43)</f>
        <v>9639</v>
      </c>
      <c r="G27" s="86" t="s">
        <v>317</v>
      </c>
      <c r="H27" s="70"/>
      <c r="I27" s="16">
        <v>70</v>
      </c>
      <c r="J27" s="69" t="s">
        <v>102</v>
      </c>
      <c r="K27" s="70"/>
      <c r="L27" s="16">
        <v>7</v>
      </c>
      <c r="M27" s="67" t="s">
        <v>103</v>
      </c>
      <c r="N27" s="68"/>
      <c r="O27" s="16">
        <v>0</v>
      </c>
    </row>
    <row r="28" spans="1:15" x14ac:dyDescent="0.2">
      <c r="A28" s="28"/>
      <c r="B28" s="26" t="s">
        <v>104</v>
      </c>
      <c r="C28" s="13">
        <v>246</v>
      </c>
      <c r="D28" s="4"/>
      <c r="E28" s="1" t="s">
        <v>105</v>
      </c>
      <c r="F28" s="16">
        <v>194</v>
      </c>
      <c r="G28" s="87" t="s">
        <v>106</v>
      </c>
      <c r="H28" s="88"/>
      <c r="I28" s="16">
        <f>SUM(I29:I30)</f>
        <v>58</v>
      </c>
      <c r="J28" s="69" t="s">
        <v>107</v>
      </c>
      <c r="K28" s="70"/>
      <c r="L28" s="16">
        <v>390</v>
      </c>
      <c r="M28" s="69" t="s">
        <v>108</v>
      </c>
      <c r="N28" s="70"/>
      <c r="O28" s="16">
        <v>27</v>
      </c>
    </row>
    <row r="29" spans="1:15" x14ac:dyDescent="0.2">
      <c r="A29" s="87" t="s">
        <v>109</v>
      </c>
      <c r="B29" s="72"/>
      <c r="C29" s="13">
        <f>SUM(C30:C31)</f>
        <v>1595</v>
      </c>
      <c r="D29" s="4"/>
      <c r="E29" s="1" t="s">
        <v>110</v>
      </c>
      <c r="F29" s="16">
        <v>1577</v>
      </c>
      <c r="G29" s="42"/>
      <c r="H29" s="26" t="s">
        <v>111</v>
      </c>
      <c r="I29" s="16">
        <v>11</v>
      </c>
      <c r="J29" s="69" t="s">
        <v>323</v>
      </c>
      <c r="K29" s="70"/>
      <c r="L29" s="16">
        <v>10</v>
      </c>
      <c r="M29" s="69" t="s">
        <v>329</v>
      </c>
      <c r="N29" s="70"/>
      <c r="O29" s="16">
        <v>0</v>
      </c>
    </row>
    <row r="30" spans="1:15" ht="13.5" thickBot="1" x14ac:dyDescent="0.25">
      <c r="A30" s="25"/>
      <c r="B30" s="26" t="s">
        <v>112</v>
      </c>
      <c r="C30" s="13">
        <v>1306</v>
      </c>
      <c r="D30" s="4"/>
      <c r="E30" s="1" t="s">
        <v>113</v>
      </c>
      <c r="F30" s="16">
        <v>992</v>
      </c>
      <c r="G30" s="47"/>
      <c r="H30" s="48" t="s">
        <v>114</v>
      </c>
      <c r="I30" s="18">
        <v>47</v>
      </c>
      <c r="J30" s="79" t="s">
        <v>324</v>
      </c>
      <c r="K30" s="70"/>
      <c r="L30" s="16">
        <v>2</v>
      </c>
      <c r="M30" s="69" t="s">
        <v>115</v>
      </c>
      <c r="N30" s="70"/>
      <c r="O30" s="20">
        <v>52</v>
      </c>
    </row>
    <row r="31" spans="1:15" x14ac:dyDescent="0.2">
      <c r="A31" s="28"/>
      <c r="B31" s="26" t="s">
        <v>116</v>
      </c>
      <c r="C31" s="13">
        <v>289</v>
      </c>
      <c r="D31" s="4"/>
      <c r="E31" s="1" t="s">
        <v>117</v>
      </c>
      <c r="F31" s="16">
        <v>254</v>
      </c>
      <c r="G31" s="83" t="s">
        <v>118</v>
      </c>
      <c r="H31" s="84"/>
      <c r="I31" s="85"/>
      <c r="J31" s="69" t="s">
        <v>119</v>
      </c>
      <c r="K31" s="70"/>
      <c r="L31" s="16">
        <v>9</v>
      </c>
      <c r="M31" s="67" t="s">
        <v>120</v>
      </c>
      <c r="N31" s="68"/>
      <c r="O31" s="16">
        <v>6</v>
      </c>
    </row>
    <row r="32" spans="1:15" x14ac:dyDescent="0.2">
      <c r="A32" s="87" t="s">
        <v>121</v>
      </c>
      <c r="B32" s="72"/>
      <c r="C32" s="13">
        <f>SUM(C33:C40)</f>
        <v>32364</v>
      </c>
      <c r="D32" s="4"/>
      <c r="E32" s="1" t="s">
        <v>122</v>
      </c>
      <c r="F32" s="16">
        <v>10</v>
      </c>
      <c r="G32" s="75" t="s">
        <v>123</v>
      </c>
      <c r="H32" s="70"/>
      <c r="I32" s="17">
        <v>5</v>
      </c>
      <c r="J32" s="69" t="s">
        <v>124</v>
      </c>
      <c r="K32" s="70"/>
      <c r="L32" s="16">
        <v>4</v>
      </c>
      <c r="M32" s="69" t="s">
        <v>125</v>
      </c>
      <c r="N32" s="70"/>
      <c r="O32" s="16">
        <v>0</v>
      </c>
    </row>
    <row r="33" spans="1:15" x14ac:dyDescent="0.2">
      <c r="A33" s="25"/>
      <c r="B33" s="26" t="s">
        <v>126</v>
      </c>
      <c r="C33" s="13">
        <v>1644</v>
      </c>
      <c r="D33" s="51"/>
      <c r="E33" s="52" t="s">
        <v>127</v>
      </c>
      <c r="F33" s="16">
        <v>181</v>
      </c>
      <c r="G33" s="75" t="s">
        <v>128</v>
      </c>
      <c r="H33" s="70"/>
      <c r="I33" s="16">
        <v>119</v>
      </c>
      <c r="J33" s="79" t="s">
        <v>325</v>
      </c>
      <c r="K33" s="68"/>
      <c r="L33" s="16">
        <v>252</v>
      </c>
      <c r="M33" s="69" t="s">
        <v>330</v>
      </c>
      <c r="N33" s="70"/>
      <c r="O33" s="16">
        <v>0</v>
      </c>
    </row>
    <row r="34" spans="1:15" x14ac:dyDescent="0.2">
      <c r="A34" s="25"/>
      <c r="B34" s="26" t="s">
        <v>129</v>
      </c>
      <c r="C34" s="13">
        <v>1552</v>
      </c>
      <c r="D34" s="51"/>
      <c r="E34" s="52" t="s">
        <v>130</v>
      </c>
      <c r="F34" s="16">
        <v>1514</v>
      </c>
      <c r="G34" s="79" t="s">
        <v>131</v>
      </c>
      <c r="H34" s="70"/>
      <c r="I34" s="16">
        <v>1</v>
      </c>
      <c r="J34" s="71" t="s">
        <v>132</v>
      </c>
      <c r="K34" s="72"/>
      <c r="L34" s="16">
        <f>SUM(L35:L39)</f>
        <v>327</v>
      </c>
      <c r="M34" s="69" t="s">
        <v>133</v>
      </c>
      <c r="N34" s="70"/>
      <c r="O34" s="16">
        <v>3</v>
      </c>
    </row>
    <row r="35" spans="1:15" x14ac:dyDescent="0.2">
      <c r="A35" s="25"/>
      <c r="B35" s="26" t="s">
        <v>134</v>
      </c>
      <c r="C35" s="13">
        <v>23325</v>
      </c>
      <c r="D35" s="51"/>
      <c r="E35" s="52" t="s">
        <v>135</v>
      </c>
      <c r="F35" s="16">
        <v>819</v>
      </c>
      <c r="G35" s="71" t="s">
        <v>136</v>
      </c>
      <c r="H35" s="72"/>
      <c r="I35" s="16">
        <f>SUM(I36:I37)</f>
        <v>396</v>
      </c>
      <c r="J35" s="42"/>
      <c r="K35" s="34" t="s">
        <v>137</v>
      </c>
      <c r="L35" s="16">
        <v>231</v>
      </c>
      <c r="M35" s="69" t="s">
        <v>138</v>
      </c>
      <c r="N35" s="70"/>
      <c r="O35" s="16">
        <v>3</v>
      </c>
    </row>
    <row r="36" spans="1:15" x14ac:dyDescent="0.2">
      <c r="A36" s="25"/>
      <c r="B36" s="26" t="s">
        <v>302</v>
      </c>
      <c r="C36" s="13">
        <v>829</v>
      </c>
      <c r="D36" s="51"/>
      <c r="E36" s="52" t="s">
        <v>139</v>
      </c>
      <c r="F36" s="16">
        <v>112</v>
      </c>
      <c r="G36" s="42"/>
      <c r="H36" s="26" t="s">
        <v>140</v>
      </c>
      <c r="I36" s="16">
        <v>80</v>
      </c>
      <c r="J36" s="42"/>
      <c r="K36" s="34" t="s">
        <v>141</v>
      </c>
      <c r="L36" s="16">
        <v>51</v>
      </c>
      <c r="M36" s="69" t="s">
        <v>142</v>
      </c>
      <c r="N36" s="70"/>
      <c r="O36" s="16">
        <v>6</v>
      </c>
    </row>
    <row r="37" spans="1:15" x14ac:dyDescent="0.2">
      <c r="A37" s="25"/>
      <c r="B37" s="26" t="s">
        <v>143</v>
      </c>
      <c r="C37" s="13">
        <v>268</v>
      </c>
      <c r="D37" s="51"/>
      <c r="E37" s="52" t="s">
        <v>144</v>
      </c>
      <c r="F37" s="16">
        <v>782</v>
      </c>
      <c r="G37" s="43"/>
      <c r="H37" s="26" t="s">
        <v>145</v>
      </c>
      <c r="I37" s="16">
        <v>316</v>
      </c>
      <c r="J37" s="42"/>
      <c r="K37" s="34" t="s">
        <v>146</v>
      </c>
      <c r="L37" s="16">
        <v>17</v>
      </c>
      <c r="M37" s="67" t="s">
        <v>147</v>
      </c>
      <c r="N37" s="70"/>
      <c r="O37" s="16">
        <v>6</v>
      </c>
    </row>
    <row r="38" spans="1:15" x14ac:dyDescent="0.2">
      <c r="A38" s="25"/>
      <c r="B38" s="26" t="s">
        <v>148</v>
      </c>
      <c r="C38" s="13">
        <v>1680</v>
      </c>
      <c r="D38" s="51"/>
      <c r="E38" s="52" t="s">
        <v>149</v>
      </c>
      <c r="F38" s="16">
        <v>659</v>
      </c>
      <c r="G38" s="71" t="s">
        <v>150</v>
      </c>
      <c r="H38" s="72"/>
      <c r="I38" s="16">
        <f>SUM(I39:I40)</f>
        <v>925</v>
      </c>
      <c r="J38" s="42"/>
      <c r="K38" s="34" t="s">
        <v>151</v>
      </c>
      <c r="L38" s="16">
        <v>18</v>
      </c>
      <c r="M38" s="69" t="s">
        <v>152</v>
      </c>
      <c r="N38" s="70"/>
      <c r="O38" s="16">
        <v>12</v>
      </c>
    </row>
    <row r="39" spans="1:15" ht="13" customHeight="1" thickBot="1" x14ac:dyDescent="0.25">
      <c r="A39" s="25"/>
      <c r="B39" s="26" t="s">
        <v>153</v>
      </c>
      <c r="C39" s="12">
        <v>1566</v>
      </c>
      <c r="D39" s="51"/>
      <c r="E39" s="52" t="s">
        <v>154</v>
      </c>
      <c r="F39" s="19">
        <v>563</v>
      </c>
      <c r="G39" s="42"/>
      <c r="H39" s="26" t="s">
        <v>155</v>
      </c>
      <c r="I39" s="16">
        <v>814</v>
      </c>
      <c r="J39" s="47"/>
      <c r="K39" s="48" t="s">
        <v>156</v>
      </c>
      <c r="L39" s="15">
        <v>10</v>
      </c>
      <c r="M39" s="67" t="s">
        <v>157</v>
      </c>
      <c r="N39" s="70"/>
      <c r="O39" s="16">
        <v>6</v>
      </c>
    </row>
    <row r="40" spans="1:15" ht="13" customHeight="1" x14ac:dyDescent="0.2">
      <c r="A40" s="28"/>
      <c r="B40" s="27" t="s">
        <v>303</v>
      </c>
      <c r="C40" s="13">
        <f>1430+70</f>
        <v>1500</v>
      </c>
      <c r="D40" s="51"/>
      <c r="E40" s="52" t="s">
        <v>158</v>
      </c>
      <c r="F40" s="16">
        <v>298</v>
      </c>
      <c r="G40" s="43"/>
      <c r="H40" s="26" t="s">
        <v>159</v>
      </c>
      <c r="I40" s="16">
        <v>111</v>
      </c>
      <c r="J40" s="76" t="s">
        <v>160</v>
      </c>
      <c r="K40" s="77"/>
      <c r="L40" s="78"/>
      <c r="M40" s="69" t="s">
        <v>161</v>
      </c>
      <c r="N40" s="70"/>
      <c r="O40" s="16">
        <v>2</v>
      </c>
    </row>
    <row r="41" spans="1:15" ht="13" customHeight="1" x14ac:dyDescent="0.2">
      <c r="A41" s="103" t="s">
        <v>162</v>
      </c>
      <c r="B41" s="70"/>
      <c r="C41" s="13">
        <v>46</v>
      </c>
      <c r="D41" s="51"/>
      <c r="E41" s="52" t="s">
        <v>163</v>
      </c>
      <c r="F41" s="16">
        <v>206</v>
      </c>
      <c r="G41" s="75" t="s">
        <v>331</v>
      </c>
      <c r="H41" s="70"/>
      <c r="I41" s="16">
        <v>108</v>
      </c>
      <c r="J41" s="80" t="s">
        <v>164</v>
      </c>
      <c r="K41" s="81"/>
      <c r="L41" s="16">
        <f>SUM(L42:L43)</f>
        <v>343</v>
      </c>
      <c r="M41" s="71" t="s">
        <v>165</v>
      </c>
      <c r="N41" s="72"/>
      <c r="O41" s="16">
        <f>SUM(O42:O43)</f>
        <v>252</v>
      </c>
    </row>
    <row r="42" spans="1:15" ht="13" customHeight="1" x14ac:dyDescent="0.2">
      <c r="A42" s="87" t="s">
        <v>166</v>
      </c>
      <c r="B42" s="72"/>
      <c r="C42" s="13">
        <f>SUM(C43:C44)</f>
        <v>94</v>
      </c>
      <c r="D42" s="51"/>
      <c r="E42" s="52" t="s">
        <v>167</v>
      </c>
      <c r="F42" s="16">
        <v>171</v>
      </c>
      <c r="G42" s="75" t="s">
        <v>168</v>
      </c>
      <c r="H42" s="70"/>
      <c r="I42" s="16">
        <v>122</v>
      </c>
      <c r="J42" s="4"/>
      <c r="K42" s="1" t="s">
        <v>169</v>
      </c>
      <c r="L42" s="16">
        <v>42</v>
      </c>
      <c r="M42" s="49"/>
      <c r="N42" s="27" t="s">
        <v>170</v>
      </c>
      <c r="O42" s="16">
        <v>217</v>
      </c>
    </row>
    <row r="43" spans="1:15" ht="13" customHeight="1" x14ac:dyDescent="0.2">
      <c r="A43" s="25"/>
      <c r="B43" s="26" t="s">
        <v>171</v>
      </c>
      <c r="C43" s="13">
        <v>38</v>
      </c>
      <c r="D43" s="43"/>
      <c r="E43" s="52" t="s">
        <v>172</v>
      </c>
      <c r="F43" s="16">
        <v>1307</v>
      </c>
      <c r="G43" s="75" t="s">
        <v>173</v>
      </c>
      <c r="H43" s="70"/>
      <c r="I43" s="16">
        <v>701</v>
      </c>
      <c r="J43" s="3"/>
      <c r="K43" s="1" t="s">
        <v>174</v>
      </c>
      <c r="L43" s="16">
        <v>301</v>
      </c>
      <c r="M43" s="50"/>
      <c r="N43" s="27" t="s">
        <v>175</v>
      </c>
      <c r="O43" s="16">
        <v>35</v>
      </c>
    </row>
    <row r="44" spans="1:15" ht="13" customHeight="1" x14ac:dyDescent="0.2">
      <c r="A44" s="28"/>
      <c r="B44" s="26" t="s">
        <v>176</v>
      </c>
      <c r="C44" s="13">
        <v>56</v>
      </c>
      <c r="D44" s="71" t="s">
        <v>177</v>
      </c>
      <c r="E44" s="72"/>
      <c r="F44" s="16">
        <f>SUM(F45:F49)</f>
        <v>933</v>
      </c>
      <c r="G44" s="79" t="s">
        <v>178</v>
      </c>
      <c r="H44" s="70"/>
      <c r="I44" s="16">
        <v>4</v>
      </c>
      <c r="J44" s="57" t="s">
        <v>179</v>
      </c>
      <c r="K44" s="58"/>
      <c r="L44" s="16">
        <v>0</v>
      </c>
      <c r="M44" s="67" t="s">
        <v>180</v>
      </c>
      <c r="N44" s="68"/>
      <c r="O44" s="16">
        <v>0</v>
      </c>
    </row>
    <row r="45" spans="1:15" ht="13" customHeight="1" x14ac:dyDescent="0.2">
      <c r="A45" s="86" t="s">
        <v>181</v>
      </c>
      <c r="B45" s="70"/>
      <c r="C45" s="13">
        <v>330</v>
      </c>
      <c r="D45" s="51"/>
      <c r="E45" s="52" t="s">
        <v>182</v>
      </c>
      <c r="F45" s="16">
        <v>12</v>
      </c>
      <c r="G45" s="79" t="s">
        <v>183</v>
      </c>
      <c r="H45" s="68"/>
      <c r="I45" s="16">
        <v>37</v>
      </c>
      <c r="J45" s="116" t="s">
        <v>184</v>
      </c>
      <c r="K45" s="81"/>
      <c r="L45" s="16">
        <f>SUM(L46:L50)</f>
        <v>88</v>
      </c>
      <c r="M45" s="67" t="s">
        <v>185</v>
      </c>
      <c r="N45" s="68"/>
      <c r="O45" s="16">
        <v>6</v>
      </c>
    </row>
    <row r="46" spans="1:15" ht="13" customHeight="1" x14ac:dyDescent="0.2">
      <c r="A46" s="86" t="s">
        <v>186</v>
      </c>
      <c r="B46" s="70"/>
      <c r="C46" s="13">
        <v>8</v>
      </c>
      <c r="D46" s="51"/>
      <c r="E46" s="52" t="s">
        <v>332</v>
      </c>
      <c r="F46" s="16">
        <v>36</v>
      </c>
      <c r="G46" s="75" t="s">
        <v>187</v>
      </c>
      <c r="H46" s="70"/>
      <c r="I46" s="16">
        <v>0</v>
      </c>
      <c r="J46" s="4"/>
      <c r="K46" s="1" t="s">
        <v>188</v>
      </c>
      <c r="L46" s="16">
        <v>88</v>
      </c>
      <c r="M46" s="69" t="s">
        <v>189</v>
      </c>
      <c r="N46" s="70"/>
      <c r="O46" s="19">
        <v>2</v>
      </c>
    </row>
    <row r="47" spans="1:15" ht="13" customHeight="1" x14ac:dyDescent="0.2">
      <c r="A47" s="87" t="s">
        <v>190</v>
      </c>
      <c r="B47" s="72"/>
      <c r="C47" s="13">
        <f>SUM(C48:C50)</f>
        <v>1630</v>
      </c>
      <c r="D47" s="51"/>
      <c r="E47" s="52" t="s">
        <v>191</v>
      </c>
      <c r="F47" s="16">
        <v>405</v>
      </c>
      <c r="G47" s="71" t="s">
        <v>192</v>
      </c>
      <c r="H47" s="72"/>
      <c r="I47" s="16">
        <f>SUM(I48:I50)</f>
        <v>330</v>
      </c>
      <c r="J47" s="4"/>
      <c r="K47" s="1" t="s">
        <v>193</v>
      </c>
      <c r="L47" s="16">
        <v>0</v>
      </c>
      <c r="M47" s="69" t="s">
        <v>194</v>
      </c>
      <c r="N47" s="70"/>
      <c r="O47" s="16">
        <v>28</v>
      </c>
    </row>
    <row r="48" spans="1:15" ht="13" customHeight="1" x14ac:dyDescent="0.2">
      <c r="A48" s="25"/>
      <c r="B48" s="26" t="s">
        <v>195</v>
      </c>
      <c r="C48" s="13">
        <v>1312</v>
      </c>
      <c r="D48" s="51"/>
      <c r="E48" s="52" t="s">
        <v>196</v>
      </c>
      <c r="F48" s="16">
        <v>273</v>
      </c>
      <c r="G48" s="42"/>
      <c r="H48" s="26" t="s">
        <v>197</v>
      </c>
      <c r="I48" s="16">
        <v>131</v>
      </c>
      <c r="J48" s="4"/>
      <c r="K48" s="1" t="s">
        <v>198</v>
      </c>
      <c r="L48" s="16">
        <v>0</v>
      </c>
      <c r="M48" s="69" t="s">
        <v>199</v>
      </c>
      <c r="N48" s="70"/>
      <c r="O48" s="16">
        <v>75</v>
      </c>
    </row>
    <row r="49" spans="1:15" ht="13" customHeight="1" thickBot="1" x14ac:dyDescent="0.25">
      <c r="A49" s="25"/>
      <c r="B49" s="26" t="s">
        <v>200</v>
      </c>
      <c r="C49" s="13">
        <v>267</v>
      </c>
      <c r="D49" s="6"/>
      <c r="E49" s="2" t="s">
        <v>201</v>
      </c>
      <c r="F49" s="15">
        <v>207</v>
      </c>
      <c r="G49" s="43"/>
      <c r="H49" s="34" t="s">
        <v>202</v>
      </c>
      <c r="I49" s="16">
        <v>37</v>
      </c>
      <c r="J49" s="4"/>
      <c r="K49" s="1" t="s">
        <v>203</v>
      </c>
      <c r="L49" s="16">
        <v>0</v>
      </c>
      <c r="M49" s="67" t="s">
        <v>204</v>
      </c>
      <c r="N49" s="68"/>
      <c r="O49" s="16">
        <v>1</v>
      </c>
    </row>
    <row r="50" spans="1:15" ht="13" customHeight="1" x14ac:dyDescent="0.2">
      <c r="A50" s="28"/>
      <c r="B50" s="26" t="s">
        <v>205</v>
      </c>
      <c r="C50" s="13">
        <v>51</v>
      </c>
      <c r="D50" s="96" t="s">
        <v>206</v>
      </c>
      <c r="E50" s="97"/>
      <c r="F50" s="98"/>
      <c r="G50" s="75" t="s">
        <v>207</v>
      </c>
      <c r="H50" s="70"/>
      <c r="I50" s="16">
        <v>162</v>
      </c>
      <c r="J50" s="3"/>
      <c r="K50" s="1" t="s">
        <v>208</v>
      </c>
      <c r="L50" s="16">
        <v>0</v>
      </c>
      <c r="M50" s="69" t="s">
        <v>209</v>
      </c>
      <c r="N50" s="70"/>
      <c r="O50" s="16">
        <v>2</v>
      </c>
    </row>
    <row r="51" spans="1:15" ht="13" customHeight="1" x14ac:dyDescent="0.2">
      <c r="A51" s="86" t="s">
        <v>210</v>
      </c>
      <c r="B51" s="70"/>
      <c r="C51" s="13">
        <v>3</v>
      </c>
      <c r="D51" s="75" t="s">
        <v>211</v>
      </c>
      <c r="E51" s="70"/>
      <c r="F51" s="17">
        <v>0</v>
      </c>
      <c r="G51" s="71" t="s">
        <v>212</v>
      </c>
      <c r="H51" s="72"/>
      <c r="I51" s="16">
        <f>SUM(I52:I54)</f>
        <v>392</v>
      </c>
      <c r="J51" s="57" t="s">
        <v>213</v>
      </c>
      <c r="K51" s="58"/>
      <c r="L51" s="16">
        <v>21</v>
      </c>
      <c r="M51" s="69" t="s">
        <v>214</v>
      </c>
      <c r="N51" s="70"/>
      <c r="O51" s="16">
        <v>25</v>
      </c>
    </row>
    <row r="52" spans="1:15" ht="13.5" thickBot="1" x14ac:dyDescent="0.25">
      <c r="A52" s="86" t="s">
        <v>215</v>
      </c>
      <c r="B52" s="70"/>
      <c r="C52" s="13">
        <v>21</v>
      </c>
      <c r="D52" s="75" t="s">
        <v>333</v>
      </c>
      <c r="E52" s="70"/>
      <c r="F52" s="16">
        <v>14</v>
      </c>
      <c r="G52" s="42"/>
      <c r="H52" s="26" t="s">
        <v>216</v>
      </c>
      <c r="I52" s="16">
        <v>174</v>
      </c>
      <c r="J52" s="57" t="s">
        <v>217</v>
      </c>
      <c r="K52" s="58"/>
      <c r="L52" s="16">
        <v>23</v>
      </c>
      <c r="M52" s="73" t="s">
        <v>218</v>
      </c>
      <c r="N52" s="74"/>
      <c r="O52" s="18">
        <v>0</v>
      </c>
    </row>
    <row r="53" spans="1:15" x14ac:dyDescent="0.2">
      <c r="A53" s="106" t="s">
        <v>219</v>
      </c>
      <c r="B53" s="72"/>
      <c r="C53" s="13">
        <f>SUM(C54:C56)</f>
        <v>2543</v>
      </c>
      <c r="D53" s="75" t="s">
        <v>220</v>
      </c>
      <c r="E53" s="70"/>
      <c r="F53" s="16">
        <v>10</v>
      </c>
      <c r="G53" s="42"/>
      <c r="H53" s="34" t="s">
        <v>221</v>
      </c>
      <c r="I53" s="16">
        <v>13</v>
      </c>
      <c r="J53" s="57" t="s">
        <v>222</v>
      </c>
      <c r="K53" s="58"/>
      <c r="L53" s="16">
        <v>32</v>
      </c>
    </row>
    <row r="54" spans="1:15" ht="13" customHeight="1" x14ac:dyDescent="0.2">
      <c r="A54" s="35"/>
      <c r="B54" s="26" t="s">
        <v>304</v>
      </c>
      <c r="C54" s="13">
        <v>1219</v>
      </c>
      <c r="D54" s="79" t="s">
        <v>334</v>
      </c>
      <c r="E54" s="68"/>
      <c r="F54" s="16">
        <v>23</v>
      </c>
      <c r="G54" s="43"/>
      <c r="H54" s="26" t="s">
        <v>223</v>
      </c>
      <c r="I54" s="16">
        <v>205</v>
      </c>
      <c r="J54" s="57" t="s">
        <v>224</v>
      </c>
      <c r="K54" s="58"/>
      <c r="L54" s="16">
        <v>19</v>
      </c>
      <c r="M54" s="7"/>
    </row>
    <row r="55" spans="1:15" x14ac:dyDescent="0.2">
      <c r="A55" s="35"/>
      <c r="B55" s="26" t="s">
        <v>305</v>
      </c>
      <c r="C55" s="13">
        <v>1134</v>
      </c>
      <c r="D55" s="75" t="s">
        <v>225</v>
      </c>
      <c r="E55" s="70"/>
      <c r="F55" s="16">
        <v>0</v>
      </c>
      <c r="G55" s="75" t="s">
        <v>226</v>
      </c>
      <c r="H55" s="70"/>
      <c r="I55" s="16">
        <v>126</v>
      </c>
      <c r="J55" s="80" t="s">
        <v>227</v>
      </c>
      <c r="K55" s="81"/>
      <c r="L55" s="16">
        <f>SUM(L56:L57)</f>
        <v>118</v>
      </c>
      <c r="M55" s="7"/>
      <c r="O55" s="8"/>
    </row>
    <row r="56" spans="1:15" x14ac:dyDescent="0.2">
      <c r="A56" s="35"/>
      <c r="B56" s="26" t="s">
        <v>306</v>
      </c>
      <c r="C56" s="13">
        <v>190</v>
      </c>
      <c r="D56" s="75" t="s">
        <v>335</v>
      </c>
      <c r="E56" s="70"/>
      <c r="F56" s="16">
        <v>29</v>
      </c>
      <c r="G56" s="71" t="s">
        <v>228</v>
      </c>
      <c r="H56" s="72"/>
      <c r="I56" s="16">
        <f>SUM(I57:I61)</f>
        <v>1902</v>
      </c>
      <c r="J56" s="4"/>
      <c r="K56" s="1" t="s">
        <v>229</v>
      </c>
      <c r="L56" s="16">
        <v>82</v>
      </c>
      <c r="M56" s="7"/>
      <c r="O56" s="8"/>
    </row>
    <row r="57" spans="1:15" x14ac:dyDescent="0.2">
      <c r="A57" s="87" t="s">
        <v>230</v>
      </c>
      <c r="B57" s="72"/>
      <c r="C57" s="13">
        <f>SUM(C58:C60)</f>
        <v>1643</v>
      </c>
      <c r="D57" s="75" t="s">
        <v>231</v>
      </c>
      <c r="E57" s="70"/>
      <c r="F57" s="16">
        <v>16</v>
      </c>
      <c r="G57" s="42"/>
      <c r="H57" s="26" t="s">
        <v>232</v>
      </c>
      <c r="I57" s="16">
        <v>123</v>
      </c>
      <c r="J57" s="3"/>
      <c r="K57" s="1" t="s">
        <v>233</v>
      </c>
      <c r="L57" s="16">
        <v>36</v>
      </c>
    </row>
    <row r="58" spans="1:15" ht="13" customHeight="1" x14ac:dyDescent="0.2">
      <c r="A58" s="25"/>
      <c r="B58" s="26" t="s">
        <v>234</v>
      </c>
      <c r="C58" s="13">
        <v>1374</v>
      </c>
      <c r="D58" s="99" t="s">
        <v>235</v>
      </c>
      <c r="E58" s="100"/>
      <c r="F58" s="16">
        <v>0</v>
      </c>
      <c r="G58" s="42"/>
      <c r="H58" s="34" t="s">
        <v>236</v>
      </c>
      <c r="I58" s="16">
        <v>640</v>
      </c>
      <c r="J58" s="80" t="s">
        <v>237</v>
      </c>
      <c r="K58" s="81"/>
      <c r="L58" s="16">
        <f>SUM(L59:L60)</f>
        <v>302</v>
      </c>
    </row>
    <row r="59" spans="1:15" x14ac:dyDescent="0.2">
      <c r="A59" s="25"/>
      <c r="B59" s="26" t="s">
        <v>238</v>
      </c>
      <c r="C59" s="13">
        <v>60</v>
      </c>
      <c r="D59" s="69" t="s">
        <v>239</v>
      </c>
      <c r="E59" s="70"/>
      <c r="F59" s="16">
        <v>0</v>
      </c>
      <c r="G59" s="42"/>
      <c r="H59" s="26" t="s">
        <v>240</v>
      </c>
      <c r="I59" s="16">
        <v>147</v>
      </c>
      <c r="J59" s="4"/>
      <c r="K59" s="1" t="s">
        <v>241</v>
      </c>
      <c r="L59" s="16">
        <v>30</v>
      </c>
    </row>
    <row r="60" spans="1:15" ht="13" customHeight="1" x14ac:dyDescent="0.2">
      <c r="A60" s="28"/>
      <c r="B60" s="26" t="s">
        <v>242</v>
      </c>
      <c r="C60" s="13">
        <v>209</v>
      </c>
      <c r="D60" s="75" t="s">
        <v>243</v>
      </c>
      <c r="E60" s="70"/>
      <c r="F60" s="16">
        <v>0</v>
      </c>
      <c r="G60" s="42"/>
      <c r="H60" s="26" t="s">
        <v>244</v>
      </c>
      <c r="I60" s="16">
        <v>300</v>
      </c>
      <c r="J60" s="3"/>
      <c r="K60" s="1" t="s">
        <v>245</v>
      </c>
      <c r="L60" s="16">
        <v>272</v>
      </c>
    </row>
    <row r="61" spans="1:15" x14ac:dyDescent="0.2">
      <c r="A61" s="101" t="s">
        <v>246</v>
      </c>
      <c r="B61" s="102"/>
      <c r="C61" s="14">
        <v>317</v>
      </c>
      <c r="D61" s="75" t="s">
        <v>247</v>
      </c>
      <c r="E61" s="70"/>
      <c r="F61" s="16">
        <v>16</v>
      </c>
      <c r="G61" s="43"/>
      <c r="H61" s="26" t="s">
        <v>248</v>
      </c>
      <c r="I61" s="16">
        <v>692</v>
      </c>
      <c r="J61" s="55" t="s">
        <v>249</v>
      </c>
      <c r="K61" s="56"/>
      <c r="L61" s="16">
        <v>17</v>
      </c>
    </row>
    <row r="62" spans="1:15" x14ac:dyDescent="0.2">
      <c r="A62" s="103" t="s">
        <v>250</v>
      </c>
      <c r="B62" s="68"/>
      <c r="C62" s="13">
        <v>14</v>
      </c>
      <c r="D62" s="75" t="s">
        <v>251</v>
      </c>
      <c r="E62" s="70"/>
      <c r="F62" s="16">
        <v>0</v>
      </c>
      <c r="G62" s="75" t="s">
        <v>252</v>
      </c>
      <c r="H62" s="70"/>
      <c r="I62" s="16">
        <v>123</v>
      </c>
      <c r="J62" s="57" t="s">
        <v>253</v>
      </c>
      <c r="K62" s="58"/>
      <c r="L62" s="16">
        <v>18</v>
      </c>
    </row>
    <row r="63" spans="1:15" ht="13.5" thickBot="1" x14ac:dyDescent="0.25">
      <c r="A63" s="86" t="s">
        <v>307</v>
      </c>
      <c r="B63" s="70"/>
      <c r="C63" s="13">
        <v>226</v>
      </c>
      <c r="D63" s="75" t="s">
        <v>254</v>
      </c>
      <c r="E63" s="70"/>
      <c r="F63" s="16">
        <v>6</v>
      </c>
      <c r="G63" s="79" t="s">
        <v>255</v>
      </c>
      <c r="H63" s="70"/>
      <c r="I63" s="16">
        <v>0</v>
      </c>
      <c r="J63" s="59" t="s">
        <v>256</v>
      </c>
      <c r="K63" s="60"/>
      <c r="L63" s="18">
        <v>8</v>
      </c>
    </row>
    <row r="64" spans="1:15" ht="13.5" thickBot="1" x14ac:dyDescent="0.25">
      <c r="A64" s="104" t="s">
        <v>308</v>
      </c>
      <c r="B64" s="105"/>
      <c r="C64" s="15">
        <v>145</v>
      </c>
      <c r="D64" s="79" t="s">
        <v>257</v>
      </c>
      <c r="E64" s="70"/>
      <c r="F64" s="16">
        <v>7</v>
      </c>
      <c r="G64" s="79" t="s">
        <v>258</v>
      </c>
      <c r="H64" s="70"/>
      <c r="I64" s="16">
        <v>156</v>
      </c>
      <c r="J64" s="61" t="s">
        <v>259</v>
      </c>
      <c r="K64" s="62"/>
      <c r="L64" s="62"/>
      <c r="M64" s="9"/>
    </row>
    <row r="65" spans="1:12" x14ac:dyDescent="0.2">
      <c r="A65" s="89" t="s">
        <v>260</v>
      </c>
      <c r="B65" s="90"/>
      <c r="C65" s="91"/>
      <c r="D65" s="75" t="s">
        <v>336</v>
      </c>
      <c r="E65" s="70"/>
      <c r="F65" s="16">
        <v>0</v>
      </c>
      <c r="G65" s="71" t="s">
        <v>261</v>
      </c>
      <c r="H65" s="72"/>
      <c r="I65" s="16">
        <f>SUM(I66:I69)</f>
        <v>835</v>
      </c>
      <c r="J65" s="63" t="s">
        <v>262</v>
      </c>
      <c r="K65" s="58"/>
      <c r="L65" s="13">
        <v>22</v>
      </c>
    </row>
    <row r="66" spans="1:12" x14ac:dyDescent="0.2">
      <c r="A66" s="92" t="s">
        <v>263</v>
      </c>
      <c r="B66" s="72"/>
      <c r="C66" s="16">
        <f>SUM(C67:C72)</f>
        <v>852</v>
      </c>
      <c r="D66" s="79" t="s">
        <v>264</v>
      </c>
      <c r="E66" s="68"/>
      <c r="F66" s="16">
        <v>0</v>
      </c>
      <c r="G66" s="42"/>
      <c r="H66" s="26" t="s">
        <v>265</v>
      </c>
      <c r="I66" s="16">
        <v>401</v>
      </c>
      <c r="J66" s="57" t="s">
        <v>266</v>
      </c>
      <c r="K66" s="58"/>
      <c r="L66" s="16">
        <v>8</v>
      </c>
    </row>
    <row r="67" spans="1:12" x14ac:dyDescent="0.2">
      <c r="A67" s="25"/>
      <c r="B67" s="26" t="s">
        <v>267</v>
      </c>
      <c r="C67" s="16">
        <v>23</v>
      </c>
      <c r="D67" s="75" t="s">
        <v>337</v>
      </c>
      <c r="E67" s="70"/>
      <c r="F67" s="16">
        <v>45</v>
      </c>
      <c r="G67" s="42"/>
      <c r="H67" s="26" t="s">
        <v>268</v>
      </c>
      <c r="I67" s="16">
        <v>52</v>
      </c>
      <c r="J67" s="63" t="s">
        <v>269</v>
      </c>
      <c r="K67" s="58"/>
      <c r="L67" s="13">
        <v>16</v>
      </c>
    </row>
    <row r="68" spans="1:12" x14ac:dyDescent="0.2">
      <c r="A68" s="25"/>
      <c r="B68" s="26" t="s">
        <v>297</v>
      </c>
      <c r="C68" s="16">
        <v>284</v>
      </c>
      <c r="D68" s="75" t="s">
        <v>270</v>
      </c>
      <c r="E68" s="70"/>
      <c r="F68" s="16">
        <v>2</v>
      </c>
      <c r="G68" s="42"/>
      <c r="H68" s="27" t="s">
        <v>271</v>
      </c>
      <c r="I68" s="16">
        <v>114</v>
      </c>
      <c r="J68" s="64" t="s">
        <v>272</v>
      </c>
      <c r="K68" s="65"/>
      <c r="L68" s="17">
        <v>72</v>
      </c>
    </row>
    <row r="69" spans="1:12" x14ac:dyDescent="0.2">
      <c r="A69" s="25"/>
      <c r="B69" s="26" t="s">
        <v>273</v>
      </c>
      <c r="C69" s="16">
        <v>85</v>
      </c>
      <c r="D69" s="75" t="s">
        <v>274</v>
      </c>
      <c r="E69" s="70"/>
      <c r="F69" s="16">
        <v>2</v>
      </c>
      <c r="G69" s="43"/>
      <c r="H69" s="26" t="s">
        <v>275</v>
      </c>
      <c r="I69" s="16">
        <v>268</v>
      </c>
      <c r="J69" s="55" t="s">
        <v>276</v>
      </c>
      <c r="K69" s="56"/>
      <c r="L69" s="16">
        <v>2</v>
      </c>
    </row>
    <row r="70" spans="1:12" x14ac:dyDescent="0.2">
      <c r="A70" s="5"/>
      <c r="B70" s="1" t="s">
        <v>277</v>
      </c>
      <c r="C70" s="16">
        <v>160</v>
      </c>
      <c r="D70" s="75" t="s">
        <v>278</v>
      </c>
      <c r="E70" s="70"/>
      <c r="F70" s="16">
        <v>11</v>
      </c>
      <c r="G70" s="75" t="s">
        <v>279</v>
      </c>
      <c r="H70" s="70"/>
      <c r="I70" s="16">
        <v>245</v>
      </c>
      <c r="J70" s="57" t="s">
        <v>280</v>
      </c>
      <c r="K70" s="58"/>
      <c r="L70" s="16">
        <v>13</v>
      </c>
    </row>
    <row r="71" spans="1:12" x14ac:dyDescent="0.2">
      <c r="A71" s="5"/>
      <c r="B71" s="1" t="s">
        <v>281</v>
      </c>
      <c r="C71" s="16">
        <v>68</v>
      </c>
      <c r="D71" s="75" t="s">
        <v>282</v>
      </c>
      <c r="E71" s="70"/>
      <c r="F71" s="16">
        <v>5</v>
      </c>
      <c r="G71" s="79" t="s">
        <v>283</v>
      </c>
      <c r="H71" s="68"/>
      <c r="I71" s="16">
        <v>121</v>
      </c>
      <c r="J71" s="57" t="s">
        <v>284</v>
      </c>
      <c r="K71" s="58"/>
      <c r="L71" s="16">
        <v>0</v>
      </c>
    </row>
    <row r="72" spans="1:12" ht="13.5" thickBot="1" x14ac:dyDescent="0.25">
      <c r="A72" s="10"/>
      <c r="B72" s="2" t="s">
        <v>285</v>
      </c>
      <c r="C72" s="15">
        <v>232</v>
      </c>
      <c r="D72" s="82" t="s">
        <v>286</v>
      </c>
      <c r="E72" s="60"/>
      <c r="F72" s="15">
        <v>10</v>
      </c>
      <c r="G72" s="53" t="s">
        <v>287</v>
      </c>
      <c r="H72" s="54"/>
      <c r="I72" s="15">
        <v>12</v>
      </c>
      <c r="J72" s="66" t="s">
        <v>288</v>
      </c>
      <c r="K72" s="60"/>
      <c r="L72" s="15">
        <v>49</v>
      </c>
    </row>
    <row r="74" spans="1:12" x14ac:dyDescent="0.2">
      <c r="A74" s="22" t="s">
        <v>289</v>
      </c>
      <c r="B74" s="22" t="s">
        <v>290</v>
      </c>
      <c r="C74" s="22"/>
      <c r="D74" s="22"/>
      <c r="E74" s="22"/>
    </row>
    <row r="75" spans="1:12" x14ac:dyDescent="0.2">
      <c r="A75" s="22" t="s">
        <v>291</v>
      </c>
      <c r="B75" s="23" t="s">
        <v>296</v>
      </c>
      <c r="C75" s="23"/>
      <c r="D75" s="23"/>
      <c r="E75" s="23"/>
      <c r="F75" s="21"/>
      <c r="G75" s="21"/>
      <c r="H75" s="21"/>
      <c r="I75" s="21"/>
      <c r="J75" s="21"/>
      <c r="K75" s="21"/>
      <c r="L75" s="21"/>
    </row>
    <row r="76" spans="1:12" x14ac:dyDescent="0.2">
      <c r="A76" s="22" t="s">
        <v>292</v>
      </c>
      <c r="B76" s="24" t="s">
        <v>293</v>
      </c>
      <c r="C76" s="22"/>
      <c r="D76" s="22"/>
      <c r="E76" s="22"/>
    </row>
    <row r="77" spans="1:12" x14ac:dyDescent="0.2">
      <c r="A77" s="24" t="s">
        <v>294</v>
      </c>
      <c r="B77" s="24" t="s">
        <v>295</v>
      </c>
      <c r="C77" s="22"/>
      <c r="D77" s="22"/>
      <c r="E77" s="22"/>
    </row>
  </sheetData>
  <mergeCells count="209">
    <mergeCell ref="D10:E10"/>
    <mergeCell ref="A1:B3"/>
    <mergeCell ref="C1:C3"/>
    <mergeCell ref="A5:B5"/>
    <mergeCell ref="A51:B51"/>
    <mergeCell ref="A52:B52"/>
    <mergeCell ref="A29:B29"/>
    <mergeCell ref="A22:B22"/>
    <mergeCell ref="A21:B21"/>
    <mergeCell ref="A20:B20"/>
    <mergeCell ref="A11:B11"/>
    <mergeCell ref="A25:B25"/>
    <mergeCell ref="A4:C4"/>
    <mergeCell ref="A32:B32"/>
    <mergeCell ref="A41:B41"/>
    <mergeCell ref="A42:B42"/>
    <mergeCell ref="A47:B47"/>
    <mergeCell ref="A45:B45"/>
    <mergeCell ref="A46:B46"/>
    <mergeCell ref="D12:E12"/>
    <mergeCell ref="D13:E13"/>
    <mergeCell ref="D5:E5"/>
    <mergeCell ref="G7:H7"/>
    <mergeCell ref="G9:H9"/>
    <mergeCell ref="G17:H17"/>
    <mergeCell ref="G1:H3"/>
    <mergeCell ref="I1:I3"/>
    <mergeCell ref="G4:H4"/>
    <mergeCell ref="D61:E61"/>
    <mergeCell ref="D62:E62"/>
    <mergeCell ref="D63:E63"/>
    <mergeCell ref="D16:E16"/>
    <mergeCell ref="D23:E23"/>
    <mergeCell ref="D24:E24"/>
    <mergeCell ref="D27:E27"/>
    <mergeCell ref="D51:E51"/>
    <mergeCell ref="D52:E52"/>
    <mergeCell ref="D53:E53"/>
    <mergeCell ref="D57:E57"/>
    <mergeCell ref="D20:E20"/>
    <mergeCell ref="D21:E21"/>
    <mergeCell ref="D22:E22"/>
    <mergeCell ref="D25:E25"/>
    <mergeCell ref="D1:E3"/>
    <mergeCell ref="F1:F3"/>
    <mergeCell ref="G8:H8"/>
    <mergeCell ref="J1:K3"/>
    <mergeCell ref="L1:L3"/>
    <mergeCell ref="J4:K4"/>
    <mergeCell ref="J5:K5"/>
    <mergeCell ref="J6:K6"/>
    <mergeCell ref="J7:K7"/>
    <mergeCell ref="J9:K9"/>
    <mergeCell ref="J16:K16"/>
    <mergeCell ref="J17:K17"/>
    <mergeCell ref="M17:N17"/>
    <mergeCell ref="J45:K45"/>
    <mergeCell ref="J41:K41"/>
    <mergeCell ref="J44:K44"/>
    <mergeCell ref="J28:K28"/>
    <mergeCell ref="J32:K32"/>
    <mergeCell ref="J33:K33"/>
    <mergeCell ref="J34:K34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M18:N18"/>
    <mergeCell ref="M19:N19"/>
    <mergeCell ref="M25:N25"/>
    <mergeCell ref="M26:N26"/>
    <mergeCell ref="M27:N27"/>
    <mergeCell ref="M28:N28"/>
    <mergeCell ref="M1:N3"/>
    <mergeCell ref="O1:O3"/>
    <mergeCell ref="M4:N4"/>
    <mergeCell ref="M11:N11"/>
    <mergeCell ref="M12:N12"/>
    <mergeCell ref="M13:N13"/>
    <mergeCell ref="M14:N14"/>
    <mergeCell ref="M15:N15"/>
    <mergeCell ref="M16:N16"/>
    <mergeCell ref="A65:C65"/>
    <mergeCell ref="A66:B66"/>
    <mergeCell ref="D14:E14"/>
    <mergeCell ref="D15:E15"/>
    <mergeCell ref="D26:F26"/>
    <mergeCell ref="D44:E44"/>
    <mergeCell ref="D50:F50"/>
    <mergeCell ref="D54:E54"/>
    <mergeCell ref="D55:E55"/>
    <mergeCell ref="D56:E56"/>
    <mergeCell ref="D58:E58"/>
    <mergeCell ref="D59:E59"/>
    <mergeCell ref="D60:E60"/>
    <mergeCell ref="D64:E64"/>
    <mergeCell ref="A61:B61"/>
    <mergeCell ref="A62:B62"/>
    <mergeCell ref="A63:B63"/>
    <mergeCell ref="A64:B64"/>
    <mergeCell ref="A53:B53"/>
    <mergeCell ref="A57:B57"/>
    <mergeCell ref="D65:E65"/>
    <mergeCell ref="D66:E66"/>
    <mergeCell ref="G12:H12"/>
    <mergeCell ref="G13:H13"/>
    <mergeCell ref="G43:H43"/>
    <mergeCell ref="G44:H44"/>
    <mergeCell ref="G50:H50"/>
    <mergeCell ref="G55:H55"/>
    <mergeCell ref="G46:H46"/>
    <mergeCell ref="G47:H47"/>
    <mergeCell ref="G51:H51"/>
    <mergeCell ref="G41:H41"/>
    <mergeCell ref="G42:H42"/>
    <mergeCell ref="G45:H45"/>
    <mergeCell ref="G38:H38"/>
    <mergeCell ref="G28:H28"/>
    <mergeCell ref="G32:H32"/>
    <mergeCell ref="G33:H33"/>
    <mergeCell ref="G34:H34"/>
    <mergeCell ref="G35:H35"/>
    <mergeCell ref="G26:H26"/>
    <mergeCell ref="G27:H27"/>
    <mergeCell ref="D72:E72"/>
    <mergeCell ref="M5:N5"/>
    <mergeCell ref="M6:N6"/>
    <mergeCell ref="M7:N7"/>
    <mergeCell ref="M8:N8"/>
    <mergeCell ref="M9:N9"/>
    <mergeCell ref="M10:N10"/>
    <mergeCell ref="J52:K52"/>
    <mergeCell ref="J54:K54"/>
    <mergeCell ref="J55:K55"/>
    <mergeCell ref="G56:H56"/>
    <mergeCell ref="G31:I31"/>
    <mergeCell ref="J8:K8"/>
    <mergeCell ref="J10:K10"/>
    <mergeCell ref="J11:K11"/>
    <mergeCell ref="J12:K12"/>
    <mergeCell ref="J13:K13"/>
    <mergeCell ref="J14:K14"/>
    <mergeCell ref="J15:K15"/>
    <mergeCell ref="J29:K29"/>
    <mergeCell ref="J30:K30"/>
    <mergeCell ref="J31:K31"/>
    <mergeCell ref="G10:H10"/>
    <mergeCell ref="G11:H11"/>
    <mergeCell ref="D67:E67"/>
    <mergeCell ref="D68:E68"/>
    <mergeCell ref="D69:E69"/>
    <mergeCell ref="D70:E70"/>
    <mergeCell ref="D71:E71"/>
    <mergeCell ref="J40:L40"/>
    <mergeCell ref="J51:K51"/>
    <mergeCell ref="G63:H63"/>
    <mergeCell ref="G64:H64"/>
    <mergeCell ref="G62:H62"/>
    <mergeCell ref="J53:K53"/>
    <mergeCell ref="J58:K58"/>
    <mergeCell ref="G65:H65"/>
    <mergeCell ref="G70:H70"/>
    <mergeCell ref="G71:H71"/>
    <mergeCell ref="M29:N29"/>
    <mergeCell ref="M20:N20"/>
    <mergeCell ref="M21:N21"/>
    <mergeCell ref="M22:N22"/>
    <mergeCell ref="M23:N23"/>
    <mergeCell ref="M24:N24"/>
    <mergeCell ref="M35:N35"/>
    <mergeCell ref="M36:N36"/>
    <mergeCell ref="M37:N37"/>
    <mergeCell ref="M38:N38"/>
    <mergeCell ref="M39:N39"/>
    <mergeCell ref="M30:N30"/>
    <mergeCell ref="M31:N31"/>
    <mergeCell ref="M32:N32"/>
    <mergeCell ref="M33:N33"/>
    <mergeCell ref="M34:N34"/>
    <mergeCell ref="M47:N47"/>
    <mergeCell ref="M48:N48"/>
    <mergeCell ref="M49:N49"/>
    <mergeCell ref="M50:N50"/>
    <mergeCell ref="M51:N51"/>
    <mergeCell ref="M40:N40"/>
    <mergeCell ref="M41:N41"/>
    <mergeCell ref="M44:N44"/>
    <mergeCell ref="M45:N45"/>
    <mergeCell ref="M46:N46"/>
    <mergeCell ref="M52:N52"/>
    <mergeCell ref="G72:H72"/>
    <mergeCell ref="J61:K61"/>
    <mergeCell ref="J62:K62"/>
    <mergeCell ref="J63:K63"/>
    <mergeCell ref="J64:L64"/>
    <mergeCell ref="J65:K65"/>
    <mergeCell ref="J66:K66"/>
    <mergeCell ref="J67:K67"/>
    <mergeCell ref="J68:K68"/>
    <mergeCell ref="J69:K69"/>
    <mergeCell ref="J70:K70"/>
    <mergeCell ref="J71:K71"/>
    <mergeCell ref="J72:K72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2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16594AD6E23A4FB533AF6906219247" ma:contentTypeVersion="13" ma:contentTypeDescription="新しいドキュメントを作成します。" ma:contentTypeScope="" ma:versionID="219a2877e422d5bbd8b13f3502a8e09c">
  <xsd:schema xmlns:xsd="http://www.w3.org/2001/XMLSchema" xmlns:xs="http://www.w3.org/2001/XMLSchema" xmlns:p="http://schemas.microsoft.com/office/2006/metadata/properties" xmlns:ns2="410fc487-c782-4906-a88b-e0a4f33ac9d6" xmlns:ns3="c6f4d381-c92f-4993-8289-d738df28a3ae" targetNamespace="http://schemas.microsoft.com/office/2006/metadata/properties" ma:root="true" ma:fieldsID="d4ad1851e8679ce0542ee33e22c1a321" ns2:_="" ns3:_="">
    <xsd:import namespace="410fc487-c782-4906-a88b-e0a4f33ac9d6"/>
    <xsd:import namespace="c6f4d381-c92f-4993-8289-d738df28a3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c487-c782-4906-a88b-e0a4f33ac9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4d381-c92f-4993-8289-d738df28a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f4d381-c92f-4993-8289-d738df28a3a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519D8-87BB-4D35-A4BC-0D8B1C5F3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fc487-c782-4906-a88b-e0a4f33ac9d6"/>
    <ds:schemaRef ds:uri="c6f4d381-c92f-4993-8289-d738df28a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368E1A-BF00-4EC5-992F-BD8A79399938}">
  <ds:schemaRefs>
    <ds:schemaRef ds:uri="http://purl.org/dc/elements/1.1/"/>
    <ds:schemaRef ds:uri="http://schemas.microsoft.com/office/2006/metadata/properties"/>
    <ds:schemaRef ds:uri="http://purl.org/dc/terms/"/>
    <ds:schemaRef ds:uri="c6f4d381-c92f-4993-8289-d738df28a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10fc487-c782-4906-a88b-e0a4f33ac9d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7A601C0-44C0-41D7-9F2B-8BACE5C1F2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0x0101009F16594AD6E23A4FB533AF6906219247</vt:lpwstr>
  </property>
  <property fmtid="{D5CDD505-2E9C-101B-9397-08002B2CF9AE}" pid="3" name="MediaServiceImageTags">
    <vt:lpwstr/>
  </property>
</Properties>
</file>