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e11667\Documents\井上\■タスク\（FSI24）250710阿部様：20250701016　公共調達の公表（令和7年4月分）の掲載、公共調達の公表（令和2年4月分）の削除等（掲載期限：7月１0日（木））\【提出：官会　企画法規室】　公共調達の公表（令和7年4月分）の掲載、公共調達の公表（令和2年4月分）の削除等（掲載期限：7月１0日（木））\②R0704随意契約の公表（物品役務等）\"/>
    </mc:Choice>
  </mc:AlternateContent>
  <xr:revisionPtr revIDLastSave="0" documentId="13_ncr:1_{F8B46ECD-2D93-48D2-9FC1-5425E0AB3F22}" xr6:coauthVersionLast="47" xr6:coauthVersionMax="47" xr10:uidLastSave="{00000000-0000-0000-0000-000000000000}"/>
  <bookViews>
    <workbookView xWindow="3855" yWindow="3855" windowWidth="21600" windowHeight="11295" tabRatio="732" xr2:uid="{00000000-000D-0000-FFFF-FFFF00000000}"/>
  </bookViews>
  <sheets>
    <sheet name="202504一般競争（物品役務等）" sheetId="61" r:id="rId1"/>
  </sheets>
  <definedNames>
    <definedName name="_xlnm._FilterDatabase" localSheetId="0" hidden="1">'202504一般競争（物品役務等）'!$A$4:$AA$122</definedName>
    <definedName name="_xlnm.Print_Area" localSheetId="0">'202504一般競争（物品役務等）'!$A$1:$O$122</definedName>
    <definedName name="_xlnm.Print_Titles" localSheetId="0">'202504一般競争（物品役務等）'!$3:$4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2" i="61" l="1"/>
  <c r="K35" i="61"/>
  <c r="A15" i="61"/>
  <c r="A16" i="61" s="1"/>
  <c r="A17" i="61" s="1"/>
  <c r="A18" i="61" s="1"/>
  <c r="A19" i="61" s="1"/>
  <c r="A20" i="61" s="1"/>
  <c r="A21" i="61" s="1"/>
  <c r="A22" i="61" s="1"/>
  <c r="A23" i="61" s="1"/>
  <c r="A24" i="61" s="1"/>
  <c r="A25" i="61" s="1"/>
  <c r="A26" i="61" s="1"/>
  <c r="A27" i="61" s="1"/>
  <c r="A28" i="61" s="1"/>
  <c r="A29" i="61" s="1"/>
  <c r="A30" i="61" s="1"/>
  <c r="A31" i="61" s="1"/>
  <c r="A32" i="61" s="1"/>
  <c r="A33" i="61" s="1"/>
  <c r="A34" i="61" s="1"/>
  <c r="A35" i="61" s="1"/>
  <c r="A36" i="61" s="1"/>
  <c r="A37" i="61" s="1"/>
  <c r="A38" i="61" s="1"/>
  <c r="A39" i="61" s="1"/>
  <c r="A40" i="61" s="1"/>
  <c r="A41" i="61" s="1"/>
  <c r="A42" i="61" s="1"/>
  <c r="A43" i="61" s="1"/>
  <c r="A44" i="61" s="1"/>
  <c r="A45" i="61" s="1"/>
  <c r="A46" i="61" s="1"/>
  <c r="A47" i="61" s="1"/>
  <c r="A48" i="61" s="1"/>
  <c r="A49" i="61" s="1"/>
  <c r="A50" i="61" s="1"/>
  <c r="A51" i="61" s="1"/>
  <c r="A52" i="61" s="1"/>
  <c r="A53" i="61" s="1"/>
  <c r="A54" i="61" s="1"/>
  <c r="A55" i="61" s="1"/>
  <c r="A56" i="61" s="1"/>
  <c r="A57" i="61" s="1"/>
  <c r="A58" i="61" s="1"/>
  <c r="A59" i="61" s="1"/>
  <c r="A60" i="61" s="1"/>
  <c r="A61" i="61" s="1"/>
  <c r="A62" i="61" s="1"/>
  <c r="A63" i="61" s="1"/>
  <c r="A64" i="61" s="1"/>
  <c r="A65" i="61" s="1"/>
  <c r="A66" i="61" s="1"/>
  <c r="A67" i="61" s="1"/>
  <c r="A68" i="61" s="1"/>
  <c r="A69" i="61" s="1"/>
  <c r="A70" i="61" s="1"/>
  <c r="A71" i="61" s="1"/>
  <c r="A72" i="61" s="1"/>
  <c r="A73" i="61" s="1"/>
  <c r="A74" i="61" s="1"/>
  <c r="A75" i="61" s="1"/>
  <c r="A76" i="61" s="1"/>
  <c r="A77" i="61" s="1"/>
  <c r="A78" i="61" s="1"/>
  <c r="A79" i="61" s="1"/>
  <c r="A80" i="61" s="1"/>
  <c r="A81" i="61" s="1"/>
  <c r="A82" i="61" s="1"/>
  <c r="A83" i="61" s="1"/>
  <c r="A84" i="61" s="1"/>
  <c r="A85" i="61" s="1"/>
  <c r="A86" i="61" s="1"/>
  <c r="A87" i="61" s="1"/>
  <c r="A88" i="61" s="1"/>
  <c r="A89" i="61" s="1"/>
  <c r="A90" i="61" s="1"/>
  <c r="A91" i="61" s="1"/>
  <c r="A92" i="61" s="1"/>
  <c r="A93" i="61" s="1"/>
  <c r="A94" i="61" s="1"/>
  <c r="A95" i="61" s="1"/>
  <c r="A96" i="61" s="1"/>
  <c r="A97" i="61" s="1"/>
  <c r="A98" i="61" s="1"/>
  <c r="A99" i="61" s="1"/>
  <c r="A100" i="61" s="1"/>
  <c r="A101" i="61" s="1"/>
  <c r="A102" i="61" s="1"/>
  <c r="A103" i="61" s="1"/>
  <c r="A104" i="61" s="1"/>
  <c r="A105" i="61" s="1"/>
  <c r="A106" i="61" s="1"/>
  <c r="A107" i="61" s="1"/>
  <c r="A108" i="61" s="1"/>
  <c r="A109" i="61" s="1"/>
  <c r="A110" i="61" s="1"/>
  <c r="A111" i="61" s="1"/>
  <c r="A112" i="61" s="1"/>
  <c r="A113" i="61" s="1"/>
  <c r="A114" i="61" s="1"/>
  <c r="K121" i="61"/>
  <c r="K119" i="61"/>
  <c r="K118" i="61"/>
  <c r="K117" i="61"/>
  <c r="K115" i="61"/>
  <c r="K114" i="61"/>
  <c r="K113" i="61"/>
  <c r="K112" i="61"/>
  <c r="K111" i="61"/>
  <c r="K110" i="61"/>
  <c r="K109" i="61"/>
  <c r="K108" i="61"/>
  <c r="K107" i="61"/>
  <c r="K106" i="61"/>
  <c r="K105" i="61"/>
  <c r="K104" i="61"/>
  <c r="K54" i="61"/>
  <c r="K53" i="61"/>
  <c r="K51" i="61"/>
  <c r="K50" i="61"/>
  <c r="K49" i="61"/>
  <c r="K48" i="61"/>
  <c r="K47" i="61"/>
  <c r="K46" i="61"/>
  <c r="K45" i="61"/>
  <c r="K44" i="61"/>
  <c r="K43" i="61"/>
  <c r="K41" i="61"/>
  <c r="K40" i="61"/>
  <c r="K39" i="61"/>
  <c r="K38" i="61"/>
  <c r="K37" i="61"/>
  <c r="K36" i="61"/>
  <c r="K34" i="61"/>
  <c r="K33" i="61"/>
  <c r="K32" i="61"/>
  <c r="K31" i="61"/>
  <c r="K30" i="61"/>
  <c r="K29" i="61"/>
  <c r="K28" i="61"/>
  <c r="K27" i="61"/>
  <c r="K26" i="61"/>
  <c r="K25" i="61"/>
  <c r="K24" i="61"/>
  <c r="K23" i="61"/>
  <c r="K22" i="61"/>
  <c r="K21" i="61"/>
  <c r="K20" i="61"/>
  <c r="K19" i="61"/>
  <c r="K18" i="61"/>
  <c r="K17" i="61"/>
  <c r="K16" i="61"/>
  <c r="K15" i="61"/>
  <c r="K14" i="61"/>
  <c r="K13" i="61"/>
  <c r="K12" i="61"/>
  <c r="K11" i="61"/>
  <c r="K10" i="61"/>
  <c r="K9" i="61"/>
  <c r="K8" i="61"/>
  <c r="A115" i="61" l="1"/>
  <c r="A116" i="61" s="1"/>
  <c r="A117" i="61" s="1"/>
  <c r="A118" i="61" s="1"/>
  <c r="A119" i="61" s="1"/>
  <c r="A120" i="61" s="1"/>
  <c r="A121" i="61" s="1"/>
</calcChain>
</file>

<file path=xl/sharedStrings.xml><?xml version="1.0" encoding="utf-8"?>
<sst xmlns="http://schemas.openxmlformats.org/spreadsheetml/2006/main" count="1294" uniqueCount="426">
  <si>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</si>
  <si>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</si>
  <si>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</si>
  <si>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</si>
  <si>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</si>
  <si>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</si>
  <si>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</si>
  <si>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</si>
  <si>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</si>
  <si>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</si>
  <si>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</si>
  <si>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</si>
  <si>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</si>
  <si>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</si>
  <si>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</si>
  <si>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</si>
  <si>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1</t>
    <phoneticPr fontId="6"/>
  </si>
  <si>
    <t>「外務省本省庁舎電気供給」業務委嘱</t>
  </si>
  <si>
    <t>支出負担行為担当官
外務省大臣官房会計課長　菅原　清行
東京都千代田区霞が関２－２－１</t>
    <rPh sb="22" eb="24">
      <t>スガワラ</t>
    </rPh>
    <rPh sb="25" eb="27">
      <t>キヨユキ</t>
    </rPh>
    <phoneticPr fontId="3"/>
  </si>
  <si>
    <t>東京電力エナジーパートナー株式会社</t>
  </si>
  <si>
    <t>8010001166930</t>
  </si>
  <si>
    <t>東京都千代田区内幸町１丁目１番３号</t>
  </si>
  <si>
    <t>一般</t>
  </si>
  <si>
    <t>ー</t>
    <phoneticPr fontId="6"/>
  </si>
  <si>
    <t>―</t>
    <phoneticPr fontId="6"/>
  </si>
  <si>
    <t xml:space="preserve">複数単価契約 </t>
  </si>
  <si>
    <t>2</t>
    <phoneticPr fontId="6"/>
  </si>
  <si>
    <t>「一般小口荷物運送」業務委嘱</t>
  </si>
  <si>
    <t>佐川急便株式会社</t>
  </si>
  <si>
    <t>8130001000053</t>
  </si>
  <si>
    <t>京都府京都市南区上鳥羽角田町６８番地</t>
  </si>
  <si>
    <t>複数単価契約</t>
    <rPh sb="0" eb="2">
      <t>フクスウ</t>
    </rPh>
    <rPh sb="2" eb="4">
      <t>タンカ</t>
    </rPh>
    <rPh sb="4" eb="6">
      <t>ケイヤク</t>
    </rPh>
    <phoneticPr fontId="6"/>
  </si>
  <si>
    <t>「複合機の保守」業務委嘱</t>
    <phoneticPr fontId="6"/>
  </si>
  <si>
    <t>リコージャパン株式会社</t>
  </si>
  <si>
    <t>1010001110829</t>
  </si>
  <si>
    <t>東京都大田区中馬込１丁目３番６号</t>
  </si>
  <si>
    <t>低入札価格調査実施済み
複数単価契約</t>
    <rPh sb="0" eb="3">
      <t>テイニュウサツ</t>
    </rPh>
    <rPh sb="3" eb="5">
      <t>カカク</t>
    </rPh>
    <rPh sb="5" eb="7">
      <t>チョウサ</t>
    </rPh>
    <rPh sb="7" eb="9">
      <t>ジッシ</t>
    </rPh>
    <rPh sb="9" eb="10">
      <t>ズ</t>
    </rPh>
    <rPh sb="12" eb="14">
      <t>フクスウ</t>
    </rPh>
    <rPh sb="14" eb="16">
      <t>タンカ</t>
    </rPh>
    <rPh sb="16" eb="18">
      <t>ケイヤク</t>
    </rPh>
    <phoneticPr fontId="6"/>
  </si>
  <si>
    <t>「領事業務情報システム（次期統合プラットフォーム機器・基本ソフトウェア等の賃貸借・保守）」業務委嘱</t>
    <rPh sb="45" eb="47">
      <t>ギョウム</t>
    </rPh>
    <rPh sb="47" eb="49">
      <t>イショク</t>
    </rPh>
    <phoneticPr fontId="6"/>
  </si>
  <si>
    <t>東京センチュリー株式会社</t>
  </si>
  <si>
    <t>6010401015821</t>
  </si>
  <si>
    <t>東京都千代田区神田練塀町３番地</t>
  </si>
  <si>
    <t/>
  </si>
  <si>
    <t>「領事業務情報システム（次期統合プラットフォーム検証用ネットワーク機器及びソフトウェア等）」の購入</t>
    <phoneticPr fontId="6"/>
  </si>
  <si>
    <t>エフサステクノロジーズ株式会社</t>
  </si>
  <si>
    <t>8010401056384</t>
  </si>
  <si>
    <t>神奈川県川崎市中原区中丸子１３番地２</t>
  </si>
  <si>
    <t>「中国における遺棄化学兵器に関する現地調査」業務委嘱</t>
    <phoneticPr fontId="6"/>
  </si>
  <si>
    <t>一般社団法人地域戦略研究所</t>
  </si>
  <si>
    <t>6010405023993</t>
  </si>
  <si>
    <t>東京都港区新橋５丁目２９番６号</t>
  </si>
  <si>
    <t>「経済連携協定（EPA）に基づくインドネシア人看護師・介護福祉士候補者に対する日本語研修事業」業務委嘱</t>
    <rPh sb="47" eb="49">
      <t>ギョウム</t>
    </rPh>
    <rPh sb="49" eb="51">
      <t>イショク</t>
    </rPh>
    <phoneticPr fontId="6"/>
  </si>
  <si>
    <t>一般財団法人海外産業人材育成協会</t>
  </si>
  <si>
    <t>9010005018986</t>
  </si>
  <si>
    <t>東京都足立区千住東１丁目３０番１号</t>
  </si>
  <si>
    <t>一般（総合）</t>
  </si>
  <si>
    <t>「中国若手行政官等長期育成支援事業」業務委嘱</t>
    <rPh sb="18" eb="20">
      <t>ギョウム</t>
    </rPh>
    <rPh sb="20" eb="22">
      <t>イショク</t>
    </rPh>
    <phoneticPr fontId="6"/>
  </si>
  <si>
    <t>一般財団法人日本国際協力センター</t>
  </si>
  <si>
    <t>6011105000218</t>
  </si>
  <si>
    <t>東京都新宿区西新宿２丁目７番１号</t>
  </si>
  <si>
    <t>「自動車運行管理」業務委嘱</t>
    <phoneticPr fontId="6"/>
  </si>
  <si>
    <t>株式会社セノン</t>
  </si>
  <si>
    <t>3011101023258</t>
  </si>
  <si>
    <t>東京都新宿区西新宿２丁目１番１号</t>
  </si>
  <si>
    <t>「北朝鮮、中国及びロシアを主とするモニタリング情報の提供と配信等」業務委嘱</t>
    <phoneticPr fontId="6"/>
  </si>
  <si>
    <t>一般財団法人ラヂオプレス</t>
  </si>
  <si>
    <t>1011105005403</t>
  </si>
  <si>
    <t>東京都新宿区若松町３３番８号</t>
    <phoneticPr fontId="6"/>
  </si>
  <si>
    <t>「外務省ＩＴ広報システムの全体管理支援」業務委嘱</t>
    <phoneticPr fontId="6"/>
  </si>
  <si>
    <t>株式会社ＪＳＯＬ</t>
  </si>
  <si>
    <t>2010001101026</t>
  </si>
  <si>
    <t>東京都千代田区九段南１丁目６番５号</t>
  </si>
  <si>
    <t>訪日外国人査証ホットラインの設置及び運営業務</t>
  </si>
  <si>
    <t>株式会社ＢＲＩＤＧＥ　ＭＵＬＴＩＬＩＮＧＵＡＬ　ＳＯＬＵＴＩ</t>
  </si>
  <si>
    <t>5011101058228</t>
  </si>
  <si>
    <t>東京都新宿区新宿４丁目３番１７号</t>
  </si>
  <si>
    <t>「海外広報用『生け花カレンダー』の製作・複製及び納入」業務委嘱</t>
    <phoneticPr fontId="6"/>
  </si>
  <si>
    <t>株式会社アイネット</t>
  </si>
  <si>
    <t>5010001067883</t>
  </si>
  <si>
    <t>東京都中央区銀座７丁目１６番２１号</t>
  </si>
  <si>
    <t>「外務省のオフィス改革に関するコンサルティング」業務委嘱</t>
    <rPh sb="26" eb="28">
      <t>イショク</t>
    </rPh>
    <phoneticPr fontId="6"/>
  </si>
  <si>
    <t>明豊ファシリティワークス株式会社</t>
  </si>
  <si>
    <t>7010001072436</t>
  </si>
  <si>
    <t>東京都千代田区平河町２丁目７番９号</t>
  </si>
  <si>
    <t>「人物・事業データベースシステムの運用・保守」業務委嘱</t>
  </si>
  <si>
    <t>富士ソフト株式会社</t>
  </si>
  <si>
    <t>2020001043507</t>
  </si>
  <si>
    <t>神奈川県横浜市中区桜木町１丁目１番地</t>
  </si>
  <si>
    <t>「旅費等各種システム（旅費システム機能）における入力」業務委嘱</t>
    <rPh sb="29" eb="31">
      <t>イショク</t>
    </rPh>
    <phoneticPr fontId="6"/>
  </si>
  <si>
    <t>一般社団法人国際交流サービス協会</t>
  </si>
  <si>
    <t>8010005002644</t>
  </si>
  <si>
    <t>東京都中央区新川１丁目１７番１８号</t>
  </si>
  <si>
    <t>ＫＤＤＩ株式会社</t>
  </si>
  <si>
    <t>9011101031552</t>
  </si>
  <si>
    <t>東京都千代田区大手町１丁目８番１号</t>
    <phoneticPr fontId="6"/>
  </si>
  <si>
    <t>「外務省情報セキュリティ対策支援」業務委嘱</t>
    <rPh sb="17" eb="19">
      <t>ギョウム</t>
    </rPh>
    <rPh sb="19" eb="21">
      <t>イショク</t>
    </rPh>
    <phoneticPr fontId="6"/>
  </si>
  <si>
    <t>ストーンビートセキュリティ株式会社</t>
  </si>
  <si>
    <t>9010601047835</t>
  </si>
  <si>
    <t>東京都千代田区内幸町２丁目１番６号</t>
    <phoneticPr fontId="6"/>
  </si>
  <si>
    <t>「外国人在留支援センターにおける外務省ビザ・インフォメーション運営」業務委嘱</t>
    <rPh sb="36" eb="38">
      <t>イショク</t>
    </rPh>
    <phoneticPr fontId="6"/>
  </si>
  <si>
    <t>ＯＮＥ－ＶＡＬＵＥ株式会社</t>
  </si>
  <si>
    <t>1010401140970</t>
  </si>
  <si>
    <t>東京都江東区亀戸２丁目４４番５号</t>
    <phoneticPr fontId="6"/>
  </si>
  <si>
    <t>綜合警備保障株式会社</t>
  </si>
  <si>
    <t>3010401016070</t>
  </si>
  <si>
    <t>東京都港区元赤坂１丁目６番６号</t>
  </si>
  <si>
    <t>指名</t>
  </si>
  <si>
    <t>「政府開発援助等の統計に関する各種報告書作成及び関連資料作成」業務委嘱</t>
    <rPh sb="31" eb="33">
      <t>ギョウム</t>
    </rPh>
    <rPh sb="33" eb="35">
      <t>イショク</t>
    </rPh>
    <phoneticPr fontId="6"/>
  </si>
  <si>
    <t>株式会社アドービジネスコンサルタント</t>
  </si>
  <si>
    <t>8010001086427</t>
  </si>
  <si>
    <t>東京都中央区日本橋浜町２丁目３１番１号</t>
  </si>
  <si>
    <t>「官庁会計システム等への登録作業支援」業務委嘱</t>
    <rPh sb="19" eb="21">
      <t>ギョウム</t>
    </rPh>
    <rPh sb="21" eb="23">
      <t>イショク</t>
    </rPh>
    <phoneticPr fontId="6"/>
  </si>
  <si>
    <t>株式会社ＢＯＤ</t>
  </si>
  <si>
    <t>6013301039989</t>
  </si>
  <si>
    <t>東京都豊島区南池袋２丁目４９番７号</t>
  </si>
  <si>
    <t>「成田国際空港内の要人接遇等」業務委嘱</t>
  </si>
  <si>
    <t>株式会社ＪＴＢ</t>
  </si>
  <si>
    <t>8010701012863</t>
  </si>
  <si>
    <t>東京都品川区東品川２丁目３番１１号</t>
  </si>
  <si>
    <t>「旅券の高度化に係る調査」業務委嘱</t>
    <phoneticPr fontId="6"/>
  </si>
  <si>
    <t>一般社団法人ビジネス機械・情報システム産業協会</t>
  </si>
  <si>
    <t>8010405010552</t>
  </si>
  <si>
    <t>東京都港区三田３丁目４番１０号</t>
  </si>
  <si>
    <t>「テロ組織及びテロリスト情報の収集・解析」業務委嘱</t>
    <phoneticPr fontId="6"/>
  </si>
  <si>
    <t>公益財団法人中東調査会</t>
  </si>
  <si>
    <t>4011105005359</t>
  </si>
  <si>
    <t>東京都千代田区平河町１丁目１番１号</t>
    <phoneticPr fontId="6"/>
  </si>
  <si>
    <t>公財</t>
  </si>
  <si>
    <t>国所管</t>
  </si>
  <si>
    <t>「北朝鮮情勢に関する調査分析報告書等の作成、納入」業務委嘱</t>
    <rPh sb="27" eb="29">
      <t>イショク</t>
    </rPh>
    <phoneticPr fontId="6"/>
  </si>
  <si>
    <t>本件は１５省庁での共同調達であり、契約額は9,783,930円（うち、外務省負担分は9,749,278円）。</t>
    <phoneticPr fontId="6"/>
  </si>
  <si>
    <t>「複合機」賃貸借契約</t>
    <phoneticPr fontId="6"/>
  </si>
  <si>
    <t>「外務省沖縄担当大使公用車及び沖縄事務所公用車運転」業務委嘱</t>
  </si>
  <si>
    <t>株式会社琉球人材派遣センター</t>
  </si>
  <si>
    <t>5360001014801</t>
  </si>
  <si>
    <t>沖縄県沖縄市室川２丁目８番１３号</t>
    <phoneticPr fontId="6"/>
  </si>
  <si>
    <t>一部単価契約</t>
    <rPh sb="0" eb="2">
      <t>イチブ</t>
    </rPh>
    <rPh sb="2" eb="4">
      <t>タンカ</t>
    </rPh>
    <rPh sb="4" eb="6">
      <t>ケイヤク</t>
    </rPh>
    <phoneticPr fontId="6"/>
  </si>
  <si>
    <t>「領事業務情報システム（国内旅券事務所ＮＡＳライセンス更新・ソフトウェア購入）」業務委嘱</t>
    <rPh sb="36" eb="38">
      <t>コウニュウ</t>
    </rPh>
    <rPh sb="40" eb="42">
      <t>ギョウム</t>
    </rPh>
    <rPh sb="42" eb="44">
      <t>イショク</t>
    </rPh>
    <phoneticPr fontId="6"/>
  </si>
  <si>
    <t>Ｓｏｌａ株式会社</t>
  </si>
  <si>
    <t>5010001121335</t>
  </si>
  <si>
    <t>東京都千代田区外神田６丁目１４番３号</t>
    <phoneticPr fontId="6"/>
  </si>
  <si>
    <t>東京都千代田区大手町１丁目８番１号</t>
  </si>
  <si>
    <t xml:space="preserve"> 「外務省沖縄事務所沖縄担当大使用公用車」賃貸借契約</t>
    <phoneticPr fontId="6"/>
  </si>
  <si>
    <t>株式会社トヨタレンタリース沖縄</t>
  </si>
  <si>
    <t>2360001001488</t>
  </si>
  <si>
    <t>沖縄県那覇市赤嶺２丁目１３番地の１</t>
  </si>
  <si>
    <t>「Power Appsライセンス」の購入</t>
    <phoneticPr fontId="6"/>
  </si>
  <si>
    <t>株式会社サンテク</t>
  </si>
  <si>
    <t>4290001013423</t>
  </si>
  <si>
    <t>福岡県福岡市博多区博多駅前４丁目３番２２号</t>
  </si>
  <si>
    <t>「在外邦人のための孤独・孤立相談窓口運営」業務委嘱</t>
    <phoneticPr fontId="6"/>
  </si>
  <si>
    <t>特定非営利活動法人あなたのいばしょ</t>
  </si>
  <si>
    <t>8010405019370</t>
  </si>
  <si>
    <t>東京都港区赤坂２丁目９番３号</t>
    <phoneticPr fontId="6"/>
  </si>
  <si>
    <t>「タクシーチケット（緊急タクシー）の供給」業務委嘱</t>
  </si>
  <si>
    <t>複数単価契約</t>
  </si>
  <si>
    <t>「外務省沖縄事務所警備」業務委嘱</t>
  </si>
  <si>
    <t>東洋ワークセキュリティ沖縄株式会社</t>
  </si>
  <si>
    <t>7360001017356</t>
  </si>
  <si>
    <t>沖縄県浦添市屋富祖２丁目６番１５号</t>
    <phoneticPr fontId="6"/>
  </si>
  <si>
    <t>小川モーター株式会社</t>
  </si>
  <si>
    <t>4010001012832</t>
  </si>
  <si>
    <t>東京都千代田区神田錦町２丁目１１番地</t>
  </si>
  <si>
    <t>「 外務省沖縄事務所公用車」賃貸借契約</t>
    <phoneticPr fontId="6"/>
  </si>
  <si>
    <t>日本エマージェンシーアシスタンス株式会社</t>
  </si>
  <si>
    <t>8010001081502</t>
  </si>
  <si>
    <t>東京都文京区小石川１丁目２１番１４号</t>
  </si>
  <si>
    <t>「外務省専門職員採用試験の東京会場提供業務」業務委嘱</t>
  </si>
  <si>
    <t>株式会社テーオーシー</t>
  </si>
  <si>
    <t>1010701006145</t>
  </si>
  <si>
    <t>東京都品川区西五反田７丁目２２番１７号</t>
  </si>
  <si>
    <t>「ABTCオンライン申請システム運用・保守」業務委嘱</t>
    <rPh sb="22" eb="24">
      <t>ギョウム</t>
    </rPh>
    <rPh sb="24" eb="26">
      <t>イショク</t>
    </rPh>
    <phoneticPr fontId="6"/>
  </si>
  <si>
    <t>日本ラッド株式会社</t>
  </si>
  <si>
    <t>8010401094657</t>
  </si>
  <si>
    <t>東京都港区虎ノ門２丁目２番５号</t>
  </si>
  <si>
    <t>「複合機（２４時間保守対応）」賃貸借契約</t>
  </si>
  <si>
    <t>富士フイルムビジネスイノベーションジャパン株式会社</t>
  </si>
  <si>
    <t>1011101015050</t>
  </si>
  <si>
    <t>東京都江東区豊洲２丁目２番１号</t>
  </si>
  <si>
    <t>「外務省専門職員採用試験（第１次試験）の関西会場提供」業務委嘱</t>
    <rPh sb="29" eb="31">
      <t>イショク</t>
    </rPh>
    <phoneticPr fontId="6"/>
  </si>
  <si>
    <t>株式会社ティーケーピー</t>
  </si>
  <si>
    <t>7010001105955</t>
  </si>
  <si>
    <t>東京都新宿区市谷八幡町８番地</t>
  </si>
  <si>
    <t>アットクリッピング株式会社</t>
  </si>
  <si>
    <t>9011101110199</t>
  </si>
  <si>
    <t>東京都新宿区新宿２丁目３番１０号</t>
  </si>
  <si>
    <t>株式会社アイウェイヴ</t>
  </si>
  <si>
    <t>2010001203706</t>
  </si>
  <si>
    <t>東京都千代田区神田三崎町２丁目４番１号</t>
  </si>
  <si>
    <t>「郵便物の発送」業務委嘱</t>
    <rPh sb="10" eb="12">
      <t>イショク</t>
    </rPh>
    <phoneticPr fontId="6"/>
  </si>
  <si>
    <t>株式会社丸運</t>
  </si>
  <si>
    <t>5010001141787</t>
  </si>
  <si>
    <t>東京都中央区日本橋小網町７番２号</t>
  </si>
  <si>
    <t>「第２部・第３部後期研修実地研修に伴う支援」業務委嘱</t>
    <rPh sb="24" eb="26">
      <t>イショク</t>
    </rPh>
    <phoneticPr fontId="6"/>
  </si>
  <si>
    <t>株式会社ジェイアール東海ツアーズ</t>
  </si>
  <si>
    <t>6010001046449</t>
  </si>
  <si>
    <t>東京都中央区京橋１丁目５番８号</t>
  </si>
  <si>
    <t>「外務省職員の本邦・在外公館間の転居にかかる引越」業務委嘱</t>
    <rPh sb="25" eb="27">
      <t>ギョウム</t>
    </rPh>
    <rPh sb="27" eb="29">
      <t>イショク</t>
    </rPh>
    <phoneticPr fontId="6"/>
  </si>
  <si>
    <t>クラウン・ワールドワイド株式会社</t>
  </si>
  <si>
    <t>9140001007311</t>
  </si>
  <si>
    <t>東京都港区芝二丁目１２番１３号</t>
  </si>
  <si>
    <t>「外交行嚢の発受」業務委嘱</t>
    <phoneticPr fontId="6"/>
  </si>
  <si>
    <t>ディー・エイチ・エル・ジャパン株式会社</t>
  </si>
  <si>
    <t>9010701006154</t>
  </si>
  <si>
    <t>東京都品川区東品川１丁目３７番８号</t>
  </si>
  <si>
    <t>横浜システムムーバー株式会社</t>
  </si>
  <si>
    <t>9020001029474</t>
  </si>
  <si>
    <t>神奈川県横浜市中区住吉町１丁目６番地</t>
  </si>
  <si>
    <t>「国賓、公賓又は公式実務訪問賓客等の迎賓館赤坂離宮における接遇のためのケータリングサービス」業務委嘱</t>
  </si>
  <si>
    <t>株式会社帝国ホテル</t>
  </si>
  <si>
    <t>8010001008711</t>
  </si>
  <si>
    <t>東京都千代田区内幸町１丁目１番１号</t>
  </si>
  <si>
    <t>ヤマト運輸株式会社</t>
  </si>
  <si>
    <t>1010001092605</t>
  </si>
  <si>
    <t>東京都中央区銀座２丁目１６番１０号</t>
  </si>
  <si>
    <t>株式会社ＯＣＳ</t>
  </si>
  <si>
    <t>5010401006994</t>
  </si>
  <si>
    <t>東京都江東区辰巳３丁目９番２７号</t>
  </si>
  <si>
    <t>「OA機器消耗品」の購入</t>
    <phoneticPr fontId="6"/>
  </si>
  <si>
    <t>複数単価契約</t>
    <rPh sb="0" eb="2">
      <t>フクスウ</t>
    </rPh>
    <phoneticPr fontId="6"/>
  </si>
  <si>
    <t>株式会社サカイ引越センター</t>
  </si>
  <si>
    <t>6120101002720</t>
  </si>
  <si>
    <t>大阪府堺市堺区石津北町５６番地</t>
  </si>
  <si>
    <t>日本通運株式会社</t>
  </si>
  <si>
    <t>4010401022860</t>
  </si>
  <si>
    <t>東京都千代田区神田和泉町２番地</t>
  </si>
  <si>
    <t>「医薬品及び医療用品類」の購入</t>
    <phoneticPr fontId="6"/>
  </si>
  <si>
    <t>岩渕薬品株式会社</t>
  </si>
  <si>
    <t>2040001046615</t>
  </si>
  <si>
    <t>千葉県佐倉市鏑木町５１番地</t>
  </si>
  <si>
    <t>キヤノンマーケティングジャパン株式会社</t>
  </si>
  <si>
    <t>5010401008297</t>
  </si>
  <si>
    <t>東京都港区港南２丁目１６番６号</t>
  </si>
  <si>
    <t>「リサイクルＰＰＣ用紙」の購入</t>
  </si>
  <si>
    <t>「国賓、公賓又は公式実務訪問賓客等の京都迎賓館における接遇のためのケータリングサービス」業務委嘱</t>
  </si>
  <si>
    <t>3013301048431</t>
  </si>
  <si>
    <t>京都府京都市左京区岩倉幡枝町１０９２番地２</t>
    <phoneticPr fontId="6"/>
  </si>
  <si>
    <t>複数単価契約</t>
    <phoneticPr fontId="6"/>
  </si>
  <si>
    <t>「外国新聞・雑誌」購読契約</t>
    <phoneticPr fontId="6"/>
  </si>
  <si>
    <t>「外務本省等の廃棄物搬出処理」業務委嘱</t>
    <phoneticPr fontId="6"/>
  </si>
  <si>
    <t>逆瀬川株式会社</t>
  </si>
  <si>
    <t>1011701015565</t>
  </si>
  <si>
    <t>東京都江戸川区新堀１丁目１５番７号</t>
  </si>
  <si>
    <t>「外国新聞・雑誌」購読契約</t>
  </si>
  <si>
    <t>株式会社穂高書店</t>
  </si>
  <si>
    <t>3010001029299</t>
  </si>
  <si>
    <t>東京都千代田区神田神保町１丁目１５番地</t>
  </si>
  <si>
    <t>カトウ商事株式会社</t>
  </si>
  <si>
    <t>3010001014103</t>
  </si>
  <si>
    <t>東京都千代田区神田神保町１丁目４８番地</t>
  </si>
  <si>
    <t>「複合機（２４時間保守対応）の保守」業務委嘱</t>
  </si>
  <si>
    <t>「記者会見記録及びプレスリリース等の翻訳」業務委嘱</t>
    <rPh sb="21" eb="23">
      <t>ギョウム</t>
    </rPh>
    <rPh sb="23" eb="25">
      <t>イショク</t>
    </rPh>
    <phoneticPr fontId="6"/>
  </si>
  <si>
    <t>株式会社アーバン・コネクションズ</t>
  </si>
  <si>
    <t>2011001000473</t>
  </si>
  <si>
    <t>東京都品川区北品川５丁目５番１５号</t>
  </si>
  <si>
    <t>「布製食卓クロス及びナプキンの製作・納入」業務委嘱</t>
  </si>
  <si>
    <t>株式会社オーエムサービス</t>
  </si>
  <si>
    <t>7020001022613</t>
  </si>
  <si>
    <t>横浜市港北区篠原台町３１番１号</t>
  </si>
  <si>
    <t>「外務本省受付等の生け花制作及び観葉植物レンタル」業務委嘱</t>
    <phoneticPr fontId="6"/>
  </si>
  <si>
    <t>ＲＯＮＳＤＡＬＥ　ＧＡＲＤＥＮ</t>
  </si>
  <si>
    <t>法人番号なし</t>
    <rPh sb="0" eb="1">
      <t>ホウジン</t>
    </rPh>
    <rPh sb="1" eb="3">
      <t>バンゴウ</t>
    </rPh>
    <phoneticPr fontId="6"/>
  </si>
  <si>
    <t>東京都町田市玉川学園５丁目９－１２－２０２</t>
  </si>
  <si>
    <t>「飯倉公館及び麻布台別館の生け花製作及び観葉植物レンタル」業務委嘱</t>
    <phoneticPr fontId="6"/>
  </si>
  <si>
    <t>「定期刊行物（邦字雑誌）」購読契約</t>
    <phoneticPr fontId="6"/>
  </si>
  <si>
    <t>株式会社中村書店</t>
  </si>
  <si>
    <t>5011301028732</t>
  </si>
  <si>
    <t>東京都杉並区浜田山１丁目２４番２０号</t>
    <phoneticPr fontId="6"/>
  </si>
  <si>
    <t>「留学生関連情報資料等の航空便による発送」業務委嘱</t>
    <phoneticPr fontId="6"/>
  </si>
  <si>
    <t>株式会社ペガサスグローバルエクスプレス</t>
  </si>
  <si>
    <t>2010601040739</t>
  </si>
  <si>
    <t>東京都江東区新木場１丁目８番１１号</t>
  </si>
  <si>
    <t>「海外出張等に際してのWi－Fiルータ借上」業務委嘱</t>
    <phoneticPr fontId="6"/>
  </si>
  <si>
    <t>株式会社ビジョン</t>
    <phoneticPr fontId="6"/>
  </si>
  <si>
    <t>9011101033243</t>
  </si>
  <si>
    <t>東京都新宿区新宿６丁目２７番３０号</t>
  </si>
  <si>
    <t>「非常勤職員の社会保険手続等」業務委嘱</t>
    <phoneticPr fontId="6"/>
  </si>
  <si>
    <t>社会保険労務士法人人事給与</t>
  </si>
  <si>
    <t>3011705000958</t>
  </si>
  <si>
    <t>東京都江戸川区船堀６丁目３番７号</t>
  </si>
  <si>
    <t>「広報文化外交戦略課」労働者派遣契約</t>
    <phoneticPr fontId="6"/>
  </si>
  <si>
    <t>株式会社朝日エンジニアリング</t>
  </si>
  <si>
    <t>2010001098502</t>
  </si>
  <si>
    <t>東京都新宿区下宮比町２番１号</t>
  </si>
  <si>
    <t>単価契約</t>
    <rPh sb="0" eb="2">
      <t>タンカ</t>
    </rPh>
    <rPh sb="2" eb="4">
      <t>ケイヤク</t>
    </rPh>
    <phoneticPr fontId="6"/>
  </si>
  <si>
    <t>株式会社放送サービスセンター</t>
  </si>
  <si>
    <t>4011101019544</t>
  </si>
  <si>
    <t>東京都新宿区四谷本塩町４番４０号</t>
  </si>
  <si>
    <t>「医学雑誌」の購入</t>
    <phoneticPr fontId="6"/>
  </si>
  <si>
    <t>株式会社三省堂書店</t>
  </si>
  <si>
    <t>7010001016830</t>
  </si>
  <si>
    <t>東京都千代田区神田神保町１丁目１番地</t>
  </si>
  <si>
    <t>「会計課」労働者派遣契約</t>
    <phoneticPr fontId="6"/>
  </si>
  <si>
    <t>株式会社スタッフサービス</t>
  </si>
  <si>
    <t>8010001076758</t>
  </si>
  <si>
    <t>東京都千代田区神田練塀町８５番地</t>
  </si>
  <si>
    <t>株式会社ＪＰキャリアコンサルティング</t>
  </si>
  <si>
    <t>5010001141993</t>
  </si>
  <si>
    <t>東京都新宿区市谷田町３丁目８番地</t>
  </si>
  <si>
    <t>2010001098502</t>
    <phoneticPr fontId="6"/>
  </si>
  <si>
    <t>「事務用消耗品」の購入</t>
  </si>
  <si>
    <t>株式会社フォーサイト</t>
  </si>
  <si>
    <t>7011301006050</t>
  </si>
  <si>
    <t>東京都中央区八丁堀４丁目１０番８号</t>
  </si>
  <si>
    <t>株式会社ハーフタイム</t>
  </si>
  <si>
    <t>9011101059288</t>
  </si>
  <si>
    <t>東京都新宿区四谷一丁目１８番６号</t>
    <phoneticPr fontId="6"/>
  </si>
  <si>
    <t>「外国訪問に際しての公用品等荷物集荷・運搬、出入国手続等」業務委嘱</t>
    <phoneticPr fontId="6"/>
  </si>
  <si>
    <t>株式会社阪急阪神ビジネストラベル</t>
  </si>
  <si>
    <t>4120001126778</t>
  </si>
  <si>
    <t>大阪府大阪市北区梅田２丁目５番２５号</t>
  </si>
  <si>
    <t>複数単価契約</t>
    <rPh sb="0" eb="2">
      <t>フクスウ</t>
    </rPh>
    <rPh sb="2" eb="4">
      <t>タンカ</t>
    </rPh>
    <phoneticPr fontId="6"/>
  </si>
  <si>
    <t>「総理談話、官邸貼り出し、プレス向け資料等の英訳」業務委嘱</t>
    <phoneticPr fontId="6"/>
  </si>
  <si>
    <t>「紙類」の購入</t>
    <phoneticPr fontId="6"/>
  </si>
  <si>
    <t>西ノ宮株式会社</t>
  </si>
  <si>
    <t>9010001025788</t>
  </si>
  <si>
    <t>東京都千代田区内神田１丁目１４番５号</t>
  </si>
  <si>
    <t>複数単価契約
本件は、外務省、財務省、経済産業省、及び農林水産省との共同調達。契約時の予定調達総額は2,547,479円（内外務省負担分は、236,478円）。</t>
    <rPh sb="0" eb="2">
      <t>フクスウ</t>
    </rPh>
    <rPh sb="2" eb="4">
      <t>タンカ</t>
    </rPh>
    <rPh sb="4" eb="6">
      <t>ケイヤク</t>
    </rPh>
    <rPh sb="36" eb="38">
      <t>チョウタツ</t>
    </rPh>
    <phoneticPr fontId="6"/>
  </si>
  <si>
    <t>株式会社エッグヒューマン</t>
  </si>
  <si>
    <t>2030001092148</t>
  </si>
  <si>
    <t>埼玉県さいたま市西区大字二ツ宮３０４番地の１</t>
  </si>
  <si>
    <t>「国際的な子の奪取の民事上の側面に関する条約（ハーグ条約）に基づく申請書類等及び裁判手続における翻訳支援」業務委嘱</t>
    <rPh sb="55" eb="57">
      <t>イショク</t>
    </rPh>
    <phoneticPr fontId="6"/>
  </si>
  <si>
    <t>株式会社メディア総合研究所</t>
  </si>
  <si>
    <t>4011001041557</t>
  </si>
  <si>
    <t>東京都港区三田３丁目１３番１２号</t>
  </si>
  <si>
    <t>「外国プレス向け各種配付資料その他報道発表等の翻訳」業務委嘱</t>
    <rPh sb="26" eb="28">
      <t>ギョウム</t>
    </rPh>
    <rPh sb="28" eb="30">
      <t>イショク</t>
    </rPh>
    <phoneticPr fontId="6"/>
  </si>
  <si>
    <t>単価契約</t>
    <rPh sb="0" eb="2">
      <t>タンカ</t>
    </rPh>
    <phoneticPr fontId="6"/>
  </si>
  <si>
    <t>「英字紙に掲載される国際情勢関連及び日本関連記事リストの作成・納入」業務委嘱</t>
    <phoneticPr fontId="6"/>
  </si>
  <si>
    <t>株式会社ダーチャコンセプト</t>
  </si>
  <si>
    <t>2120001168475</t>
  </si>
  <si>
    <t>大阪府大阪市住吉区我孫子３丁目８番７号</t>
  </si>
  <si>
    <t>株式会社板野商会</t>
  </si>
  <si>
    <t>4011501017957</t>
  </si>
  <si>
    <t>東京都荒川区東日暮里２丁目４番６号</t>
  </si>
  <si>
    <t>「外務大臣等記者会見動画の撮影・編集・アップロード」業務委嘱</t>
    <phoneticPr fontId="6"/>
  </si>
  <si>
    <t>株式会社ヒューイ</t>
  </si>
  <si>
    <t>6011001052098</t>
  </si>
  <si>
    <t>東京都渋谷区広尾五丁目２２番１号</t>
  </si>
  <si>
    <t>株式会社ジェイ・アンド・ワイ</t>
    <phoneticPr fontId="6"/>
  </si>
  <si>
    <t>1010001141543</t>
  </si>
  <si>
    <t>東京都中央区新川１丁目２２番１３号</t>
  </si>
  <si>
    <t>マーサージャパン株式会社</t>
  </si>
  <si>
    <t>5011101026184</t>
  </si>
  <si>
    <t>東京都港区赤坂９丁目７番１号</t>
  </si>
  <si>
    <t>「ODA評価『ウズベキスタン国別評価』調査」業務委嘱</t>
  </si>
  <si>
    <t>株式会社国際開発センター</t>
  </si>
  <si>
    <t>2010701024476</t>
  </si>
  <si>
    <t>東京都港区港南１丁目６番４１号</t>
  </si>
  <si>
    <t>「ODA評価『平成28年度対カンボジア無償資金協力（事業・運営権対応型）コンポントム上水道拡張計画』及び『令和２年度対カンボジア無償資金協力経済社会開発計画』調査」業務委嘱</t>
    <phoneticPr fontId="6"/>
  </si>
  <si>
    <t>株式会社アンジェロセック</t>
  </si>
  <si>
    <t>9011101031882</t>
  </si>
  <si>
    <t>東京都新宿区西新宿６丁目５番１号</t>
  </si>
  <si>
    <t>「『第９回地域的な包括的経済連携（ＲＣＥＰ）合同委員会』 開催」業務委嘱</t>
    <phoneticPr fontId="6"/>
  </si>
  <si>
    <t>株式会社メディアアトリエ</t>
  </si>
  <si>
    <t>1011001037079</t>
  </si>
  <si>
    <t>東京都渋谷区渋谷３丁目１番１０号</t>
  </si>
  <si>
    <t>本件は、外務省、財務省、農林水産省、経済産業省との共同事業であり、契約金額は3,279,465円（内、外務省負担額は819,867円）。</t>
    <rPh sb="12" eb="14">
      <t>ノウリン</t>
    </rPh>
    <rPh sb="14" eb="17">
      <t>スイサンショウ</t>
    </rPh>
    <rPh sb="18" eb="20">
      <t>ケイザイ</t>
    </rPh>
    <rPh sb="20" eb="23">
      <t>サンギョウショウ</t>
    </rPh>
    <phoneticPr fontId="6"/>
  </si>
  <si>
    <t>「内閣官房及び外務省共催課長級国際会議（仮称）施設・飲食手配」業務委嘱</t>
    <phoneticPr fontId="6"/>
  </si>
  <si>
    <t>6010001100247</t>
  </si>
  <si>
    <t>東京都文京区関口２丁目１０番８号</t>
  </si>
  <si>
    <t>本件は、内閣官房との共同事業であり、契約金額は17,926,385円（内、外務省負担額は11,257,400円）。</t>
    <phoneticPr fontId="6"/>
  </si>
  <si>
    <t>「緊急時邦人保護用ＦＭ放送機」の購入</t>
    <rPh sb="16" eb="18">
      <t>コウニュウ</t>
    </rPh>
    <phoneticPr fontId="6"/>
  </si>
  <si>
    <t>株式会社府中技研</t>
    <phoneticPr fontId="6"/>
  </si>
  <si>
    <t>4012401001489</t>
    <phoneticPr fontId="6"/>
  </si>
  <si>
    <t xml:space="preserve">	東京都府中市南町５丁目３８番地３３</t>
    <phoneticPr fontId="6"/>
  </si>
  <si>
    <t>「在外給付システムの設計・開発」業務委嘱</t>
    <rPh sb="16" eb="18">
      <t>ギョウム</t>
    </rPh>
    <rPh sb="18" eb="20">
      <t>イショク</t>
    </rPh>
    <phoneticPr fontId="6"/>
  </si>
  <si>
    <t>株式会社フレクト</t>
    <phoneticPr fontId="6"/>
  </si>
  <si>
    <t>6011001045498</t>
    <phoneticPr fontId="6"/>
  </si>
  <si>
    <t>東京都港区芝浦１丁目１番１号</t>
    <phoneticPr fontId="6"/>
  </si>
  <si>
    <t>「経済関連データベース」利用契約</t>
  </si>
  <si>
    <t>ＣＥＩＣ　Ｄａｔａ－Ｉｎｔｅｒｎｅｔ　Ｓｅｃｕｒｉｔｉｅｓ　</t>
  </si>
  <si>
    <t>4010001111898</t>
  </si>
  <si>
    <t>東京都中央区銀座８丁目１７番５号</t>
  </si>
  <si>
    <t>「外務省情報ネットワーク・LANシステム(L2/L1システム)の更改にかかる設計・構築」業務委嘱</t>
    <rPh sb="46" eb="48">
      <t>イショク</t>
    </rPh>
    <phoneticPr fontId="6"/>
  </si>
  <si>
    <t>低入札価格調査実施済み</t>
    <rPh sb="0" eb="3">
      <t>テイニュウサツ</t>
    </rPh>
    <rPh sb="3" eb="5">
      <t>カカク</t>
    </rPh>
    <rPh sb="5" eb="7">
      <t>チョウサ</t>
    </rPh>
    <rPh sb="7" eb="9">
      <t>ジッシ</t>
    </rPh>
    <rPh sb="9" eb="10">
      <t>ズ</t>
    </rPh>
    <phoneticPr fontId="6"/>
  </si>
  <si>
    <t>「ウクライナ地雷対策会議に関する会場提供等」業務委嘱</t>
  </si>
  <si>
    <t>株式会社西武・プリンスホテルズワールドワイド</t>
  </si>
  <si>
    <t>東京都豊島区南池袋１丁目１６番１５号</t>
  </si>
  <si>
    <t>「一般定期健康診断」業務委嘱</t>
    <phoneticPr fontId="6"/>
  </si>
  <si>
    <t>一般財団法人日本がん知識普及協会</t>
  </si>
  <si>
    <t>2010005006601</t>
  </si>
  <si>
    <t>東京都千代田区有楽町１丁目７番１号</t>
  </si>
  <si>
    <t>「国連制裁関係者招へい接遇」業務委嘱</t>
    <phoneticPr fontId="6"/>
  </si>
  <si>
    <t>株式会社エモック・エンタープライズ</t>
  </si>
  <si>
    <t>2010401005495</t>
  </si>
  <si>
    <t>東京都港区西新橋１丁目１９番３号</t>
    <phoneticPr fontId="6"/>
  </si>
  <si>
    <t>「緊急備蓄品」の購入</t>
    <rPh sb="5" eb="6">
      <t>ヒン</t>
    </rPh>
    <phoneticPr fontId="6"/>
  </si>
  <si>
    <t>株式会社グリーンケミー</t>
  </si>
  <si>
    <t>6010901027960</t>
  </si>
  <si>
    <t>東京都八王子市暁町１丁目４０番１号</t>
  </si>
  <si>
    <t>「『持続可能な開発目標（ SDGs ）に関する自発的国家レビュー VNR ）』（推進 本部決定版、英語版・日本語版）作成」業務委嘱</t>
    <rPh sb="63" eb="65">
      <t>イショク</t>
    </rPh>
    <phoneticPr fontId="6"/>
  </si>
  <si>
    <t>日経印刷株式会社</t>
  </si>
  <si>
    <t>7010001025732</t>
  </si>
  <si>
    <t>東京都千代田区飯田橋２丁目１６番２号</t>
  </si>
  <si>
    <t>「国際文化事業関係者招へい接遇」業務委嘱</t>
  </si>
  <si>
    <t>株式会社日本旅行</t>
  </si>
  <si>
    <t>1010401023408</t>
  </si>
  <si>
    <t>東京都中央区日本橋１丁目１９番１号</t>
  </si>
  <si>
    <t>「日韓国交正常化６０周年特設ウェブサイトに関する更新」業務委嘱</t>
    <rPh sb="29" eb="31">
      <t>イショク</t>
    </rPh>
    <phoneticPr fontId="6"/>
  </si>
  <si>
    <t>ＲｅｄｅａＳｔａｃｋ株式会社</t>
  </si>
  <si>
    <t>7260001029592</t>
  </si>
  <si>
    <t>岡山県岡山市北区北長瀬表町３丁目８番３号</t>
  </si>
  <si>
    <t>（注）公益法人の区分において、「公財」は「公益財団法人」、「公社」は「公益社団法人」、「特財」は「特例財団法人」、「特社」は「特例社団法人」をいう。　</t>
    <phoneticPr fontId="6"/>
  </si>
  <si>
    <t>「クラウド型メールセキュリティゲートウェイ・ライセンス」の購入</t>
    <rPh sb="29" eb="31">
      <t>コウニュウ</t>
    </rPh>
    <phoneticPr fontId="6"/>
  </si>
  <si>
    <t>「警備専門員による守衛補助業務等」業務委嘱</t>
    <rPh sb="17" eb="19">
      <t>ギョウム</t>
    </rPh>
    <phoneticPr fontId="6"/>
  </si>
  <si>
    <t>「ウイルス対策ソフトウェアライセンス」の購入</t>
    <phoneticPr fontId="6"/>
  </si>
  <si>
    <t>「在外公館用パソコンのウイルス対策ソフト拡張ライセンス」の購入</t>
    <rPh sb="29" eb="31">
      <t>コウニュウ</t>
    </rPh>
    <phoneticPr fontId="6"/>
  </si>
  <si>
    <t>「化学兵器禁止機関による査察への専門家派遣」業務委嘱</t>
    <rPh sb="24" eb="26">
      <t>イショク</t>
    </rPh>
    <phoneticPr fontId="6"/>
  </si>
  <si>
    <t>「公用車の点検等実施」業務委嘱</t>
    <phoneticPr fontId="6"/>
  </si>
  <si>
    <t>「閉庁時における緊急電話対応」業務委嘱</t>
    <rPh sb="17" eb="19">
      <t>イショク</t>
    </rPh>
    <phoneticPr fontId="6"/>
  </si>
  <si>
    <t>「主要邦字紙記事クリッピング資料作成」業務委嘱</t>
    <phoneticPr fontId="6"/>
  </si>
  <si>
    <t>「在外選挙制度等の周知に係る広報用データの作成、保守及び管理」業務委嘱</t>
    <rPh sb="31" eb="33">
      <t>ギョウム</t>
    </rPh>
    <rPh sb="33" eb="35">
      <t>イショク</t>
    </rPh>
    <phoneticPr fontId="6"/>
  </si>
  <si>
    <t>「航空外交貨物の発送」業務委嘱</t>
    <phoneticPr fontId="6"/>
  </si>
  <si>
    <t>「外交貨物、外交行嚢及びその他貨物の梱包」業務委嘱</t>
    <rPh sb="23" eb="25">
      <t>イショク</t>
    </rPh>
    <phoneticPr fontId="6"/>
  </si>
  <si>
    <t>「外交定期刊行物の発送等」業務委嘱</t>
    <phoneticPr fontId="6"/>
  </si>
  <si>
    <t>株式会社西武・プリンスホテルズワールドワイド（ザ・プリンス京都宝ヶ池）</t>
    <phoneticPr fontId="6"/>
  </si>
  <si>
    <t>「国旗等の製作・納入」業務委嘱</t>
    <phoneticPr fontId="6"/>
  </si>
  <si>
    <r>
      <t>「在外公館向け雑誌等定期刊行物」</t>
    </r>
    <r>
      <rPr>
        <sz val="10"/>
        <rFont val="HGPｺﾞｼｯｸM"/>
        <family val="3"/>
        <charset val="128"/>
      </rPr>
      <t>の購入</t>
    </r>
    <phoneticPr fontId="6"/>
  </si>
  <si>
    <t>「外務省国際会議室等における同時通訳設備及び音響設備の運用」業務委嘱</t>
    <rPh sb="32" eb="34">
      <t>イショク</t>
    </rPh>
    <phoneticPr fontId="6"/>
  </si>
  <si>
    <r>
      <t>「開発協力企画室」労働者派遣</t>
    </r>
    <r>
      <rPr>
        <sz val="10"/>
        <rFont val="HGPｺﾞｼｯｸM"/>
        <family val="3"/>
        <charset val="128"/>
      </rPr>
      <t>契約</t>
    </r>
    <phoneticPr fontId="6"/>
  </si>
  <si>
    <t>「報道課」労働者派遣契約</t>
    <phoneticPr fontId="6"/>
  </si>
  <si>
    <t>「国際貿易課」労働者派遣契約</t>
    <phoneticPr fontId="6"/>
  </si>
  <si>
    <t>「公用車用タイヤ供給等」業務委嘱</t>
    <phoneticPr fontId="6"/>
  </si>
  <si>
    <t>「在外公館所在地における生計費等調査」業務委嘱</t>
    <phoneticPr fontId="6"/>
  </si>
  <si>
    <t>「『2024年版開発協力白書』の英訳・印刷・製本・発送等」業務委嘱</t>
    <phoneticPr fontId="6"/>
  </si>
  <si>
    <t>藤田観光株式会社（ホテル椿山荘東京）</t>
    <phoneticPr fontId="6"/>
  </si>
  <si>
    <t>「ＯＤＡ評価年次報告書2025（日本語版及び英語版）の作成」業務委嘱</t>
    <rPh sb="30" eb="32">
      <t>ギョウム</t>
    </rPh>
    <rPh sb="32" eb="34">
      <t>イショク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</si>
</sst>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
      <sz val="10"/>
      <name val="HGPｺﾞｼｯｸM"/>
      <family val="3"/>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
    <xf numFmtId="0" fontId="0" fillId="0" borderId="0" xfId="0">
      <alignment vertical="center"/>
    </xf>
    <xf numFmtId="38" fontId="4" fillId="2" borderId="4" xfId="6" applyFont="1" applyFill="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8" fillId="2" borderId="4" xfId="5" applyFont="1" applyFill="1" applyBorder="1" applyAlignment="1">
      <alignment horizontal="left" vertical="center" wrapText="1"/>
    </xf>
    <xf numFmtId="178" fontId="8" fillId="2" borderId="4" xfId="0" applyNumberFormat="1" applyFont="1" applyFill="1" applyBorder="1">
      <alignment vertical="center"/>
    </xf>
    <xf numFmtId="0" fontId="8" fillId="0" borderId="0" xfId="0" applyFont="1">
      <alignment vertical="center"/>
    </xf>
    <xf numFmtId="0" fontId="8" fillId="2" borderId="0" xfId="0" applyFont="1" applyFill="1" applyAlignment="1">
      <alignment vertical="center" wrapText="1"/>
    </xf>
    <xf numFmtId="0" fontId="9" fillId="0" borderId="0" xfId="0" applyFont="1">
      <alignment vertical="center"/>
    </xf>
    <xf numFmtId="0" fontId="7" fillId="0" borderId="4" xfId="0" applyFont="1" applyBorder="1" applyAlignment="1">
      <alignment horizontal="center" vertical="center" wrapText="1"/>
    </xf>
    <xf numFmtId="0" fontId="9" fillId="2" borderId="0" xfId="0" applyFont="1" applyFill="1" applyAlignment="1">
      <alignment horizontal="center" vertical="center" wrapText="1"/>
    </xf>
    <xf numFmtId="0" fontId="8" fillId="2" borderId="0" xfId="0" applyFont="1" applyFill="1" applyAlignment="1">
      <alignment horizontal="right" vertical="center" wrapText="1"/>
    </xf>
    <xf numFmtId="38" fontId="8" fillId="2" borderId="0" xfId="6" applyFont="1" applyFill="1" applyAlignment="1">
      <alignment vertical="center" wrapText="1"/>
    </xf>
    <xf numFmtId="38" fontId="8" fillId="2" borderId="0" xfId="6" applyFont="1" applyFill="1">
      <alignment vertical="center"/>
    </xf>
    <xf numFmtId="0" fontId="8" fillId="2" borderId="0" xfId="0" applyFont="1" applyFill="1">
      <alignment vertical="center"/>
    </xf>
    <xf numFmtId="176" fontId="8" fillId="2" borderId="0" xfId="0" applyNumberFormat="1" applyFont="1" applyFill="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8" fillId="0" borderId="0" xfId="0" applyFont="1" applyAlignment="1">
      <alignment horizontal="right" vertical="center" wrapText="1"/>
    </xf>
    <xf numFmtId="0" fontId="8" fillId="0" borderId="0" xfId="0" applyFont="1" applyAlignment="1">
      <alignment vertical="center" wrapText="1"/>
    </xf>
    <xf numFmtId="38" fontId="8" fillId="0" borderId="0" xfId="6" applyFont="1" applyAlignment="1">
      <alignment vertical="center" wrapText="1"/>
    </xf>
    <xf numFmtId="38" fontId="8" fillId="0" borderId="0" xfId="6" applyFont="1">
      <alignment vertical="center"/>
    </xf>
    <xf numFmtId="176" fontId="8" fillId="0" borderId="0" xfId="0" applyNumberFormat="1" applyFont="1">
      <alignment vertical="center"/>
    </xf>
    <xf numFmtId="0" fontId="8" fillId="2" borderId="0" xfId="0" applyFont="1" applyFill="1" applyAlignment="1">
      <alignment horizontal="center" vertical="center"/>
    </xf>
    <xf numFmtId="0" fontId="8" fillId="2" borderId="0" xfId="0" applyFont="1" applyFill="1" applyAlignment="1">
      <alignment horizontal="center" vertical="center" wrapText="1"/>
    </xf>
    <xf numFmtId="179" fontId="8" fillId="0" borderId="0" xfId="0" applyNumberFormat="1" applyFont="1" applyAlignment="1">
      <alignment horizontal="center" vertical="center"/>
    </xf>
    <xf numFmtId="9" fontId="8" fillId="2" borderId="0" xfId="7" applyFont="1" applyFill="1">
      <alignment vertical="center"/>
    </xf>
    <xf numFmtId="9" fontId="8" fillId="0" borderId="0" xfId="7" applyFont="1">
      <alignment vertical="center"/>
    </xf>
    <xf numFmtId="0" fontId="8"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Border="1" applyAlignment="1">
      <alignment horizontal="right" vertical="center" wrapText="1"/>
    </xf>
    <xf numFmtId="0" fontId="8" fillId="0" borderId="0" xfId="0" applyFont="1" applyAlignment="1">
      <alignment horizontal="left" vertical="center"/>
    </xf>
    <xf numFmtId="0" fontId="5" fillId="0" borderId="4" xfId="0" applyFont="1" applyBorder="1" applyAlignment="1">
      <alignment vertical="center" wrapText="1"/>
    </xf>
    <xf numFmtId="0" fontId="8" fillId="0" borderId="4" xfId="5" applyFont="1" applyBorder="1" applyAlignment="1">
      <alignment horizontal="left" vertical="center" wrapText="1"/>
    </xf>
    <xf numFmtId="178" fontId="8" fillId="0" borderId="4" xfId="0" applyNumberFormat="1" applyFont="1" applyBorder="1">
      <alignment vertical="center"/>
    </xf>
    <xf numFmtId="180" fontId="5" fillId="0" borderId="4" xfId="0" applyNumberFormat="1" applyFont="1" applyBorder="1" applyAlignment="1">
      <alignment horizontal="center" vertical="center" wrapText="1"/>
    </xf>
    <xf numFmtId="0" fontId="11" fillId="0" borderId="4" xfId="0" applyFont="1" applyBorder="1" applyAlignment="1">
      <alignment horizontal="center" vertical="center" wrapText="1"/>
    </xf>
    <xf numFmtId="49" fontId="5" fillId="0" borderId="4" xfId="0" quotePrefix="1" applyNumberFormat="1" applyFont="1" applyBorder="1" applyAlignment="1">
      <alignment horizontal="center" vertical="center" wrapText="1"/>
    </xf>
    <xf numFmtId="0" fontId="5" fillId="0" borderId="4" xfId="0" applyFont="1" applyBorder="1" applyAlignment="1">
      <alignment horizontal="right" vertical="center" wrapText="1"/>
    </xf>
    <xf numFmtId="3" fontId="5" fillId="0" borderId="4" xfId="0" applyNumberFormat="1" applyFont="1" applyBorder="1" applyAlignment="1">
      <alignment horizontal="right" vertical="center" wrapText="1"/>
    </xf>
    <xf numFmtId="49" fontId="8" fillId="2" borderId="4" xfId="0" applyNumberFormat="1" applyFont="1" applyFill="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2" borderId="4" xfId="0" applyFont="1" applyFill="1" applyBorder="1" applyAlignment="1">
      <alignment horizontal="center" vertical="center" wrapText="1"/>
    </xf>
    <xf numFmtId="0" fontId="10" fillId="0" borderId="0" xfId="0" applyFont="1" applyAlignment="1">
      <alignment horizontal="center" vertical="center"/>
    </xf>
    <xf numFmtId="0" fontId="10"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179" fontId="7" fillId="0" borderId="2" xfId="0" applyNumberFormat="1" applyFont="1" applyBorder="1" applyAlignment="1">
      <alignment horizontal="center" vertical="center" wrapText="1"/>
    </xf>
    <xf numFmtId="179" fontId="7" fillId="0" borderId="3" xfId="0" applyNumberFormat="1" applyFont="1" applyBorder="1" applyAlignment="1">
      <alignment horizontal="center" vertical="center" wrapText="1"/>
    </xf>
    <xf numFmtId="177" fontId="7" fillId="2" borderId="2" xfId="0" applyNumberFormat="1" applyFont="1" applyFill="1" applyBorder="1" applyAlignment="1">
      <alignment horizontal="center" vertical="center" wrapText="1"/>
    </xf>
    <xf numFmtId="177" fontId="7" fillId="2" borderId="3" xfId="0" applyNumberFormat="1" applyFont="1" applyFill="1" applyBorder="1" applyAlignment="1">
      <alignment horizontal="center" vertical="center" wrapText="1"/>
    </xf>
    <xf numFmtId="178" fontId="7" fillId="2" borderId="2" xfId="0" applyNumberFormat="1" applyFont="1" applyFill="1" applyBorder="1" applyAlignment="1">
      <alignment horizontal="center" vertical="center" wrapText="1"/>
    </xf>
    <xf numFmtId="178" fontId="7" fillId="2" borderId="3" xfId="0" applyNumberFormat="1" applyFont="1" applyFill="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12">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03FD9-7E2E-4024-BDE8-85FC1B424F7A}">
  <dimension ref="A1:X122"/>
  <sheetViews>
    <sheetView tabSelected="1" zoomScaleNormal="100" zoomScaleSheetLayoutView="56" workbookViewId="0">
      <selection sqref="A1:O2"/>
    </sheetView>
  </sheetViews>
  <sheetFormatPr defaultColWidth="9" defaultRowHeight="17.25" x14ac:dyDescent="0.15"/>
  <cols>
    <col min="1" max="1" width="8.5" style="16" customWidth="1"/>
    <col min="2" max="2" width="31.75" style="7" customWidth="1"/>
    <col min="3" max="3" width="45" style="7" customWidth="1"/>
    <col min="4" max="4" width="19.25" style="23" customWidth="1"/>
    <col min="5" max="5" width="25.625" style="24" customWidth="1"/>
    <col min="6" max="6" width="25" style="25" customWidth="1"/>
    <col min="7" max="7" width="37.875" style="7" customWidth="1"/>
    <col min="8" max="8" width="14.25" style="24" customWidth="1"/>
    <col min="9" max="10" width="16.75" style="13" customWidth="1"/>
    <col min="11" max="11" width="15.375" style="26" customWidth="1"/>
    <col min="12" max="13" width="15.375" style="27" customWidth="1"/>
    <col min="14" max="14" width="15.375" style="28" customWidth="1"/>
    <col min="15" max="15" width="26.125" style="7" customWidth="1"/>
    <col min="16" max="16" width="41.25" style="17" customWidth="1"/>
    <col min="17" max="17" width="5.75" style="18" customWidth="1"/>
    <col min="18" max="18" width="9.125" style="19" bestFit="1" customWidth="1"/>
    <col min="19" max="19" width="13.25" style="20" bestFit="1" customWidth="1"/>
    <col min="20" max="20" width="11" style="21" customWidth="1"/>
    <col min="21" max="21" width="9.125" style="6" bestFit="1" customWidth="1"/>
    <col min="22" max="22" width="13.375" style="19" customWidth="1"/>
    <col min="23" max="23" width="18.375" style="19" customWidth="1"/>
    <col min="24" max="24" width="12.625" style="22" customWidth="1"/>
    <col min="25" max="25" width="14.25" style="6" bestFit="1" customWidth="1"/>
    <col min="26" max="26" width="10.125" style="6" customWidth="1"/>
    <col min="27" max="27" width="9" style="6" customWidth="1"/>
    <col min="28" max="16384" width="9" style="6"/>
  </cols>
  <sheetData>
    <row r="1" spans="1:24" s="14" customFormat="1" ht="14.25" customHeight="1" x14ac:dyDescent="0.15">
      <c r="A1" s="44" t="s">
        <v>0</v>
      </c>
      <c r="B1" s="44"/>
      <c r="C1" s="44"/>
      <c r="D1" s="44"/>
      <c r="E1" s="44"/>
      <c r="F1" s="44"/>
      <c r="G1" s="44"/>
      <c r="H1" s="44"/>
      <c r="I1" s="44"/>
      <c r="J1" s="44"/>
      <c r="K1" s="44"/>
      <c r="L1" s="44"/>
      <c r="M1" s="44"/>
      <c r="N1" s="44"/>
      <c r="O1" s="44"/>
      <c r="P1" s="10"/>
      <c r="Q1" s="11"/>
      <c r="R1" s="7"/>
      <c r="S1" s="12"/>
      <c r="T1" s="13"/>
      <c r="V1" s="7"/>
      <c r="W1" s="7"/>
      <c r="X1" s="15"/>
    </row>
    <row r="2" spans="1:24" ht="90" customHeight="1" x14ac:dyDescent="0.15">
      <c r="A2" s="45"/>
      <c r="B2" s="45"/>
      <c r="C2" s="45"/>
      <c r="D2" s="45"/>
      <c r="E2" s="45"/>
      <c r="F2" s="45"/>
      <c r="G2" s="45"/>
      <c r="H2" s="45"/>
      <c r="I2" s="45"/>
      <c r="J2" s="45"/>
      <c r="K2" s="45"/>
      <c r="L2" s="45"/>
      <c r="M2" s="45"/>
      <c r="N2" s="45"/>
      <c r="O2" s="45"/>
      <c r="P2" s="8"/>
      <c r="Q2" s="6"/>
      <c r="R2" s="6"/>
      <c r="S2" s="6"/>
      <c r="T2" s="6"/>
      <c r="V2" s="6"/>
      <c r="W2" s="6"/>
      <c r="X2" s="6"/>
    </row>
    <row r="3" spans="1:24" ht="90" customHeight="1" x14ac:dyDescent="0.15">
      <c r="A3" s="46"/>
      <c r="B3" s="48" t="s">
        <v>1</v>
      </c>
      <c r="C3" s="48" t="s">
        <v>2</v>
      </c>
      <c r="D3" s="48" t="s">
        <v>3</v>
      </c>
      <c r="E3" s="48" t="s">
        <v>4</v>
      </c>
      <c r="F3" s="50" t="s">
        <v>5</v>
      </c>
      <c r="G3" s="48" t="s">
        <v>6</v>
      </c>
      <c r="H3" s="48" t="s">
        <v>7</v>
      </c>
      <c r="I3" s="52" t="s">
        <v>8</v>
      </c>
      <c r="J3" s="52" t="s">
        <v>9</v>
      </c>
      <c r="K3" s="54" t="s">
        <v>10</v>
      </c>
      <c r="L3" s="56" t="s">
        <v>11</v>
      </c>
      <c r="M3" s="57"/>
      <c r="N3" s="58"/>
      <c r="O3" s="59" t="s">
        <v>12</v>
      </c>
      <c r="P3" s="8"/>
      <c r="Q3" s="6"/>
      <c r="R3" s="6"/>
      <c r="S3" s="6"/>
      <c r="T3" s="6"/>
      <c r="V3" s="6"/>
      <c r="W3" s="6"/>
      <c r="X3" s="6"/>
    </row>
    <row r="4" spans="1:24" ht="45.75" customHeight="1" x14ac:dyDescent="0.15">
      <c r="A4" s="47"/>
      <c r="B4" s="49"/>
      <c r="C4" s="49"/>
      <c r="D4" s="49"/>
      <c r="E4" s="49"/>
      <c r="F4" s="51"/>
      <c r="G4" s="49"/>
      <c r="H4" s="49"/>
      <c r="I4" s="53"/>
      <c r="J4" s="53"/>
      <c r="K4" s="55"/>
      <c r="L4" s="9" t="s">
        <v>13</v>
      </c>
      <c r="M4" s="9" t="s">
        <v>14</v>
      </c>
      <c r="N4" s="9" t="s">
        <v>15</v>
      </c>
      <c r="O4" s="60"/>
      <c r="P4" s="8"/>
      <c r="Q4" s="6"/>
      <c r="R4" s="6"/>
      <c r="S4" s="6"/>
      <c r="T4" s="6"/>
      <c r="V4" s="6"/>
      <c r="W4" s="6"/>
      <c r="X4" s="6"/>
    </row>
    <row r="5" spans="1:24" ht="99.75" customHeight="1" x14ac:dyDescent="0.15">
      <c r="A5" s="40" t="s">
        <v>16</v>
      </c>
      <c r="B5" s="3" t="s">
        <v>17</v>
      </c>
      <c r="C5" s="33" t="s">
        <v>18</v>
      </c>
      <c r="D5" s="35">
        <v>45748</v>
      </c>
      <c r="E5" s="3" t="s">
        <v>19</v>
      </c>
      <c r="F5" s="29" t="s">
        <v>20</v>
      </c>
      <c r="G5" s="36" t="s">
        <v>21</v>
      </c>
      <c r="H5" s="3" t="s">
        <v>22</v>
      </c>
      <c r="I5" s="30" t="s">
        <v>23</v>
      </c>
      <c r="J5" s="30">
        <v>199433190</v>
      </c>
      <c r="K5" s="38" t="s">
        <v>24</v>
      </c>
      <c r="L5" s="3" t="s">
        <v>24</v>
      </c>
      <c r="M5" s="3" t="s">
        <v>24</v>
      </c>
      <c r="N5" s="1" t="s">
        <v>24</v>
      </c>
      <c r="O5" s="3" t="s">
        <v>25</v>
      </c>
      <c r="P5" s="8"/>
      <c r="Q5" s="6"/>
      <c r="R5" s="6"/>
      <c r="S5" s="6"/>
      <c r="T5" s="6"/>
      <c r="V5" s="6"/>
      <c r="W5" s="6"/>
      <c r="X5" s="6"/>
    </row>
    <row r="6" spans="1:24" ht="99.75" customHeight="1" x14ac:dyDescent="0.15">
      <c r="A6" s="41" t="s">
        <v>26</v>
      </c>
      <c r="B6" s="36" t="s">
        <v>27</v>
      </c>
      <c r="C6" s="4" t="s">
        <v>18</v>
      </c>
      <c r="D6" s="35">
        <v>45748</v>
      </c>
      <c r="E6" s="3" t="s">
        <v>28</v>
      </c>
      <c r="F6" s="29" t="s">
        <v>29</v>
      </c>
      <c r="G6" s="36" t="s">
        <v>30</v>
      </c>
      <c r="H6" s="3" t="s">
        <v>22</v>
      </c>
      <c r="I6" s="38" t="s">
        <v>24</v>
      </c>
      <c r="J6" s="30">
        <v>19206000</v>
      </c>
      <c r="K6" s="38" t="s">
        <v>24</v>
      </c>
      <c r="L6" s="3" t="s">
        <v>24</v>
      </c>
      <c r="M6" s="3" t="s">
        <v>24</v>
      </c>
      <c r="N6" s="1" t="s">
        <v>24</v>
      </c>
      <c r="O6" s="3" t="s">
        <v>31</v>
      </c>
      <c r="P6" s="8"/>
      <c r="Q6" s="6"/>
      <c r="R6" s="6"/>
      <c r="S6" s="6"/>
      <c r="T6" s="6"/>
      <c r="V6" s="6"/>
      <c r="W6" s="6"/>
      <c r="X6" s="6"/>
    </row>
    <row r="7" spans="1:24" ht="99.75" customHeight="1" x14ac:dyDescent="0.15">
      <c r="A7" s="42">
        <v>3</v>
      </c>
      <c r="B7" s="3" t="s">
        <v>32</v>
      </c>
      <c r="C7" s="4" t="s">
        <v>18</v>
      </c>
      <c r="D7" s="35">
        <v>45748</v>
      </c>
      <c r="E7" s="3" t="s">
        <v>33</v>
      </c>
      <c r="F7" s="29" t="s">
        <v>34</v>
      </c>
      <c r="G7" s="36" t="s">
        <v>35</v>
      </c>
      <c r="H7" s="3" t="s">
        <v>22</v>
      </c>
      <c r="I7" s="38" t="s">
        <v>24</v>
      </c>
      <c r="J7" s="30">
        <v>65496200</v>
      </c>
      <c r="K7" s="38" t="s">
        <v>24</v>
      </c>
      <c r="L7" s="3" t="s">
        <v>24</v>
      </c>
      <c r="M7" s="3" t="s">
        <v>24</v>
      </c>
      <c r="N7" s="1" t="s">
        <v>24</v>
      </c>
      <c r="O7" s="3" t="s">
        <v>36</v>
      </c>
      <c r="P7" s="8"/>
      <c r="Q7" s="6"/>
      <c r="R7" s="6"/>
      <c r="S7" s="6"/>
      <c r="T7" s="6"/>
      <c r="V7" s="6"/>
      <c r="W7" s="6"/>
      <c r="X7" s="6"/>
    </row>
    <row r="8" spans="1:24" ht="99.75" customHeight="1" x14ac:dyDescent="0.15">
      <c r="A8" s="42">
        <v>4</v>
      </c>
      <c r="B8" s="3" t="s">
        <v>37</v>
      </c>
      <c r="C8" s="4" t="s">
        <v>18</v>
      </c>
      <c r="D8" s="35">
        <v>45748</v>
      </c>
      <c r="E8" s="3" t="s">
        <v>38</v>
      </c>
      <c r="F8" s="29" t="s">
        <v>39</v>
      </c>
      <c r="G8" s="36" t="s">
        <v>40</v>
      </c>
      <c r="H8" s="3" t="s">
        <v>22</v>
      </c>
      <c r="I8" s="30">
        <v>3580788387</v>
      </c>
      <c r="J8" s="30">
        <v>3379426413</v>
      </c>
      <c r="K8" s="5">
        <f t="shared" ref="K8:K18" si="0">ROUNDDOWN(J8/I8,3)</f>
        <v>0.94299999999999995</v>
      </c>
      <c r="L8" s="3" t="s">
        <v>24</v>
      </c>
      <c r="M8" s="3" t="s">
        <v>24</v>
      </c>
      <c r="N8" s="1" t="s">
        <v>24</v>
      </c>
      <c r="O8" s="3" t="s">
        <v>41</v>
      </c>
      <c r="P8" s="8"/>
      <c r="Q8" s="6"/>
      <c r="R8" s="6"/>
      <c r="S8" s="6"/>
      <c r="T8" s="6"/>
      <c r="V8" s="6"/>
      <c r="W8" s="6"/>
      <c r="X8" s="6"/>
    </row>
    <row r="9" spans="1:24" ht="99.75" customHeight="1" x14ac:dyDescent="0.15">
      <c r="A9" s="42">
        <v>5</v>
      </c>
      <c r="B9" s="3" t="s">
        <v>42</v>
      </c>
      <c r="C9" s="33" t="s">
        <v>18</v>
      </c>
      <c r="D9" s="35">
        <v>45748</v>
      </c>
      <c r="E9" s="3" t="s">
        <v>43</v>
      </c>
      <c r="F9" s="29" t="s">
        <v>44</v>
      </c>
      <c r="G9" s="36" t="s">
        <v>45</v>
      </c>
      <c r="H9" s="3" t="s">
        <v>22</v>
      </c>
      <c r="I9" s="30">
        <v>1073600000</v>
      </c>
      <c r="J9" s="30">
        <v>1073600000</v>
      </c>
      <c r="K9" s="34">
        <f t="shared" si="0"/>
        <v>1</v>
      </c>
      <c r="L9" s="3" t="s">
        <v>24</v>
      </c>
      <c r="M9" s="3" t="s">
        <v>24</v>
      </c>
      <c r="N9" s="1" t="s">
        <v>24</v>
      </c>
      <c r="O9" s="3" t="s">
        <v>41</v>
      </c>
      <c r="P9" s="8"/>
      <c r="Q9" s="6"/>
      <c r="R9" s="6"/>
      <c r="S9" s="6"/>
      <c r="T9" s="6"/>
      <c r="V9" s="6"/>
      <c r="W9" s="6"/>
      <c r="X9" s="6"/>
    </row>
    <row r="10" spans="1:24" ht="147" customHeight="1" x14ac:dyDescent="0.15">
      <c r="A10" s="42">
        <v>6</v>
      </c>
      <c r="B10" s="3" t="s">
        <v>46</v>
      </c>
      <c r="C10" s="4" t="s">
        <v>18</v>
      </c>
      <c r="D10" s="35">
        <v>45748</v>
      </c>
      <c r="E10" s="3" t="s">
        <v>47</v>
      </c>
      <c r="F10" s="29" t="s">
        <v>48</v>
      </c>
      <c r="G10" s="36" t="s">
        <v>49</v>
      </c>
      <c r="H10" s="3" t="s">
        <v>22</v>
      </c>
      <c r="I10" s="30">
        <v>785473147</v>
      </c>
      <c r="J10" s="30">
        <v>780773180</v>
      </c>
      <c r="K10" s="5">
        <f>ROUNDDOWN(J10/I10,3)</f>
        <v>0.99399999999999999</v>
      </c>
      <c r="L10" s="3" t="s">
        <v>24</v>
      </c>
      <c r="M10" s="3" t="s">
        <v>24</v>
      </c>
      <c r="N10" s="1" t="s">
        <v>24</v>
      </c>
      <c r="O10" s="3" t="s">
        <v>41</v>
      </c>
      <c r="P10" s="8"/>
      <c r="Q10" s="6"/>
      <c r="R10" s="6"/>
      <c r="S10" s="6"/>
      <c r="T10" s="6"/>
      <c r="V10" s="6"/>
      <c r="W10" s="6"/>
      <c r="X10" s="6"/>
    </row>
    <row r="11" spans="1:24" ht="99.75" customHeight="1" x14ac:dyDescent="0.15">
      <c r="A11" s="43">
        <v>7</v>
      </c>
      <c r="B11" s="3" t="s">
        <v>50</v>
      </c>
      <c r="C11" s="4" t="s">
        <v>18</v>
      </c>
      <c r="D11" s="35">
        <v>45748</v>
      </c>
      <c r="E11" s="3" t="s">
        <v>51</v>
      </c>
      <c r="F11" s="29" t="s">
        <v>52</v>
      </c>
      <c r="G11" s="36" t="s">
        <v>53</v>
      </c>
      <c r="H11" s="3" t="s">
        <v>54</v>
      </c>
      <c r="I11" s="30">
        <v>723139907</v>
      </c>
      <c r="J11" s="30">
        <v>610501461</v>
      </c>
      <c r="K11" s="5">
        <f t="shared" si="0"/>
        <v>0.84399999999999997</v>
      </c>
      <c r="L11" s="3" t="s">
        <v>24</v>
      </c>
      <c r="M11" s="3" t="s">
        <v>24</v>
      </c>
      <c r="N11" s="1" t="s">
        <v>24</v>
      </c>
      <c r="O11" s="3" t="s">
        <v>41</v>
      </c>
      <c r="P11" s="8"/>
      <c r="Q11" s="6"/>
      <c r="R11" s="6"/>
      <c r="S11" s="6"/>
      <c r="T11" s="6"/>
      <c r="V11" s="6"/>
      <c r="W11" s="6"/>
      <c r="X11" s="6"/>
    </row>
    <row r="12" spans="1:24" ht="99.75" customHeight="1" x14ac:dyDescent="0.15">
      <c r="A12" s="43">
        <v>8</v>
      </c>
      <c r="B12" s="3" t="s">
        <v>37</v>
      </c>
      <c r="C12" s="33" t="s">
        <v>18</v>
      </c>
      <c r="D12" s="35">
        <v>45748</v>
      </c>
      <c r="E12" s="3" t="s">
        <v>38</v>
      </c>
      <c r="F12" s="29" t="s">
        <v>39</v>
      </c>
      <c r="G12" s="36" t="s">
        <v>40</v>
      </c>
      <c r="H12" s="3" t="s">
        <v>22</v>
      </c>
      <c r="I12" s="30">
        <v>299373800</v>
      </c>
      <c r="J12" s="30">
        <v>298597112</v>
      </c>
      <c r="K12" s="5">
        <f t="shared" si="0"/>
        <v>0.997</v>
      </c>
      <c r="L12" s="3" t="s">
        <v>24</v>
      </c>
      <c r="M12" s="3" t="s">
        <v>24</v>
      </c>
      <c r="N12" s="1" t="s">
        <v>24</v>
      </c>
      <c r="O12" s="3" t="s">
        <v>41</v>
      </c>
      <c r="P12" s="8"/>
      <c r="Q12" s="6"/>
      <c r="R12" s="6"/>
      <c r="S12" s="6"/>
      <c r="T12" s="6"/>
      <c r="V12" s="6"/>
      <c r="W12" s="6"/>
      <c r="X12" s="6"/>
    </row>
    <row r="13" spans="1:24" ht="99.75" customHeight="1" x14ac:dyDescent="0.15">
      <c r="A13" s="43">
        <v>9</v>
      </c>
      <c r="B13" s="3" t="s">
        <v>55</v>
      </c>
      <c r="C13" s="4" t="s">
        <v>18</v>
      </c>
      <c r="D13" s="35">
        <v>45748</v>
      </c>
      <c r="E13" s="3" t="s">
        <v>56</v>
      </c>
      <c r="F13" s="29" t="s">
        <v>57</v>
      </c>
      <c r="G13" s="36" t="s">
        <v>58</v>
      </c>
      <c r="H13" s="3" t="s">
        <v>54</v>
      </c>
      <c r="I13" s="30">
        <v>287068380</v>
      </c>
      <c r="J13" s="30">
        <v>274505790</v>
      </c>
      <c r="K13" s="5">
        <f t="shared" si="0"/>
        <v>0.95599999999999996</v>
      </c>
      <c r="L13" s="3" t="s">
        <v>24</v>
      </c>
      <c r="M13" s="3" t="s">
        <v>24</v>
      </c>
      <c r="N13" s="1" t="s">
        <v>24</v>
      </c>
      <c r="O13" s="3" t="s">
        <v>41</v>
      </c>
      <c r="P13" s="8"/>
      <c r="Q13" s="6"/>
      <c r="R13" s="6"/>
      <c r="S13" s="6"/>
      <c r="T13" s="6"/>
      <c r="V13" s="6"/>
      <c r="W13" s="6"/>
      <c r="X13" s="6"/>
    </row>
    <row r="14" spans="1:24" ht="99.75" customHeight="1" x14ac:dyDescent="0.15">
      <c r="A14" s="42">
        <v>10</v>
      </c>
      <c r="B14" s="3" t="s">
        <v>59</v>
      </c>
      <c r="C14" s="4" t="s">
        <v>18</v>
      </c>
      <c r="D14" s="35">
        <v>45748</v>
      </c>
      <c r="E14" s="3" t="s">
        <v>60</v>
      </c>
      <c r="F14" s="29" t="s">
        <v>61</v>
      </c>
      <c r="G14" s="36" t="s">
        <v>62</v>
      </c>
      <c r="H14" s="3" t="s">
        <v>22</v>
      </c>
      <c r="I14" s="30">
        <v>248701000</v>
      </c>
      <c r="J14" s="30">
        <v>248454800</v>
      </c>
      <c r="K14" s="5">
        <f t="shared" si="0"/>
        <v>0.999</v>
      </c>
      <c r="L14" s="3" t="s">
        <v>24</v>
      </c>
      <c r="M14" s="3" t="s">
        <v>24</v>
      </c>
      <c r="N14" s="1" t="s">
        <v>24</v>
      </c>
      <c r="O14" s="3" t="s">
        <v>41</v>
      </c>
      <c r="P14" s="8"/>
      <c r="Q14" s="6"/>
      <c r="R14" s="6"/>
      <c r="S14" s="6"/>
      <c r="T14" s="6"/>
      <c r="V14" s="6"/>
      <c r="W14" s="6"/>
      <c r="X14" s="6"/>
    </row>
    <row r="15" spans="1:24" ht="99.75" customHeight="1" x14ac:dyDescent="0.15">
      <c r="A15" s="43">
        <f t="shared" ref="A15:A46" si="1">A14+1</f>
        <v>11</v>
      </c>
      <c r="B15" s="3" t="s">
        <v>63</v>
      </c>
      <c r="C15" s="4" t="s">
        <v>18</v>
      </c>
      <c r="D15" s="35">
        <v>45748</v>
      </c>
      <c r="E15" s="3" t="s">
        <v>64</v>
      </c>
      <c r="F15" s="29" t="s">
        <v>65</v>
      </c>
      <c r="G15" s="3" t="s">
        <v>66</v>
      </c>
      <c r="H15" s="3" t="s">
        <v>22</v>
      </c>
      <c r="I15" s="30">
        <v>152249900</v>
      </c>
      <c r="J15" s="30">
        <v>152249900</v>
      </c>
      <c r="K15" s="5">
        <f t="shared" si="0"/>
        <v>1</v>
      </c>
      <c r="L15" s="3" t="s">
        <v>24</v>
      </c>
      <c r="M15" s="3" t="s">
        <v>24</v>
      </c>
      <c r="N15" s="1" t="s">
        <v>24</v>
      </c>
      <c r="O15" s="3" t="s">
        <v>41</v>
      </c>
      <c r="P15" s="8"/>
      <c r="Q15" s="6"/>
      <c r="R15" s="6"/>
      <c r="S15" s="6"/>
      <c r="T15" s="6"/>
      <c r="V15" s="6"/>
      <c r="W15" s="6"/>
      <c r="X15" s="6"/>
    </row>
    <row r="16" spans="1:24" ht="99.75" customHeight="1" x14ac:dyDescent="0.15">
      <c r="A16" s="43">
        <f t="shared" si="1"/>
        <v>12</v>
      </c>
      <c r="B16" s="3" t="s">
        <v>46</v>
      </c>
      <c r="C16" s="4" t="s">
        <v>18</v>
      </c>
      <c r="D16" s="35">
        <v>45748</v>
      </c>
      <c r="E16" s="3" t="s">
        <v>47</v>
      </c>
      <c r="F16" s="29" t="s">
        <v>48</v>
      </c>
      <c r="G16" s="36" t="s">
        <v>49</v>
      </c>
      <c r="H16" s="3" t="s">
        <v>22</v>
      </c>
      <c r="I16" s="30">
        <v>149119707</v>
      </c>
      <c r="J16" s="30">
        <v>148792716</v>
      </c>
      <c r="K16" s="5">
        <f t="shared" si="0"/>
        <v>0.997</v>
      </c>
      <c r="L16" s="3" t="s">
        <v>24</v>
      </c>
      <c r="M16" s="3" t="s">
        <v>24</v>
      </c>
      <c r="N16" s="1" t="s">
        <v>24</v>
      </c>
      <c r="O16" s="3" t="s">
        <v>41</v>
      </c>
      <c r="P16" s="8"/>
      <c r="Q16" s="6"/>
      <c r="R16" s="6"/>
      <c r="S16" s="6"/>
      <c r="T16" s="6"/>
      <c r="V16" s="6"/>
      <c r="W16" s="6"/>
      <c r="X16" s="6"/>
    </row>
    <row r="17" spans="1:24" ht="99.75" customHeight="1" x14ac:dyDescent="0.15">
      <c r="A17" s="43">
        <f t="shared" si="1"/>
        <v>13</v>
      </c>
      <c r="B17" s="3" t="s">
        <v>67</v>
      </c>
      <c r="C17" s="4" t="s">
        <v>18</v>
      </c>
      <c r="D17" s="35">
        <v>45748</v>
      </c>
      <c r="E17" s="3" t="s">
        <v>68</v>
      </c>
      <c r="F17" s="29" t="s">
        <v>69</v>
      </c>
      <c r="G17" s="36" t="s">
        <v>70</v>
      </c>
      <c r="H17" s="3" t="s">
        <v>54</v>
      </c>
      <c r="I17" s="30">
        <v>70000000</v>
      </c>
      <c r="J17" s="30">
        <v>59400000</v>
      </c>
      <c r="K17" s="5">
        <f t="shared" si="0"/>
        <v>0.84799999999999998</v>
      </c>
      <c r="L17" s="3" t="s">
        <v>24</v>
      </c>
      <c r="M17" s="3" t="s">
        <v>24</v>
      </c>
      <c r="N17" s="1" t="s">
        <v>24</v>
      </c>
      <c r="O17" s="3" t="s">
        <v>41</v>
      </c>
      <c r="P17" s="8"/>
      <c r="Q17" s="6"/>
      <c r="R17" s="6"/>
      <c r="S17" s="6"/>
      <c r="T17" s="6"/>
      <c r="V17" s="6"/>
      <c r="W17" s="6"/>
      <c r="X17" s="6"/>
    </row>
    <row r="18" spans="1:24" ht="99.75" customHeight="1" x14ac:dyDescent="0.15">
      <c r="A18" s="43">
        <f t="shared" si="1"/>
        <v>14</v>
      </c>
      <c r="B18" s="3" t="s">
        <v>71</v>
      </c>
      <c r="C18" s="4" t="s">
        <v>18</v>
      </c>
      <c r="D18" s="35">
        <v>45748</v>
      </c>
      <c r="E18" s="3" t="s">
        <v>72</v>
      </c>
      <c r="F18" s="29" t="s">
        <v>73</v>
      </c>
      <c r="G18" s="36" t="s">
        <v>74</v>
      </c>
      <c r="H18" s="3" t="s">
        <v>22</v>
      </c>
      <c r="I18" s="30">
        <v>89250700</v>
      </c>
      <c r="J18" s="30">
        <v>42886800</v>
      </c>
      <c r="K18" s="5">
        <f t="shared" si="0"/>
        <v>0.48</v>
      </c>
      <c r="L18" s="3" t="s">
        <v>24</v>
      </c>
      <c r="M18" s="3" t="s">
        <v>24</v>
      </c>
      <c r="N18" s="1" t="s">
        <v>24</v>
      </c>
      <c r="O18" s="3"/>
      <c r="P18" s="8"/>
      <c r="Q18" s="6"/>
      <c r="R18" s="6"/>
      <c r="S18" s="6"/>
      <c r="T18" s="6"/>
      <c r="V18" s="6"/>
      <c r="W18" s="6"/>
      <c r="X18" s="6"/>
    </row>
    <row r="19" spans="1:24" ht="99.75" customHeight="1" x14ac:dyDescent="0.15">
      <c r="A19" s="43">
        <f t="shared" si="1"/>
        <v>15</v>
      </c>
      <c r="B19" s="3" t="s">
        <v>75</v>
      </c>
      <c r="C19" s="4" t="s">
        <v>18</v>
      </c>
      <c r="D19" s="35">
        <v>45748</v>
      </c>
      <c r="E19" s="3" t="s">
        <v>76</v>
      </c>
      <c r="F19" s="29" t="s">
        <v>77</v>
      </c>
      <c r="G19" s="36" t="s">
        <v>78</v>
      </c>
      <c r="H19" s="3" t="s">
        <v>54</v>
      </c>
      <c r="I19" s="30">
        <v>38115000</v>
      </c>
      <c r="J19" s="30">
        <v>36190000</v>
      </c>
      <c r="K19" s="5">
        <f>ROUNDDOWN(J19/I19,3)</f>
        <v>0.94899999999999995</v>
      </c>
      <c r="L19" s="3" t="s">
        <v>24</v>
      </c>
      <c r="M19" s="3" t="s">
        <v>24</v>
      </c>
      <c r="N19" s="1" t="s">
        <v>24</v>
      </c>
      <c r="O19" s="3" t="s">
        <v>41</v>
      </c>
      <c r="P19" s="8"/>
      <c r="Q19" s="6"/>
      <c r="R19" s="6"/>
      <c r="S19" s="6"/>
      <c r="T19" s="6"/>
      <c r="V19" s="6"/>
      <c r="W19" s="6"/>
      <c r="X19" s="6"/>
    </row>
    <row r="20" spans="1:24" ht="99.75" customHeight="1" x14ac:dyDescent="0.15">
      <c r="A20" s="43">
        <f t="shared" si="1"/>
        <v>16</v>
      </c>
      <c r="B20" s="3" t="s">
        <v>79</v>
      </c>
      <c r="C20" s="4" t="s">
        <v>18</v>
      </c>
      <c r="D20" s="35">
        <v>45748</v>
      </c>
      <c r="E20" s="3" t="s">
        <v>80</v>
      </c>
      <c r="F20" s="29" t="s">
        <v>81</v>
      </c>
      <c r="G20" s="36" t="s">
        <v>82</v>
      </c>
      <c r="H20" s="3" t="s">
        <v>54</v>
      </c>
      <c r="I20" s="30">
        <v>39479000</v>
      </c>
      <c r="J20" s="30">
        <v>35200000</v>
      </c>
      <c r="K20" s="34">
        <f>ROUNDDOWN(J20/I20,3)</f>
        <v>0.89100000000000001</v>
      </c>
      <c r="L20" s="3" t="s">
        <v>24</v>
      </c>
      <c r="M20" s="3" t="s">
        <v>24</v>
      </c>
      <c r="N20" s="1" t="s">
        <v>24</v>
      </c>
      <c r="O20" s="3"/>
      <c r="P20" s="8"/>
      <c r="Q20" s="6"/>
      <c r="R20" s="6"/>
      <c r="S20" s="6"/>
      <c r="T20" s="6"/>
      <c r="V20" s="6"/>
      <c r="W20" s="6"/>
      <c r="X20" s="6"/>
    </row>
    <row r="21" spans="1:24" ht="99.75" customHeight="1" x14ac:dyDescent="0.15">
      <c r="A21" s="43">
        <f t="shared" si="1"/>
        <v>17</v>
      </c>
      <c r="B21" s="3" t="s">
        <v>83</v>
      </c>
      <c r="C21" s="4" t="s">
        <v>18</v>
      </c>
      <c r="D21" s="35">
        <v>45748</v>
      </c>
      <c r="E21" s="3" t="s">
        <v>84</v>
      </c>
      <c r="F21" s="29" t="s">
        <v>85</v>
      </c>
      <c r="G21" s="36" t="s">
        <v>86</v>
      </c>
      <c r="H21" s="3" t="s">
        <v>22</v>
      </c>
      <c r="I21" s="30">
        <v>34730000</v>
      </c>
      <c r="J21" s="30">
        <v>34100000</v>
      </c>
      <c r="K21" s="5">
        <f t="shared" ref="K21:K26" si="2">ROUNDDOWN(J21/I21,3)</f>
        <v>0.98099999999999998</v>
      </c>
      <c r="L21" s="3" t="s">
        <v>24</v>
      </c>
      <c r="M21" s="3" t="s">
        <v>24</v>
      </c>
      <c r="N21" s="1" t="s">
        <v>24</v>
      </c>
      <c r="O21" s="3" t="s">
        <v>41</v>
      </c>
      <c r="P21" s="8"/>
      <c r="Q21" s="6"/>
      <c r="R21" s="6"/>
      <c r="S21" s="6"/>
      <c r="T21" s="6"/>
      <c r="V21" s="6"/>
      <c r="W21" s="6"/>
      <c r="X21" s="6"/>
    </row>
    <row r="22" spans="1:24" ht="99.75" customHeight="1" x14ac:dyDescent="0.15">
      <c r="A22" s="43">
        <f t="shared" si="1"/>
        <v>18</v>
      </c>
      <c r="B22" s="3" t="s">
        <v>87</v>
      </c>
      <c r="C22" s="4" t="s">
        <v>18</v>
      </c>
      <c r="D22" s="35">
        <v>45748</v>
      </c>
      <c r="E22" s="3" t="s">
        <v>88</v>
      </c>
      <c r="F22" s="29" t="s">
        <v>89</v>
      </c>
      <c r="G22" s="36" t="s">
        <v>90</v>
      </c>
      <c r="H22" s="3" t="s">
        <v>22</v>
      </c>
      <c r="I22" s="30">
        <v>30821967</v>
      </c>
      <c r="J22" s="30">
        <v>30821967</v>
      </c>
      <c r="K22" s="34">
        <f t="shared" si="2"/>
        <v>1</v>
      </c>
      <c r="L22" s="3" t="s">
        <v>24</v>
      </c>
      <c r="M22" s="3" t="s">
        <v>24</v>
      </c>
      <c r="N22" s="1" t="s">
        <v>24</v>
      </c>
      <c r="O22" s="3" t="s">
        <v>41</v>
      </c>
      <c r="P22" s="8"/>
      <c r="Q22" s="6"/>
      <c r="R22" s="6"/>
      <c r="S22" s="6"/>
      <c r="T22" s="6"/>
      <c r="V22" s="6"/>
      <c r="W22" s="6"/>
      <c r="X22" s="6"/>
    </row>
    <row r="23" spans="1:24" ht="99.75" customHeight="1" x14ac:dyDescent="0.15">
      <c r="A23" s="43">
        <f t="shared" si="1"/>
        <v>19</v>
      </c>
      <c r="B23" s="3" t="s">
        <v>402</v>
      </c>
      <c r="C23" s="4" t="s">
        <v>18</v>
      </c>
      <c r="D23" s="35">
        <v>45748</v>
      </c>
      <c r="E23" s="3" t="s">
        <v>91</v>
      </c>
      <c r="F23" s="29" t="s">
        <v>92</v>
      </c>
      <c r="G23" s="3" t="s">
        <v>93</v>
      </c>
      <c r="H23" s="3" t="s">
        <v>22</v>
      </c>
      <c r="I23" s="30">
        <v>40000000</v>
      </c>
      <c r="J23" s="30">
        <v>27693435</v>
      </c>
      <c r="K23" s="5">
        <f t="shared" si="2"/>
        <v>0.69199999999999995</v>
      </c>
      <c r="L23" s="3" t="s">
        <v>24</v>
      </c>
      <c r="M23" s="3" t="s">
        <v>24</v>
      </c>
      <c r="N23" s="1" t="s">
        <v>24</v>
      </c>
      <c r="O23" s="3" t="s">
        <v>41</v>
      </c>
      <c r="P23" s="8"/>
      <c r="Q23" s="6"/>
      <c r="R23" s="6"/>
      <c r="S23" s="6"/>
      <c r="T23" s="6"/>
      <c r="V23" s="6"/>
      <c r="W23" s="6"/>
      <c r="X23" s="6"/>
    </row>
    <row r="24" spans="1:24" ht="99.75" customHeight="1" x14ac:dyDescent="0.15">
      <c r="A24" s="43">
        <f t="shared" si="1"/>
        <v>20</v>
      </c>
      <c r="B24" s="3" t="s">
        <v>94</v>
      </c>
      <c r="C24" s="33" t="s">
        <v>18</v>
      </c>
      <c r="D24" s="35">
        <v>45748</v>
      </c>
      <c r="E24" s="3" t="s">
        <v>95</v>
      </c>
      <c r="F24" s="29" t="s">
        <v>96</v>
      </c>
      <c r="G24" s="3" t="s">
        <v>97</v>
      </c>
      <c r="H24" s="3" t="s">
        <v>54</v>
      </c>
      <c r="I24" s="30">
        <v>29051000</v>
      </c>
      <c r="J24" s="30">
        <v>26400000</v>
      </c>
      <c r="K24" s="5">
        <f t="shared" si="2"/>
        <v>0.90800000000000003</v>
      </c>
      <c r="L24" s="3" t="s">
        <v>24</v>
      </c>
      <c r="M24" s="3" t="s">
        <v>24</v>
      </c>
      <c r="N24" s="1" t="s">
        <v>24</v>
      </c>
      <c r="O24" s="3" t="s">
        <v>41</v>
      </c>
      <c r="P24" s="8"/>
      <c r="Q24" s="6"/>
      <c r="R24" s="6"/>
      <c r="S24" s="6"/>
      <c r="T24" s="6"/>
      <c r="V24" s="6"/>
      <c r="W24" s="6"/>
      <c r="X24" s="6"/>
    </row>
    <row r="25" spans="1:24" ht="99.75" customHeight="1" x14ac:dyDescent="0.15">
      <c r="A25" s="43">
        <f t="shared" si="1"/>
        <v>21</v>
      </c>
      <c r="B25" s="3" t="s">
        <v>98</v>
      </c>
      <c r="C25" s="4" t="s">
        <v>18</v>
      </c>
      <c r="D25" s="35">
        <v>45748</v>
      </c>
      <c r="E25" s="3" t="s">
        <v>99</v>
      </c>
      <c r="F25" s="29" t="s">
        <v>100</v>
      </c>
      <c r="G25" s="36" t="s">
        <v>101</v>
      </c>
      <c r="H25" s="3" t="s">
        <v>22</v>
      </c>
      <c r="I25" s="30">
        <v>21163000</v>
      </c>
      <c r="J25" s="30">
        <v>18980000</v>
      </c>
      <c r="K25" s="5">
        <f t="shared" si="2"/>
        <v>0.89600000000000002</v>
      </c>
      <c r="L25" s="3" t="s">
        <v>24</v>
      </c>
      <c r="M25" s="3" t="s">
        <v>24</v>
      </c>
      <c r="N25" s="1" t="s">
        <v>24</v>
      </c>
      <c r="O25" s="3" t="s">
        <v>41</v>
      </c>
      <c r="P25" s="8"/>
      <c r="Q25" s="6"/>
      <c r="R25" s="6"/>
      <c r="S25" s="6"/>
      <c r="T25" s="6"/>
      <c r="V25" s="6"/>
      <c r="W25" s="6"/>
      <c r="X25" s="6"/>
    </row>
    <row r="26" spans="1:24" ht="99.75" customHeight="1" x14ac:dyDescent="0.15">
      <c r="A26" s="43">
        <f t="shared" si="1"/>
        <v>22</v>
      </c>
      <c r="B26" s="3" t="s">
        <v>403</v>
      </c>
      <c r="C26" s="33" t="s">
        <v>18</v>
      </c>
      <c r="D26" s="35">
        <v>45748</v>
      </c>
      <c r="E26" s="3" t="s">
        <v>102</v>
      </c>
      <c r="F26" s="29" t="s">
        <v>103</v>
      </c>
      <c r="G26" s="36" t="s">
        <v>104</v>
      </c>
      <c r="H26" s="3" t="s">
        <v>105</v>
      </c>
      <c r="I26" s="30">
        <v>19734000</v>
      </c>
      <c r="J26" s="30">
        <v>17556000</v>
      </c>
      <c r="K26" s="5">
        <f t="shared" si="2"/>
        <v>0.88900000000000001</v>
      </c>
      <c r="L26" s="3" t="s">
        <v>24</v>
      </c>
      <c r="M26" s="3" t="s">
        <v>24</v>
      </c>
      <c r="N26" s="1" t="s">
        <v>24</v>
      </c>
      <c r="O26" s="3" t="s">
        <v>41</v>
      </c>
      <c r="P26" s="8"/>
      <c r="Q26" s="6"/>
      <c r="R26" s="6"/>
      <c r="S26" s="6"/>
      <c r="T26" s="6"/>
      <c r="V26" s="6"/>
      <c r="W26" s="6"/>
      <c r="X26" s="6"/>
    </row>
    <row r="27" spans="1:24" ht="99.75" customHeight="1" x14ac:dyDescent="0.15">
      <c r="A27" s="43">
        <f t="shared" si="1"/>
        <v>23</v>
      </c>
      <c r="B27" s="3" t="s">
        <v>106</v>
      </c>
      <c r="C27" s="4" t="s">
        <v>18</v>
      </c>
      <c r="D27" s="35">
        <v>45748</v>
      </c>
      <c r="E27" s="3" t="s">
        <v>107</v>
      </c>
      <c r="F27" s="29" t="s">
        <v>108</v>
      </c>
      <c r="G27" s="36" t="s">
        <v>109</v>
      </c>
      <c r="H27" s="3" t="s">
        <v>22</v>
      </c>
      <c r="I27" s="30">
        <v>14520000</v>
      </c>
      <c r="J27" s="30">
        <v>14520000</v>
      </c>
      <c r="K27" s="34">
        <f>ROUNDDOWN(J27/I27,3)</f>
        <v>1</v>
      </c>
      <c r="L27" s="3" t="s">
        <v>24</v>
      </c>
      <c r="M27" s="3" t="s">
        <v>24</v>
      </c>
      <c r="N27" s="1" t="s">
        <v>24</v>
      </c>
      <c r="O27" s="3" t="s">
        <v>41</v>
      </c>
      <c r="P27" s="8"/>
      <c r="Q27" s="6"/>
      <c r="R27" s="6"/>
      <c r="S27" s="6"/>
      <c r="T27" s="6"/>
      <c r="V27" s="6"/>
      <c r="W27" s="6"/>
      <c r="X27" s="6"/>
    </row>
    <row r="28" spans="1:24" ht="99.75" customHeight="1" x14ac:dyDescent="0.15">
      <c r="A28" s="43">
        <f t="shared" si="1"/>
        <v>24</v>
      </c>
      <c r="B28" s="3" t="s">
        <v>110</v>
      </c>
      <c r="C28" s="4" t="s">
        <v>18</v>
      </c>
      <c r="D28" s="35">
        <v>45748</v>
      </c>
      <c r="E28" s="3" t="s">
        <v>111</v>
      </c>
      <c r="F28" s="29" t="s">
        <v>112</v>
      </c>
      <c r="G28" s="36" t="s">
        <v>113</v>
      </c>
      <c r="H28" s="3" t="s">
        <v>22</v>
      </c>
      <c r="I28" s="30">
        <v>18075600</v>
      </c>
      <c r="J28" s="30">
        <v>14276306</v>
      </c>
      <c r="K28" s="5">
        <f t="shared" ref="K28:K36" si="3">ROUNDDOWN(J28/I28,3)</f>
        <v>0.78900000000000003</v>
      </c>
      <c r="L28" s="3" t="s">
        <v>24</v>
      </c>
      <c r="M28" s="3" t="s">
        <v>24</v>
      </c>
      <c r="N28" s="1" t="s">
        <v>24</v>
      </c>
      <c r="O28" s="3" t="s">
        <v>41</v>
      </c>
      <c r="P28" s="8"/>
      <c r="Q28" s="6"/>
      <c r="R28" s="6"/>
      <c r="S28" s="6"/>
      <c r="T28" s="6"/>
      <c r="V28" s="6"/>
      <c r="W28" s="6"/>
      <c r="X28" s="6"/>
    </row>
    <row r="29" spans="1:24" ht="99.75" customHeight="1" x14ac:dyDescent="0.15">
      <c r="A29" s="43">
        <f t="shared" si="1"/>
        <v>25</v>
      </c>
      <c r="B29" s="3" t="s">
        <v>114</v>
      </c>
      <c r="C29" s="4" t="s">
        <v>18</v>
      </c>
      <c r="D29" s="35">
        <v>45748</v>
      </c>
      <c r="E29" s="3" t="s">
        <v>115</v>
      </c>
      <c r="F29" s="29" t="s">
        <v>116</v>
      </c>
      <c r="G29" s="36" t="s">
        <v>117</v>
      </c>
      <c r="H29" s="3" t="s">
        <v>22</v>
      </c>
      <c r="I29" s="30">
        <v>19259000</v>
      </c>
      <c r="J29" s="30">
        <v>14124000</v>
      </c>
      <c r="K29" s="5">
        <f t="shared" si="3"/>
        <v>0.73299999999999998</v>
      </c>
      <c r="L29" s="3" t="s">
        <v>24</v>
      </c>
      <c r="M29" s="3" t="s">
        <v>24</v>
      </c>
      <c r="N29" s="1" t="s">
        <v>24</v>
      </c>
      <c r="O29" s="3" t="s">
        <v>41</v>
      </c>
      <c r="P29" s="8"/>
      <c r="Q29" s="6"/>
      <c r="R29" s="6"/>
      <c r="S29" s="6"/>
      <c r="T29" s="6"/>
      <c r="V29" s="6"/>
      <c r="W29" s="6"/>
      <c r="X29" s="6"/>
    </row>
    <row r="30" spans="1:24" ht="99.75" customHeight="1" x14ac:dyDescent="0.15">
      <c r="A30" s="43">
        <f t="shared" si="1"/>
        <v>26</v>
      </c>
      <c r="B30" s="3" t="s">
        <v>118</v>
      </c>
      <c r="C30" s="4" t="s">
        <v>18</v>
      </c>
      <c r="D30" s="35">
        <v>45748</v>
      </c>
      <c r="E30" s="3" t="s">
        <v>119</v>
      </c>
      <c r="F30" s="29" t="s">
        <v>120</v>
      </c>
      <c r="G30" s="36" t="s">
        <v>121</v>
      </c>
      <c r="H30" s="3" t="s">
        <v>22</v>
      </c>
      <c r="I30" s="30">
        <v>13602505</v>
      </c>
      <c r="J30" s="30">
        <v>13208045</v>
      </c>
      <c r="K30" s="5">
        <f t="shared" si="3"/>
        <v>0.97099999999999997</v>
      </c>
      <c r="L30" s="3" t="s">
        <v>24</v>
      </c>
      <c r="M30" s="3" t="s">
        <v>24</v>
      </c>
      <c r="N30" s="1" t="s">
        <v>24</v>
      </c>
      <c r="O30" s="3"/>
      <c r="P30" s="8"/>
      <c r="Q30" s="6"/>
      <c r="R30" s="6"/>
      <c r="S30" s="6"/>
      <c r="T30" s="6"/>
      <c r="V30" s="6"/>
      <c r="W30" s="6"/>
      <c r="X30" s="6"/>
    </row>
    <row r="31" spans="1:24" ht="99.75" customHeight="1" x14ac:dyDescent="0.15">
      <c r="A31" s="43">
        <f t="shared" si="1"/>
        <v>27</v>
      </c>
      <c r="B31" s="3" t="s">
        <v>122</v>
      </c>
      <c r="C31" s="4" t="s">
        <v>18</v>
      </c>
      <c r="D31" s="35">
        <v>45748</v>
      </c>
      <c r="E31" s="3" t="s">
        <v>123</v>
      </c>
      <c r="F31" s="29" t="s">
        <v>124</v>
      </c>
      <c r="G31" s="3" t="s">
        <v>125</v>
      </c>
      <c r="H31" s="3" t="s">
        <v>22</v>
      </c>
      <c r="I31" s="30">
        <v>13218524</v>
      </c>
      <c r="J31" s="30">
        <v>12624124</v>
      </c>
      <c r="K31" s="5">
        <f t="shared" si="3"/>
        <v>0.95499999999999996</v>
      </c>
      <c r="L31" s="3" t="s">
        <v>126</v>
      </c>
      <c r="M31" s="3" t="s">
        <v>127</v>
      </c>
      <c r="N31" s="3" t="s">
        <v>24</v>
      </c>
      <c r="O31" s="3" t="s">
        <v>41</v>
      </c>
      <c r="P31" s="8"/>
      <c r="Q31" s="6"/>
      <c r="R31" s="6"/>
      <c r="S31" s="6"/>
      <c r="T31" s="6"/>
      <c r="V31" s="6"/>
      <c r="W31" s="6"/>
      <c r="X31" s="6"/>
    </row>
    <row r="32" spans="1:24" ht="99.75" customHeight="1" x14ac:dyDescent="0.15">
      <c r="A32" s="43">
        <f t="shared" si="1"/>
        <v>28</v>
      </c>
      <c r="B32" s="3" t="s">
        <v>128</v>
      </c>
      <c r="C32" s="4" t="s">
        <v>18</v>
      </c>
      <c r="D32" s="35">
        <v>45748</v>
      </c>
      <c r="E32" s="3" t="s">
        <v>64</v>
      </c>
      <c r="F32" s="29" t="s">
        <v>65</v>
      </c>
      <c r="G32" s="3" t="s">
        <v>66</v>
      </c>
      <c r="H32" s="3" t="s">
        <v>22</v>
      </c>
      <c r="I32" s="30">
        <v>11419980</v>
      </c>
      <c r="J32" s="30">
        <v>11419980</v>
      </c>
      <c r="K32" s="5">
        <f t="shared" si="3"/>
        <v>1</v>
      </c>
      <c r="L32" s="3" t="s">
        <v>24</v>
      </c>
      <c r="M32" s="3" t="s">
        <v>24</v>
      </c>
      <c r="N32" s="1" t="s">
        <v>24</v>
      </c>
      <c r="O32" s="3" t="s">
        <v>41</v>
      </c>
      <c r="P32" s="8"/>
      <c r="Q32" s="6"/>
      <c r="R32" s="6"/>
      <c r="S32" s="6"/>
      <c r="T32" s="6"/>
      <c r="V32" s="6"/>
      <c r="W32" s="6"/>
      <c r="X32" s="6"/>
    </row>
    <row r="33" spans="1:24" ht="99.75" customHeight="1" x14ac:dyDescent="0.15">
      <c r="A33" s="43">
        <f t="shared" si="1"/>
        <v>29</v>
      </c>
      <c r="B33" s="3" t="s">
        <v>404</v>
      </c>
      <c r="C33" s="4" t="s">
        <v>18</v>
      </c>
      <c r="D33" s="35">
        <v>45748</v>
      </c>
      <c r="E33" s="3" t="s">
        <v>91</v>
      </c>
      <c r="F33" s="29" t="s">
        <v>92</v>
      </c>
      <c r="G33" s="3" t="s">
        <v>93</v>
      </c>
      <c r="H33" s="3" t="s">
        <v>22</v>
      </c>
      <c r="I33" s="30">
        <v>15000000</v>
      </c>
      <c r="J33" s="30">
        <v>9763930</v>
      </c>
      <c r="K33" s="5">
        <f t="shared" si="3"/>
        <v>0.65</v>
      </c>
      <c r="L33" s="3" t="s">
        <v>24</v>
      </c>
      <c r="M33" s="3" t="s">
        <v>24</v>
      </c>
      <c r="N33" s="1" t="s">
        <v>24</v>
      </c>
      <c r="O33" s="3" t="s">
        <v>129</v>
      </c>
      <c r="P33" s="8"/>
      <c r="Q33" s="6"/>
      <c r="R33" s="6"/>
      <c r="S33" s="6"/>
      <c r="T33" s="6"/>
      <c r="V33" s="6"/>
      <c r="W33" s="6"/>
      <c r="X33" s="6"/>
    </row>
    <row r="34" spans="1:24" ht="99.75" customHeight="1" x14ac:dyDescent="0.15">
      <c r="A34" s="43">
        <f t="shared" si="1"/>
        <v>30</v>
      </c>
      <c r="B34" s="3" t="s">
        <v>130</v>
      </c>
      <c r="C34" s="4" t="s">
        <v>18</v>
      </c>
      <c r="D34" s="35">
        <v>45748</v>
      </c>
      <c r="E34" s="3" t="s">
        <v>33</v>
      </c>
      <c r="F34" s="29" t="s">
        <v>34</v>
      </c>
      <c r="G34" s="36" t="s">
        <v>35</v>
      </c>
      <c r="H34" s="3" t="s">
        <v>22</v>
      </c>
      <c r="I34" s="30">
        <v>15990000</v>
      </c>
      <c r="J34" s="30">
        <v>9344940</v>
      </c>
      <c r="K34" s="5">
        <f t="shared" si="3"/>
        <v>0.58399999999999996</v>
      </c>
      <c r="L34" s="3" t="s">
        <v>24</v>
      </c>
      <c r="M34" s="3" t="s">
        <v>24</v>
      </c>
      <c r="N34" s="1" t="s">
        <v>24</v>
      </c>
      <c r="O34" s="3" t="s">
        <v>41</v>
      </c>
      <c r="P34" s="8"/>
      <c r="Q34" s="6"/>
      <c r="R34" s="6"/>
      <c r="S34" s="6"/>
      <c r="T34" s="6"/>
      <c r="V34" s="6"/>
      <c r="W34" s="6"/>
      <c r="X34" s="6"/>
    </row>
    <row r="35" spans="1:24" ht="99.75" customHeight="1" x14ac:dyDescent="0.15">
      <c r="A35" s="43">
        <f t="shared" si="1"/>
        <v>31</v>
      </c>
      <c r="B35" s="3" t="s">
        <v>131</v>
      </c>
      <c r="C35" s="4" t="s">
        <v>18</v>
      </c>
      <c r="D35" s="35">
        <v>45748</v>
      </c>
      <c r="E35" s="3" t="s">
        <v>132</v>
      </c>
      <c r="F35" s="29" t="s">
        <v>133</v>
      </c>
      <c r="G35" s="36" t="s">
        <v>134</v>
      </c>
      <c r="H35" s="3" t="s">
        <v>22</v>
      </c>
      <c r="I35" s="39">
        <v>11146713</v>
      </c>
      <c r="J35" s="30">
        <v>8614280</v>
      </c>
      <c r="K35" s="5">
        <f t="shared" si="3"/>
        <v>0.77200000000000002</v>
      </c>
      <c r="L35" s="3" t="s">
        <v>24</v>
      </c>
      <c r="M35" s="3" t="s">
        <v>24</v>
      </c>
      <c r="N35" s="1" t="s">
        <v>24</v>
      </c>
      <c r="O35" s="3" t="s">
        <v>135</v>
      </c>
      <c r="P35" s="8"/>
      <c r="Q35" s="6"/>
      <c r="R35" s="6"/>
      <c r="S35" s="6"/>
      <c r="T35" s="6"/>
      <c r="V35" s="6"/>
      <c r="W35" s="6"/>
      <c r="X35" s="6"/>
    </row>
    <row r="36" spans="1:24" ht="99.75" customHeight="1" x14ac:dyDescent="0.15">
      <c r="A36" s="43">
        <f t="shared" si="1"/>
        <v>32</v>
      </c>
      <c r="B36" s="3" t="s">
        <v>136</v>
      </c>
      <c r="C36" s="33" t="s">
        <v>18</v>
      </c>
      <c r="D36" s="35">
        <v>45748</v>
      </c>
      <c r="E36" s="3" t="s">
        <v>137</v>
      </c>
      <c r="F36" s="29" t="s">
        <v>138</v>
      </c>
      <c r="G36" s="36" t="s">
        <v>139</v>
      </c>
      <c r="H36" s="3" t="s">
        <v>22</v>
      </c>
      <c r="I36" s="30">
        <v>10000000</v>
      </c>
      <c r="J36" s="30">
        <v>8405936</v>
      </c>
      <c r="K36" s="5">
        <f t="shared" si="3"/>
        <v>0.84</v>
      </c>
      <c r="L36" s="3" t="s">
        <v>24</v>
      </c>
      <c r="M36" s="3" t="s">
        <v>24</v>
      </c>
      <c r="N36" s="1" t="s">
        <v>24</v>
      </c>
      <c r="O36" s="3" t="s">
        <v>41</v>
      </c>
      <c r="P36" s="8"/>
      <c r="Q36" s="6"/>
      <c r="R36" s="6"/>
      <c r="S36" s="6"/>
      <c r="T36" s="6"/>
      <c r="V36" s="6"/>
      <c r="W36" s="6"/>
      <c r="X36" s="6"/>
    </row>
    <row r="37" spans="1:24" ht="99.75" customHeight="1" x14ac:dyDescent="0.15">
      <c r="A37" s="43">
        <f t="shared" si="1"/>
        <v>33</v>
      </c>
      <c r="B37" s="3" t="s">
        <v>405</v>
      </c>
      <c r="C37" s="4" t="s">
        <v>18</v>
      </c>
      <c r="D37" s="35">
        <v>45748</v>
      </c>
      <c r="E37" s="3" t="s">
        <v>91</v>
      </c>
      <c r="F37" s="29" t="s">
        <v>92</v>
      </c>
      <c r="G37" s="3" t="s">
        <v>140</v>
      </c>
      <c r="H37" s="3" t="s">
        <v>22</v>
      </c>
      <c r="I37" s="30">
        <v>12000000</v>
      </c>
      <c r="J37" s="30">
        <v>8161824</v>
      </c>
      <c r="K37" s="5">
        <f>ROUNDDOWN(J37/I37,3)</f>
        <v>0.68</v>
      </c>
      <c r="L37" s="3" t="s">
        <v>24</v>
      </c>
      <c r="M37" s="3" t="s">
        <v>24</v>
      </c>
      <c r="N37" s="1" t="s">
        <v>24</v>
      </c>
      <c r="O37" s="3" t="s">
        <v>41</v>
      </c>
      <c r="P37" s="8"/>
      <c r="Q37" s="6"/>
      <c r="R37" s="6"/>
      <c r="S37" s="6"/>
      <c r="T37" s="6"/>
      <c r="V37" s="6"/>
      <c r="W37" s="6"/>
      <c r="X37" s="6"/>
    </row>
    <row r="38" spans="1:24" ht="99.75" customHeight="1" x14ac:dyDescent="0.15">
      <c r="A38" s="43">
        <f t="shared" si="1"/>
        <v>34</v>
      </c>
      <c r="B38" s="3" t="s">
        <v>141</v>
      </c>
      <c r="C38" s="4" t="s">
        <v>18</v>
      </c>
      <c r="D38" s="35">
        <v>45748</v>
      </c>
      <c r="E38" s="3" t="s">
        <v>142</v>
      </c>
      <c r="F38" s="29" t="s">
        <v>143</v>
      </c>
      <c r="G38" s="36" t="s">
        <v>144</v>
      </c>
      <c r="H38" s="3" t="s">
        <v>22</v>
      </c>
      <c r="I38" s="30">
        <v>7062000</v>
      </c>
      <c r="J38" s="30">
        <v>6844200</v>
      </c>
      <c r="K38" s="5">
        <f t="shared" ref="K38:K43" si="4">ROUNDDOWN(J38/I38,3)</f>
        <v>0.96899999999999997</v>
      </c>
      <c r="L38" s="3" t="s">
        <v>24</v>
      </c>
      <c r="M38" s="3" t="s">
        <v>24</v>
      </c>
      <c r="N38" s="1" t="s">
        <v>24</v>
      </c>
      <c r="O38" s="3" t="s">
        <v>41</v>
      </c>
      <c r="P38" s="8"/>
      <c r="Q38" s="6"/>
      <c r="R38" s="6"/>
      <c r="S38" s="6"/>
      <c r="T38" s="6"/>
      <c r="V38" s="6"/>
      <c r="W38" s="6"/>
      <c r="X38" s="6"/>
    </row>
    <row r="39" spans="1:24" ht="99.75" customHeight="1" x14ac:dyDescent="0.15">
      <c r="A39" s="43">
        <f t="shared" si="1"/>
        <v>35</v>
      </c>
      <c r="B39" s="3" t="s">
        <v>145</v>
      </c>
      <c r="C39" s="4" t="s">
        <v>18</v>
      </c>
      <c r="D39" s="35">
        <v>45748</v>
      </c>
      <c r="E39" s="3" t="s">
        <v>146</v>
      </c>
      <c r="F39" s="29" t="s">
        <v>147</v>
      </c>
      <c r="G39" s="36" t="s">
        <v>148</v>
      </c>
      <c r="H39" s="3" t="s">
        <v>22</v>
      </c>
      <c r="I39" s="30">
        <v>8300000</v>
      </c>
      <c r="J39" s="30">
        <v>6718580</v>
      </c>
      <c r="K39" s="5">
        <f t="shared" si="4"/>
        <v>0.80900000000000005</v>
      </c>
      <c r="L39" s="3" t="s">
        <v>24</v>
      </c>
      <c r="M39" s="3" t="s">
        <v>24</v>
      </c>
      <c r="N39" s="1" t="s">
        <v>24</v>
      </c>
      <c r="O39" s="3" t="s">
        <v>41</v>
      </c>
      <c r="P39" s="8"/>
      <c r="Q39" s="6"/>
      <c r="R39" s="6"/>
      <c r="S39" s="6"/>
      <c r="T39" s="6"/>
      <c r="V39" s="6"/>
      <c r="W39" s="6"/>
      <c r="X39" s="6"/>
    </row>
    <row r="40" spans="1:24" ht="99.75" customHeight="1" x14ac:dyDescent="0.15">
      <c r="A40" s="43">
        <f t="shared" si="1"/>
        <v>36</v>
      </c>
      <c r="B40" s="3" t="s">
        <v>149</v>
      </c>
      <c r="C40" s="4" t="s">
        <v>18</v>
      </c>
      <c r="D40" s="35">
        <v>45748</v>
      </c>
      <c r="E40" s="3" t="s">
        <v>150</v>
      </c>
      <c r="F40" s="29" t="s">
        <v>151</v>
      </c>
      <c r="G40" s="36" t="s">
        <v>152</v>
      </c>
      <c r="H40" s="3" t="s">
        <v>22</v>
      </c>
      <c r="I40" s="30">
        <v>5280000</v>
      </c>
      <c r="J40" s="30">
        <v>5280000</v>
      </c>
      <c r="K40" s="5">
        <f t="shared" si="4"/>
        <v>1</v>
      </c>
      <c r="L40" s="3" t="s">
        <v>24</v>
      </c>
      <c r="M40" s="3" t="s">
        <v>24</v>
      </c>
      <c r="N40" s="1" t="s">
        <v>24</v>
      </c>
      <c r="O40" s="3" t="s">
        <v>41</v>
      </c>
      <c r="P40" s="8"/>
      <c r="Q40" s="6"/>
      <c r="R40" s="6"/>
      <c r="S40" s="6"/>
      <c r="T40" s="6"/>
      <c r="V40" s="6"/>
      <c r="W40" s="6"/>
      <c r="X40" s="6"/>
    </row>
    <row r="41" spans="1:24" ht="99.75" customHeight="1" x14ac:dyDescent="0.15">
      <c r="A41" s="43">
        <f t="shared" si="1"/>
        <v>37</v>
      </c>
      <c r="B41" s="3" t="s">
        <v>406</v>
      </c>
      <c r="C41" s="4" t="s">
        <v>18</v>
      </c>
      <c r="D41" s="35">
        <v>45748</v>
      </c>
      <c r="E41" s="3" t="s">
        <v>47</v>
      </c>
      <c r="F41" s="29" t="s">
        <v>48</v>
      </c>
      <c r="G41" s="36" t="s">
        <v>49</v>
      </c>
      <c r="H41" s="3" t="s">
        <v>22</v>
      </c>
      <c r="I41" s="30">
        <v>4848930</v>
      </c>
      <c r="J41" s="30">
        <v>4818679</v>
      </c>
      <c r="K41" s="5">
        <f t="shared" si="4"/>
        <v>0.99299999999999999</v>
      </c>
      <c r="L41" s="3" t="s">
        <v>24</v>
      </c>
      <c r="M41" s="3" t="s">
        <v>24</v>
      </c>
      <c r="N41" s="1" t="s">
        <v>24</v>
      </c>
      <c r="O41" s="3" t="s">
        <v>41</v>
      </c>
      <c r="P41" s="8"/>
      <c r="Q41" s="6"/>
      <c r="R41" s="6"/>
      <c r="S41" s="6"/>
      <c r="T41" s="6"/>
      <c r="V41" s="6"/>
      <c r="W41" s="6"/>
      <c r="X41" s="6"/>
    </row>
    <row r="42" spans="1:24" ht="99.75" customHeight="1" x14ac:dyDescent="0.15">
      <c r="A42" s="43">
        <f t="shared" si="1"/>
        <v>38</v>
      </c>
      <c r="B42" s="3" t="s">
        <v>153</v>
      </c>
      <c r="C42" s="4" t="s">
        <v>18</v>
      </c>
      <c r="D42" s="35">
        <v>45748</v>
      </c>
      <c r="E42" s="3" t="s">
        <v>115</v>
      </c>
      <c r="F42" s="29" t="s">
        <v>116</v>
      </c>
      <c r="G42" s="36" t="s">
        <v>117</v>
      </c>
      <c r="H42" s="3" t="s">
        <v>22</v>
      </c>
      <c r="I42" s="38" t="s">
        <v>24</v>
      </c>
      <c r="J42" s="30">
        <v>4483100</v>
      </c>
      <c r="K42" s="38" t="s">
        <v>24</v>
      </c>
      <c r="L42" s="3" t="s">
        <v>24</v>
      </c>
      <c r="M42" s="3" t="s">
        <v>24</v>
      </c>
      <c r="N42" s="1" t="s">
        <v>24</v>
      </c>
      <c r="O42" s="3" t="s">
        <v>154</v>
      </c>
      <c r="P42" s="8"/>
      <c r="Q42" s="6"/>
      <c r="R42" s="6"/>
      <c r="S42" s="6"/>
      <c r="T42" s="6"/>
      <c r="V42" s="6"/>
      <c r="W42" s="6"/>
      <c r="X42" s="6"/>
    </row>
    <row r="43" spans="1:24" ht="99.75" customHeight="1" x14ac:dyDescent="0.15">
      <c r="A43" s="43">
        <f t="shared" si="1"/>
        <v>39</v>
      </c>
      <c r="B43" s="3" t="s">
        <v>155</v>
      </c>
      <c r="C43" s="4" t="s">
        <v>18</v>
      </c>
      <c r="D43" s="35">
        <v>45748</v>
      </c>
      <c r="E43" s="3" t="s">
        <v>156</v>
      </c>
      <c r="F43" s="29" t="s">
        <v>157</v>
      </c>
      <c r="G43" s="36" t="s">
        <v>158</v>
      </c>
      <c r="H43" s="3" t="s">
        <v>22</v>
      </c>
      <c r="I43" s="30">
        <v>5007200</v>
      </c>
      <c r="J43" s="30">
        <v>4276800</v>
      </c>
      <c r="K43" s="5">
        <f t="shared" si="4"/>
        <v>0.85399999999999998</v>
      </c>
      <c r="L43" s="3" t="s">
        <v>24</v>
      </c>
      <c r="M43" s="3" t="s">
        <v>24</v>
      </c>
      <c r="N43" s="1" t="s">
        <v>24</v>
      </c>
      <c r="O43" s="3" t="s">
        <v>41</v>
      </c>
      <c r="P43" s="8"/>
      <c r="Q43" s="6"/>
      <c r="R43" s="6"/>
      <c r="S43" s="6"/>
      <c r="T43" s="6"/>
      <c r="V43" s="6"/>
      <c r="W43" s="6"/>
      <c r="X43" s="6"/>
    </row>
    <row r="44" spans="1:24" ht="99.75" customHeight="1" x14ac:dyDescent="0.15">
      <c r="A44" s="43">
        <f t="shared" si="1"/>
        <v>40</v>
      </c>
      <c r="B44" s="3" t="s">
        <v>407</v>
      </c>
      <c r="C44" s="33" t="s">
        <v>18</v>
      </c>
      <c r="D44" s="35">
        <v>45748</v>
      </c>
      <c r="E44" s="3" t="s">
        <v>159</v>
      </c>
      <c r="F44" s="29" t="s">
        <v>160</v>
      </c>
      <c r="G44" s="36" t="s">
        <v>161</v>
      </c>
      <c r="H44" s="3" t="s">
        <v>22</v>
      </c>
      <c r="I44" s="30">
        <v>4176990</v>
      </c>
      <c r="J44" s="30">
        <v>3783470</v>
      </c>
      <c r="K44" s="5">
        <f t="shared" ref="K44:K49" si="5">ROUNDDOWN(J44/I44,3)</f>
        <v>0.90500000000000003</v>
      </c>
      <c r="L44" s="3" t="s">
        <v>24</v>
      </c>
      <c r="M44" s="3" t="s">
        <v>24</v>
      </c>
      <c r="N44" s="1" t="s">
        <v>24</v>
      </c>
      <c r="O44" s="3"/>
      <c r="P44" s="8"/>
      <c r="Q44" s="6"/>
      <c r="R44" s="6"/>
      <c r="S44" s="6"/>
      <c r="T44" s="6"/>
      <c r="V44" s="6"/>
      <c r="W44" s="6"/>
      <c r="X44" s="6"/>
    </row>
    <row r="45" spans="1:24" ht="99.75" customHeight="1" x14ac:dyDescent="0.15">
      <c r="A45" s="43">
        <f t="shared" si="1"/>
        <v>41</v>
      </c>
      <c r="B45" s="3" t="s">
        <v>162</v>
      </c>
      <c r="C45" s="4" t="s">
        <v>18</v>
      </c>
      <c r="D45" s="35">
        <v>45748</v>
      </c>
      <c r="E45" s="3" t="s">
        <v>142</v>
      </c>
      <c r="F45" s="29" t="s">
        <v>143</v>
      </c>
      <c r="G45" s="36" t="s">
        <v>144</v>
      </c>
      <c r="H45" s="3" t="s">
        <v>22</v>
      </c>
      <c r="I45" s="30">
        <v>3925000</v>
      </c>
      <c r="J45" s="30">
        <v>3762000</v>
      </c>
      <c r="K45" s="5">
        <f t="shared" si="5"/>
        <v>0.95799999999999996</v>
      </c>
      <c r="L45" s="3" t="s">
        <v>24</v>
      </c>
      <c r="M45" s="3" t="s">
        <v>24</v>
      </c>
      <c r="N45" s="1" t="s">
        <v>24</v>
      </c>
      <c r="O45" s="3" t="s">
        <v>41</v>
      </c>
      <c r="P45" s="8"/>
      <c r="Q45" s="6"/>
      <c r="R45" s="6"/>
      <c r="S45" s="6"/>
      <c r="T45" s="6"/>
      <c r="V45" s="6"/>
      <c r="W45" s="6"/>
      <c r="X45" s="6"/>
    </row>
    <row r="46" spans="1:24" ht="99.75" customHeight="1" x14ac:dyDescent="0.15">
      <c r="A46" s="43">
        <f t="shared" si="1"/>
        <v>42</v>
      </c>
      <c r="B46" s="3" t="s">
        <v>408</v>
      </c>
      <c r="C46" s="4" t="s">
        <v>18</v>
      </c>
      <c r="D46" s="35">
        <v>45748</v>
      </c>
      <c r="E46" s="3" t="s">
        <v>163</v>
      </c>
      <c r="F46" s="29" t="s">
        <v>164</v>
      </c>
      <c r="G46" s="36" t="s">
        <v>165</v>
      </c>
      <c r="H46" s="3" t="s">
        <v>22</v>
      </c>
      <c r="I46" s="30">
        <v>4455000</v>
      </c>
      <c r="J46" s="30">
        <v>3300000</v>
      </c>
      <c r="K46" s="5">
        <f t="shared" si="5"/>
        <v>0.74</v>
      </c>
      <c r="L46" s="3" t="s">
        <v>24</v>
      </c>
      <c r="M46" s="3" t="s">
        <v>24</v>
      </c>
      <c r="N46" s="1" t="s">
        <v>24</v>
      </c>
      <c r="O46" s="3" t="s">
        <v>41</v>
      </c>
      <c r="P46" s="8"/>
      <c r="Q46" s="6"/>
      <c r="R46" s="6"/>
      <c r="S46" s="6"/>
      <c r="T46" s="6"/>
      <c r="V46" s="6"/>
      <c r="W46" s="6"/>
      <c r="X46" s="6"/>
    </row>
    <row r="47" spans="1:24" ht="99.75" customHeight="1" x14ac:dyDescent="0.15">
      <c r="A47" s="43">
        <f t="shared" ref="A47:A78" si="6">A46+1</f>
        <v>43</v>
      </c>
      <c r="B47" s="3" t="s">
        <v>166</v>
      </c>
      <c r="C47" s="4" t="s">
        <v>18</v>
      </c>
      <c r="D47" s="35">
        <v>45748</v>
      </c>
      <c r="E47" s="3" t="s">
        <v>167</v>
      </c>
      <c r="F47" s="29" t="s">
        <v>168</v>
      </c>
      <c r="G47" s="36" t="s">
        <v>169</v>
      </c>
      <c r="H47" s="3" t="s">
        <v>22</v>
      </c>
      <c r="I47" s="30">
        <v>4465000</v>
      </c>
      <c r="J47" s="30">
        <v>3278000</v>
      </c>
      <c r="K47" s="5">
        <f t="shared" si="5"/>
        <v>0.73399999999999999</v>
      </c>
      <c r="L47" s="3" t="s">
        <v>24</v>
      </c>
      <c r="M47" s="3" t="s">
        <v>24</v>
      </c>
      <c r="N47" s="1" t="s">
        <v>24</v>
      </c>
      <c r="O47" s="3" t="s">
        <v>41</v>
      </c>
      <c r="P47" s="8"/>
      <c r="Q47" s="6"/>
      <c r="R47" s="6"/>
      <c r="S47" s="6"/>
      <c r="T47" s="6"/>
      <c r="V47" s="6"/>
      <c r="W47" s="6"/>
      <c r="X47" s="6"/>
    </row>
    <row r="48" spans="1:24" ht="99.75" customHeight="1" x14ac:dyDescent="0.15">
      <c r="A48" s="43">
        <f t="shared" si="6"/>
        <v>44</v>
      </c>
      <c r="B48" s="3" t="s">
        <v>170</v>
      </c>
      <c r="C48" s="4" t="s">
        <v>18</v>
      </c>
      <c r="D48" s="35">
        <v>45748</v>
      </c>
      <c r="E48" s="3" t="s">
        <v>171</v>
      </c>
      <c r="F48" s="29" t="s">
        <v>172</v>
      </c>
      <c r="G48" s="36" t="s">
        <v>173</v>
      </c>
      <c r="H48" s="3" t="s">
        <v>22</v>
      </c>
      <c r="I48" s="30">
        <v>3194400</v>
      </c>
      <c r="J48" s="30">
        <v>3194400</v>
      </c>
      <c r="K48" s="5">
        <f t="shared" si="5"/>
        <v>1</v>
      </c>
      <c r="L48" s="3" t="s">
        <v>24</v>
      </c>
      <c r="M48" s="3" t="s">
        <v>24</v>
      </c>
      <c r="N48" s="1" t="s">
        <v>24</v>
      </c>
      <c r="O48" s="3" t="s">
        <v>41</v>
      </c>
      <c r="P48" s="8"/>
      <c r="Q48" s="6"/>
      <c r="R48" s="6"/>
      <c r="S48" s="6"/>
      <c r="T48" s="6"/>
      <c r="V48" s="6"/>
      <c r="W48" s="6"/>
      <c r="X48" s="6"/>
    </row>
    <row r="49" spans="1:24" ht="99.75" customHeight="1" x14ac:dyDescent="0.15">
      <c r="A49" s="43">
        <f t="shared" si="6"/>
        <v>45</v>
      </c>
      <c r="B49" s="3" t="s">
        <v>174</v>
      </c>
      <c r="C49" s="4" t="s">
        <v>18</v>
      </c>
      <c r="D49" s="35">
        <v>45748</v>
      </c>
      <c r="E49" s="3" t="s">
        <v>175</v>
      </c>
      <c r="F49" s="29" t="s">
        <v>176</v>
      </c>
      <c r="G49" s="36" t="s">
        <v>177</v>
      </c>
      <c r="H49" s="3" t="s">
        <v>22</v>
      </c>
      <c r="I49" s="30">
        <v>3330690</v>
      </c>
      <c r="J49" s="30">
        <v>2310000</v>
      </c>
      <c r="K49" s="5">
        <f t="shared" si="5"/>
        <v>0.69299999999999995</v>
      </c>
      <c r="L49" s="3" t="s">
        <v>24</v>
      </c>
      <c r="M49" s="3" t="s">
        <v>24</v>
      </c>
      <c r="N49" s="1" t="s">
        <v>24</v>
      </c>
      <c r="O49" s="3"/>
      <c r="P49" s="8"/>
      <c r="Q49" s="6"/>
      <c r="R49" s="6"/>
      <c r="S49" s="6"/>
      <c r="T49" s="6"/>
      <c r="V49" s="6"/>
      <c r="W49" s="6"/>
      <c r="X49" s="6"/>
    </row>
    <row r="50" spans="1:24" ht="99.75" customHeight="1" x14ac:dyDescent="0.15">
      <c r="A50" s="43">
        <f t="shared" si="6"/>
        <v>46</v>
      </c>
      <c r="B50" s="3" t="s">
        <v>178</v>
      </c>
      <c r="C50" s="4" t="s">
        <v>18</v>
      </c>
      <c r="D50" s="35">
        <v>45748</v>
      </c>
      <c r="E50" s="3" t="s">
        <v>179</v>
      </c>
      <c r="F50" s="29" t="s">
        <v>180</v>
      </c>
      <c r="G50" s="36" t="s">
        <v>181</v>
      </c>
      <c r="H50" s="3" t="s">
        <v>22</v>
      </c>
      <c r="I50" s="30">
        <v>2007230</v>
      </c>
      <c r="J50" s="30">
        <v>1962141</v>
      </c>
      <c r="K50" s="5">
        <f t="shared" ref="K50:K54" si="7">ROUNDDOWN(J50/I50,3)</f>
        <v>0.97699999999999998</v>
      </c>
      <c r="L50" s="3" t="s">
        <v>24</v>
      </c>
      <c r="M50" s="3" t="s">
        <v>24</v>
      </c>
      <c r="N50" s="1" t="s">
        <v>24</v>
      </c>
      <c r="O50" s="3" t="s">
        <v>41</v>
      </c>
      <c r="P50" s="8"/>
      <c r="Q50" s="6"/>
      <c r="R50" s="6"/>
      <c r="S50" s="6"/>
      <c r="T50" s="6"/>
      <c r="V50" s="6"/>
      <c r="W50" s="6"/>
      <c r="X50" s="6"/>
    </row>
    <row r="51" spans="1:24" ht="99.75" customHeight="1" x14ac:dyDescent="0.15">
      <c r="A51" s="43">
        <f t="shared" si="6"/>
        <v>47</v>
      </c>
      <c r="B51" s="3" t="s">
        <v>409</v>
      </c>
      <c r="C51" s="33" t="s">
        <v>18</v>
      </c>
      <c r="D51" s="35">
        <v>45748</v>
      </c>
      <c r="E51" s="3" t="s">
        <v>182</v>
      </c>
      <c r="F51" s="29" t="s">
        <v>183</v>
      </c>
      <c r="G51" s="36" t="s">
        <v>184</v>
      </c>
      <c r="H51" s="3" t="s">
        <v>22</v>
      </c>
      <c r="I51" s="30">
        <v>8414538</v>
      </c>
      <c r="J51" s="30">
        <v>1944782</v>
      </c>
      <c r="K51" s="5">
        <f t="shared" si="7"/>
        <v>0.23100000000000001</v>
      </c>
      <c r="L51" s="3" t="s">
        <v>24</v>
      </c>
      <c r="M51" s="3" t="s">
        <v>24</v>
      </c>
      <c r="N51" s="1" t="s">
        <v>24</v>
      </c>
      <c r="O51" s="3" t="s">
        <v>41</v>
      </c>
      <c r="P51" s="8"/>
      <c r="Q51" s="6"/>
      <c r="R51" s="6"/>
      <c r="S51" s="6"/>
      <c r="T51" s="6"/>
      <c r="V51" s="6"/>
      <c r="W51" s="6"/>
      <c r="X51" s="6"/>
    </row>
    <row r="52" spans="1:24" ht="99.75" customHeight="1" x14ac:dyDescent="0.15">
      <c r="A52" s="43">
        <f t="shared" si="6"/>
        <v>48</v>
      </c>
      <c r="B52" s="3" t="s">
        <v>410</v>
      </c>
      <c r="C52" s="33" t="s">
        <v>18</v>
      </c>
      <c r="D52" s="35">
        <v>45748</v>
      </c>
      <c r="E52" s="3" t="s">
        <v>185</v>
      </c>
      <c r="F52" s="29" t="s">
        <v>186</v>
      </c>
      <c r="G52" s="36" t="s">
        <v>187</v>
      </c>
      <c r="H52" s="3" t="s">
        <v>22</v>
      </c>
      <c r="I52" s="39">
        <v>2512400</v>
      </c>
      <c r="J52" s="30">
        <v>1254000</v>
      </c>
      <c r="K52" s="5">
        <f t="shared" si="7"/>
        <v>0.499</v>
      </c>
      <c r="L52" s="3" t="s">
        <v>24</v>
      </c>
      <c r="M52" s="3" t="s">
        <v>24</v>
      </c>
      <c r="N52" s="1" t="s">
        <v>24</v>
      </c>
      <c r="O52" s="3" t="s">
        <v>135</v>
      </c>
      <c r="P52" s="8"/>
      <c r="Q52" s="6"/>
      <c r="R52" s="6"/>
      <c r="S52" s="6"/>
      <c r="T52" s="6"/>
      <c r="V52" s="6"/>
      <c r="W52" s="6"/>
      <c r="X52" s="6"/>
    </row>
    <row r="53" spans="1:24" ht="99.75" customHeight="1" x14ac:dyDescent="0.15">
      <c r="A53" s="43">
        <f t="shared" si="6"/>
        <v>49</v>
      </c>
      <c r="B53" s="3" t="s">
        <v>188</v>
      </c>
      <c r="C53" s="4" t="s">
        <v>18</v>
      </c>
      <c r="D53" s="35">
        <v>45748</v>
      </c>
      <c r="E53" s="3" t="s">
        <v>189</v>
      </c>
      <c r="F53" s="29" t="s">
        <v>190</v>
      </c>
      <c r="G53" s="36" t="s">
        <v>191</v>
      </c>
      <c r="H53" s="3" t="s">
        <v>22</v>
      </c>
      <c r="I53" s="30">
        <v>1763575</v>
      </c>
      <c r="J53" s="30">
        <v>1011560</v>
      </c>
      <c r="K53" s="5">
        <f t="shared" si="7"/>
        <v>0.57299999999999995</v>
      </c>
      <c r="L53" s="3" t="s">
        <v>24</v>
      </c>
      <c r="M53" s="3" t="s">
        <v>24</v>
      </c>
      <c r="N53" s="1" t="s">
        <v>24</v>
      </c>
      <c r="O53" s="3" t="s">
        <v>41</v>
      </c>
      <c r="P53" s="8"/>
      <c r="Q53" s="6"/>
      <c r="R53" s="6"/>
      <c r="S53" s="6"/>
      <c r="T53" s="6"/>
      <c r="V53" s="6"/>
      <c r="W53" s="6"/>
      <c r="X53" s="6"/>
    </row>
    <row r="54" spans="1:24" ht="99.75" customHeight="1" x14ac:dyDescent="0.15">
      <c r="A54" s="43">
        <f t="shared" si="6"/>
        <v>50</v>
      </c>
      <c r="B54" s="3" t="s">
        <v>192</v>
      </c>
      <c r="C54" s="4" t="s">
        <v>18</v>
      </c>
      <c r="D54" s="35">
        <v>45748</v>
      </c>
      <c r="E54" s="3" t="s">
        <v>193</v>
      </c>
      <c r="F54" s="29" t="s">
        <v>194</v>
      </c>
      <c r="G54" s="36" t="s">
        <v>195</v>
      </c>
      <c r="H54" s="3" t="s">
        <v>22</v>
      </c>
      <c r="I54" s="30">
        <v>1194211</v>
      </c>
      <c r="J54" s="30">
        <v>984610</v>
      </c>
      <c r="K54" s="5">
        <f t="shared" si="7"/>
        <v>0.82399999999999995</v>
      </c>
      <c r="L54" s="3" t="s">
        <v>24</v>
      </c>
      <c r="M54" s="3" t="s">
        <v>24</v>
      </c>
      <c r="N54" s="1" t="s">
        <v>24</v>
      </c>
      <c r="O54" s="3" t="s">
        <v>41</v>
      </c>
      <c r="P54" s="8"/>
      <c r="Q54" s="6"/>
      <c r="R54" s="6"/>
      <c r="S54" s="6"/>
      <c r="T54" s="6"/>
      <c r="V54" s="6"/>
      <c r="W54" s="6"/>
      <c r="X54" s="6"/>
    </row>
    <row r="55" spans="1:24" ht="99.75" customHeight="1" x14ac:dyDescent="0.15">
      <c r="A55" s="43">
        <f t="shared" si="6"/>
        <v>51</v>
      </c>
      <c r="B55" s="3" t="s">
        <v>196</v>
      </c>
      <c r="C55" s="33" t="s">
        <v>18</v>
      </c>
      <c r="D55" s="35">
        <v>45748</v>
      </c>
      <c r="E55" s="3" t="s">
        <v>197</v>
      </c>
      <c r="F55" s="29" t="s">
        <v>198</v>
      </c>
      <c r="G55" s="36" t="s">
        <v>199</v>
      </c>
      <c r="H55" s="3" t="s">
        <v>22</v>
      </c>
      <c r="I55" s="38" t="s">
        <v>24</v>
      </c>
      <c r="J55" s="30">
        <v>330369900</v>
      </c>
      <c r="K55" s="38" t="s">
        <v>24</v>
      </c>
      <c r="L55" s="3" t="s">
        <v>24</v>
      </c>
      <c r="M55" s="3" t="s">
        <v>24</v>
      </c>
      <c r="N55" s="1" t="s">
        <v>24</v>
      </c>
      <c r="O55" s="3" t="s">
        <v>31</v>
      </c>
      <c r="P55" s="8"/>
      <c r="Q55" s="6"/>
      <c r="R55" s="6"/>
      <c r="S55" s="6"/>
      <c r="T55" s="6"/>
      <c r="V55" s="6"/>
      <c r="W55" s="6"/>
      <c r="X55" s="6"/>
    </row>
    <row r="56" spans="1:24" ht="99.75" customHeight="1" x14ac:dyDescent="0.15">
      <c r="A56" s="43">
        <f t="shared" si="6"/>
        <v>52</v>
      </c>
      <c r="B56" s="3" t="s">
        <v>200</v>
      </c>
      <c r="C56" s="4" t="s">
        <v>18</v>
      </c>
      <c r="D56" s="35">
        <v>45748</v>
      </c>
      <c r="E56" s="3" t="s">
        <v>201</v>
      </c>
      <c r="F56" s="29" t="s">
        <v>202</v>
      </c>
      <c r="G56" s="36" t="s">
        <v>203</v>
      </c>
      <c r="H56" s="3" t="s">
        <v>22</v>
      </c>
      <c r="I56" s="38" t="s">
        <v>24</v>
      </c>
      <c r="J56" s="30">
        <v>260061807</v>
      </c>
      <c r="K56" s="38" t="s">
        <v>24</v>
      </c>
      <c r="L56" s="3" t="s">
        <v>24</v>
      </c>
      <c r="M56" s="3" t="s">
        <v>24</v>
      </c>
      <c r="N56" s="1" t="s">
        <v>24</v>
      </c>
      <c r="O56" s="3" t="s">
        <v>31</v>
      </c>
      <c r="P56" s="8"/>
      <c r="Q56" s="6"/>
      <c r="R56" s="6"/>
      <c r="S56" s="6"/>
      <c r="T56" s="6"/>
      <c r="V56" s="6"/>
      <c r="W56" s="6"/>
      <c r="X56" s="6"/>
    </row>
    <row r="57" spans="1:24" ht="99.75" customHeight="1" x14ac:dyDescent="0.15">
      <c r="A57" s="43">
        <f t="shared" si="6"/>
        <v>53</v>
      </c>
      <c r="B57" s="3" t="s">
        <v>196</v>
      </c>
      <c r="C57" s="4" t="s">
        <v>18</v>
      </c>
      <c r="D57" s="35">
        <v>45748</v>
      </c>
      <c r="E57" s="3" t="s">
        <v>204</v>
      </c>
      <c r="F57" s="29" t="s">
        <v>205</v>
      </c>
      <c r="G57" s="36" t="s">
        <v>206</v>
      </c>
      <c r="H57" s="3" t="s">
        <v>22</v>
      </c>
      <c r="I57" s="38" t="s">
        <v>24</v>
      </c>
      <c r="J57" s="30">
        <v>186503000</v>
      </c>
      <c r="K57" s="38" t="s">
        <v>24</v>
      </c>
      <c r="L57" s="3" t="s">
        <v>24</v>
      </c>
      <c r="M57" s="3" t="s">
        <v>24</v>
      </c>
      <c r="N57" s="1" t="s">
        <v>24</v>
      </c>
      <c r="O57" s="3" t="s">
        <v>31</v>
      </c>
      <c r="P57" s="8"/>
      <c r="Q57" s="6"/>
      <c r="R57" s="6"/>
      <c r="S57" s="6"/>
      <c r="T57" s="6"/>
      <c r="V57" s="6"/>
      <c r="W57" s="6"/>
      <c r="X57" s="6"/>
    </row>
    <row r="58" spans="1:24" ht="99.75" customHeight="1" x14ac:dyDescent="0.15">
      <c r="A58" s="43">
        <f t="shared" si="6"/>
        <v>54</v>
      </c>
      <c r="B58" s="3" t="s">
        <v>207</v>
      </c>
      <c r="C58" s="4" t="s">
        <v>18</v>
      </c>
      <c r="D58" s="35">
        <v>45748</v>
      </c>
      <c r="E58" s="3" t="s">
        <v>208</v>
      </c>
      <c r="F58" s="29" t="s">
        <v>209</v>
      </c>
      <c r="G58" s="36" t="s">
        <v>210</v>
      </c>
      <c r="H58" s="3" t="s">
        <v>105</v>
      </c>
      <c r="I58" s="38" t="s">
        <v>24</v>
      </c>
      <c r="J58" s="30">
        <v>182294903</v>
      </c>
      <c r="K58" s="38" t="s">
        <v>24</v>
      </c>
      <c r="L58" s="3" t="s">
        <v>24</v>
      </c>
      <c r="M58" s="3" t="s">
        <v>24</v>
      </c>
      <c r="N58" s="1" t="s">
        <v>24</v>
      </c>
      <c r="O58" s="3" t="s">
        <v>154</v>
      </c>
      <c r="P58" s="8"/>
      <c r="Q58" s="6"/>
      <c r="R58" s="6"/>
      <c r="S58" s="6"/>
      <c r="T58" s="6"/>
      <c r="V58" s="6"/>
      <c r="W58" s="6"/>
      <c r="X58" s="6"/>
    </row>
    <row r="59" spans="1:24" ht="99.75" customHeight="1" x14ac:dyDescent="0.15">
      <c r="A59" s="43">
        <f t="shared" si="6"/>
        <v>55</v>
      </c>
      <c r="B59" s="3" t="s">
        <v>196</v>
      </c>
      <c r="C59" s="4" t="s">
        <v>18</v>
      </c>
      <c r="D59" s="35">
        <v>45748</v>
      </c>
      <c r="E59" s="3" t="s">
        <v>211</v>
      </c>
      <c r="F59" s="29" t="s">
        <v>212</v>
      </c>
      <c r="G59" s="36" t="s">
        <v>213</v>
      </c>
      <c r="H59" s="3" t="s">
        <v>22</v>
      </c>
      <c r="I59" s="38" t="s">
        <v>24</v>
      </c>
      <c r="J59" s="30">
        <v>159639275</v>
      </c>
      <c r="K59" s="38" t="s">
        <v>24</v>
      </c>
      <c r="L59" s="3" t="s">
        <v>24</v>
      </c>
      <c r="M59" s="3" t="s">
        <v>24</v>
      </c>
      <c r="N59" s="1" t="s">
        <v>24</v>
      </c>
      <c r="O59" s="3" t="s">
        <v>31</v>
      </c>
      <c r="P59" s="8"/>
      <c r="Q59" s="6"/>
      <c r="R59" s="6"/>
      <c r="S59" s="6"/>
      <c r="T59" s="6"/>
      <c r="V59" s="6"/>
      <c r="W59" s="6"/>
      <c r="X59" s="6"/>
    </row>
    <row r="60" spans="1:24" ht="99.75" customHeight="1" x14ac:dyDescent="0.15">
      <c r="A60" s="43">
        <f t="shared" si="6"/>
        <v>56</v>
      </c>
      <c r="B60" s="3" t="s">
        <v>411</v>
      </c>
      <c r="C60" s="4" t="s">
        <v>18</v>
      </c>
      <c r="D60" s="35">
        <v>45748</v>
      </c>
      <c r="E60" s="3" t="s">
        <v>214</v>
      </c>
      <c r="F60" s="29" t="s">
        <v>215</v>
      </c>
      <c r="G60" s="36" t="s">
        <v>216</v>
      </c>
      <c r="H60" s="3" t="s">
        <v>22</v>
      </c>
      <c r="I60" s="38" t="s">
        <v>24</v>
      </c>
      <c r="J60" s="30">
        <v>117225944</v>
      </c>
      <c r="K60" s="38" t="s">
        <v>24</v>
      </c>
      <c r="L60" s="3" t="s">
        <v>24</v>
      </c>
      <c r="M60" s="3" t="s">
        <v>24</v>
      </c>
      <c r="N60" s="1" t="s">
        <v>24</v>
      </c>
      <c r="O60" s="3" t="s">
        <v>154</v>
      </c>
      <c r="P60" s="8"/>
      <c r="Q60" s="6"/>
      <c r="R60" s="6"/>
      <c r="S60" s="6"/>
      <c r="T60" s="6"/>
      <c r="V60" s="6"/>
      <c r="W60" s="6"/>
      <c r="X60" s="6"/>
    </row>
    <row r="61" spans="1:24" ht="99.75" customHeight="1" x14ac:dyDescent="0.15">
      <c r="A61" s="43">
        <f t="shared" si="6"/>
        <v>57</v>
      </c>
      <c r="B61" s="3" t="s">
        <v>217</v>
      </c>
      <c r="C61" s="33" t="s">
        <v>18</v>
      </c>
      <c r="D61" s="35">
        <v>45748</v>
      </c>
      <c r="E61" s="3" t="s">
        <v>33</v>
      </c>
      <c r="F61" s="29" t="s">
        <v>34</v>
      </c>
      <c r="G61" s="36" t="s">
        <v>35</v>
      </c>
      <c r="H61" s="3" t="s">
        <v>22</v>
      </c>
      <c r="I61" s="38" t="s">
        <v>24</v>
      </c>
      <c r="J61" s="30">
        <v>88066770</v>
      </c>
      <c r="K61" s="38" t="s">
        <v>24</v>
      </c>
      <c r="L61" s="3" t="s">
        <v>24</v>
      </c>
      <c r="M61" s="3" t="s">
        <v>24</v>
      </c>
      <c r="N61" s="1" t="s">
        <v>24</v>
      </c>
      <c r="O61" s="3" t="s">
        <v>218</v>
      </c>
      <c r="P61" s="8"/>
      <c r="Q61" s="6"/>
      <c r="R61" s="6"/>
      <c r="S61" s="6"/>
      <c r="T61" s="6"/>
      <c r="V61" s="6"/>
      <c r="W61" s="6"/>
      <c r="X61" s="6"/>
    </row>
    <row r="62" spans="1:24" ht="99.75" customHeight="1" x14ac:dyDescent="0.15">
      <c r="A62" s="43">
        <f t="shared" si="6"/>
        <v>58</v>
      </c>
      <c r="B62" s="3" t="s">
        <v>196</v>
      </c>
      <c r="C62" s="4" t="s">
        <v>18</v>
      </c>
      <c r="D62" s="35">
        <v>45748</v>
      </c>
      <c r="E62" s="3" t="s">
        <v>219</v>
      </c>
      <c r="F62" s="29" t="s">
        <v>220</v>
      </c>
      <c r="G62" s="36" t="s">
        <v>221</v>
      </c>
      <c r="H62" s="3" t="s">
        <v>22</v>
      </c>
      <c r="I62" s="38" t="s">
        <v>24</v>
      </c>
      <c r="J62" s="30">
        <v>86653000</v>
      </c>
      <c r="K62" s="38" t="s">
        <v>24</v>
      </c>
      <c r="L62" s="3" t="s">
        <v>24</v>
      </c>
      <c r="M62" s="3" t="s">
        <v>24</v>
      </c>
      <c r="N62" s="1" t="s">
        <v>24</v>
      </c>
      <c r="O62" s="3" t="s">
        <v>31</v>
      </c>
      <c r="P62" s="8"/>
      <c r="Q62" s="6"/>
      <c r="R62" s="6"/>
      <c r="S62" s="6"/>
      <c r="T62" s="6"/>
      <c r="V62" s="6"/>
      <c r="W62" s="6"/>
      <c r="X62" s="6"/>
    </row>
    <row r="63" spans="1:24" ht="99.75" customHeight="1" x14ac:dyDescent="0.15">
      <c r="A63" s="43">
        <f t="shared" si="6"/>
        <v>59</v>
      </c>
      <c r="B63" s="3" t="s">
        <v>196</v>
      </c>
      <c r="C63" s="33" t="s">
        <v>18</v>
      </c>
      <c r="D63" s="35">
        <v>45748</v>
      </c>
      <c r="E63" s="3" t="s">
        <v>222</v>
      </c>
      <c r="F63" s="29" t="s">
        <v>223</v>
      </c>
      <c r="G63" s="36" t="s">
        <v>224</v>
      </c>
      <c r="H63" s="3" t="s">
        <v>22</v>
      </c>
      <c r="I63" s="38" t="s">
        <v>24</v>
      </c>
      <c r="J63" s="30">
        <v>85865000</v>
      </c>
      <c r="K63" s="38" t="s">
        <v>24</v>
      </c>
      <c r="L63" s="3" t="s">
        <v>24</v>
      </c>
      <c r="M63" s="3" t="s">
        <v>24</v>
      </c>
      <c r="N63" s="1" t="s">
        <v>24</v>
      </c>
      <c r="O63" s="3" t="s">
        <v>31</v>
      </c>
      <c r="P63" s="8"/>
      <c r="Q63" s="6"/>
      <c r="R63" s="6"/>
      <c r="S63" s="6"/>
      <c r="T63" s="6"/>
      <c r="V63" s="6"/>
      <c r="W63" s="6"/>
      <c r="X63" s="6"/>
    </row>
    <row r="64" spans="1:24" ht="99.75" customHeight="1" x14ac:dyDescent="0.15">
      <c r="A64" s="43">
        <f t="shared" si="6"/>
        <v>60</v>
      </c>
      <c r="B64" s="3" t="s">
        <v>412</v>
      </c>
      <c r="C64" s="4" t="s">
        <v>18</v>
      </c>
      <c r="D64" s="35">
        <v>45748</v>
      </c>
      <c r="E64" s="3" t="s">
        <v>222</v>
      </c>
      <c r="F64" s="29" t="s">
        <v>223</v>
      </c>
      <c r="G64" s="36" t="s">
        <v>224</v>
      </c>
      <c r="H64" s="3" t="s">
        <v>22</v>
      </c>
      <c r="I64" s="38" t="s">
        <v>24</v>
      </c>
      <c r="J64" s="30">
        <v>73145743</v>
      </c>
      <c r="K64" s="38" t="s">
        <v>24</v>
      </c>
      <c r="L64" s="3" t="s">
        <v>24</v>
      </c>
      <c r="M64" s="3" t="s">
        <v>24</v>
      </c>
      <c r="N64" s="1" t="s">
        <v>24</v>
      </c>
      <c r="O64" s="3" t="s">
        <v>154</v>
      </c>
      <c r="P64" s="8"/>
      <c r="Q64" s="6"/>
      <c r="R64" s="6"/>
      <c r="S64" s="6"/>
      <c r="T64" s="6"/>
      <c r="V64" s="6"/>
      <c r="W64" s="6"/>
      <c r="X64" s="6"/>
    </row>
    <row r="65" spans="1:24" ht="99.75" customHeight="1" x14ac:dyDescent="0.15">
      <c r="A65" s="43">
        <f t="shared" si="6"/>
        <v>61</v>
      </c>
      <c r="B65" s="3" t="s">
        <v>413</v>
      </c>
      <c r="C65" s="4" t="s">
        <v>18</v>
      </c>
      <c r="D65" s="35">
        <v>45748</v>
      </c>
      <c r="E65" s="3" t="s">
        <v>201</v>
      </c>
      <c r="F65" s="29" t="s">
        <v>202</v>
      </c>
      <c r="G65" s="36" t="s">
        <v>203</v>
      </c>
      <c r="H65" s="3" t="s">
        <v>22</v>
      </c>
      <c r="I65" s="38" t="s">
        <v>24</v>
      </c>
      <c r="J65" s="30">
        <v>45352531</v>
      </c>
      <c r="K65" s="38" t="s">
        <v>24</v>
      </c>
      <c r="L65" s="3" t="s">
        <v>24</v>
      </c>
      <c r="M65" s="3" t="s">
        <v>24</v>
      </c>
      <c r="N65" s="1" t="s">
        <v>24</v>
      </c>
      <c r="O65" s="3" t="s">
        <v>31</v>
      </c>
      <c r="P65" s="8"/>
      <c r="Q65" s="6"/>
      <c r="R65" s="6"/>
      <c r="S65" s="6"/>
      <c r="T65" s="6"/>
      <c r="V65" s="6"/>
      <c r="W65" s="6"/>
      <c r="X65" s="6"/>
    </row>
    <row r="66" spans="1:24" ht="99.75" customHeight="1" x14ac:dyDescent="0.15">
      <c r="A66" s="43">
        <f t="shared" si="6"/>
        <v>62</v>
      </c>
      <c r="B66" s="3" t="s">
        <v>225</v>
      </c>
      <c r="C66" s="4" t="s">
        <v>18</v>
      </c>
      <c r="D66" s="35">
        <v>45748</v>
      </c>
      <c r="E66" s="3" t="s">
        <v>226</v>
      </c>
      <c r="F66" s="29" t="s">
        <v>227</v>
      </c>
      <c r="G66" s="36" t="s">
        <v>228</v>
      </c>
      <c r="H66" s="3" t="s">
        <v>22</v>
      </c>
      <c r="I66" s="38" t="s">
        <v>24</v>
      </c>
      <c r="J66" s="30">
        <v>44388359</v>
      </c>
      <c r="K66" s="38" t="s">
        <v>24</v>
      </c>
      <c r="L66" s="3" t="s">
        <v>24</v>
      </c>
      <c r="M66" s="3" t="s">
        <v>24</v>
      </c>
      <c r="N66" s="1" t="s">
        <v>24</v>
      </c>
      <c r="O66" s="3" t="s">
        <v>218</v>
      </c>
      <c r="P66" s="8"/>
      <c r="Q66" s="6"/>
      <c r="R66" s="6"/>
      <c r="S66" s="6"/>
      <c r="T66" s="6"/>
      <c r="V66" s="6"/>
      <c r="W66" s="6"/>
      <c r="X66" s="6"/>
    </row>
    <row r="67" spans="1:24" ht="99.75" customHeight="1" x14ac:dyDescent="0.15">
      <c r="A67" s="43">
        <f t="shared" si="6"/>
        <v>63</v>
      </c>
      <c r="B67" s="3" t="s">
        <v>217</v>
      </c>
      <c r="C67" s="4" t="s">
        <v>18</v>
      </c>
      <c r="D67" s="35">
        <v>45748</v>
      </c>
      <c r="E67" s="3" t="s">
        <v>229</v>
      </c>
      <c r="F67" s="29" t="s">
        <v>230</v>
      </c>
      <c r="G67" s="36" t="s">
        <v>231</v>
      </c>
      <c r="H67" s="3" t="s">
        <v>22</v>
      </c>
      <c r="I67" s="38" t="s">
        <v>24</v>
      </c>
      <c r="J67" s="30">
        <v>27962220</v>
      </c>
      <c r="K67" s="38" t="s">
        <v>24</v>
      </c>
      <c r="L67" s="3" t="s">
        <v>24</v>
      </c>
      <c r="M67" s="3" t="s">
        <v>24</v>
      </c>
      <c r="N67" s="1" t="s">
        <v>24</v>
      </c>
      <c r="O67" s="3" t="s">
        <v>218</v>
      </c>
      <c r="P67" s="8"/>
      <c r="Q67" s="6"/>
      <c r="R67" s="6"/>
      <c r="S67" s="6"/>
      <c r="T67" s="6"/>
      <c r="V67" s="6"/>
      <c r="W67" s="6"/>
      <c r="X67" s="6"/>
    </row>
    <row r="68" spans="1:24" ht="99.75" customHeight="1" x14ac:dyDescent="0.15">
      <c r="A68" s="43">
        <f t="shared" si="6"/>
        <v>64</v>
      </c>
      <c r="B68" s="3" t="s">
        <v>232</v>
      </c>
      <c r="C68" s="4" t="s">
        <v>18</v>
      </c>
      <c r="D68" s="35">
        <v>45748</v>
      </c>
      <c r="E68" s="3" t="s">
        <v>175</v>
      </c>
      <c r="F68" s="29" t="s">
        <v>176</v>
      </c>
      <c r="G68" s="36" t="s">
        <v>177</v>
      </c>
      <c r="H68" s="3" t="s">
        <v>22</v>
      </c>
      <c r="I68" s="38" t="s">
        <v>24</v>
      </c>
      <c r="J68" s="30">
        <v>26933753</v>
      </c>
      <c r="K68" s="38" t="s">
        <v>24</v>
      </c>
      <c r="L68" s="3" t="s">
        <v>24</v>
      </c>
      <c r="M68" s="3" t="s">
        <v>24</v>
      </c>
      <c r="N68" s="1" t="s">
        <v>24</v>
      </c>
      <c r="O68" s="3" t="s">
        <v>218</v>
      </c>
      <c r="P68" s="8"/>
      <c r="Q68" s="6"/>
      <c r="R68" s="6"/>
      <c r="S68" s="6"/>
      <c r="T68" s="6"/>
      <c r="V68" s="6"/>
      <c r="W68" s="6"/>
      <c r="X68" s="6"/>
    </row>
    <row r="69" spans="1:24" ht="99.75" customHeight="1" x14ac:dyDescent="0.15">
      <c r="A69" s="43">
        <f t="shared" si="6"/>
        <v>65</v>
      </c>
      <c r="B69" s="3" t="s">
        <v>233</v>
      </c>
      <c r="C69" s="33" t="s">
        <v>18</v>
      </c>
      <c r="D69" s="35">
        <v>45748</v>
      </c>
      <c r="E69" s="3" t="s">
        <v>414</v>
      </c>
      <c r="F69" s="29" t="s">
        <v>234</v>
      </c>
      <c r="G69" s="3" t="s">
        <v>235</v>
      </c>
      <c r="H69" s="3" t="s">
        <v>105</v>
      </c>
      <c r="I69" s="38" t="s">
        <v>24</v>
      </c>
      <c r="J69" s="30">
        <v>18824726</v>
      </c>
      <c r="K69" s="38" t="s">
        <v>24</v>
      </c>
      <c r="L69" s="3" t="s">
        <v>24</v>
      </c>
      <c r="M69" s="3" t="s">
        <v>24</v>
      </c>
      <c r="N69" s="1" t="s">
        <v>24</v>
      </c>
      <c r="O69" s="3" t="s">
        <v>236</v>
      </c>
      <c r="P69" s="8"/>
      <c r="Q69" s="6"/>
      <c r="R69" s="6"/>
      <c r="S69" s="6"/>
      <c r="T69" s="6"/>
      <c r="V69" s="6"/>
      <c r="W69" s="6"/>
      <c r="X69" s="6"/>
    </row>
    <row r="70" spans="1:24" ht="99.75" customHeight="1" x14ac:dyDescent="0.15">
      <c r="A70" s="43">
        <f t="shared" si="6"/>
        <v>66</v>
      </c>
      <c r="B70" s="3" t="s">
        <v>237</v>
      </c>
      <c r="C70" s="4" t="s">
        <v>18</v>
      </c>
      <c r="D70" s="35">
        <v>45748</v>
      </c>
      <c r="E70" s="3" t="s">
        <v>214</v>
      </c>
      <c r="F70" s="2" t="s">
        <v>215</v>
      </c>
      <c r="G70" s="3" t="s">
        <v>216</v>
      </c>
      <c r="H70" s="3" t="s">
        <v>22</v>
      </c>
      <c r="I70" s="38" t="s">
        <v>24</v>
      </c>
      <c r="J70" s="30">
        <v>17714037</v>
      </c>
      <c r="K70" s="38" t="s">
        <v>24</v>
      </c>
      <c r="L70" s="3" t="s">
        <v>24</v>
      </c>
      <c r="M70" s="3" t="s">
        <v>24</v>
      </c>
      <c r="N70" s="1" t="s">
        <v>24</v>
      </c>
      <c r="O70" s="3" t="s">
        <v>218</v>
      </c>
      <c r="P70" s="8"/>
      <c r="Q70" s="6"/>
      <c r="R70" s="6"/>
      <c r="S70" s="6"/>
      <c r="T70" s="6"/>
      <c r="V70" s="6"/>
      <c r="W70" s="6"/>
      <c r="X70" s="6"/>
    </row>
    <row r="71" spans="1:24" ht="99.75" customHeight="1" x14ac:dyDescent="0.15">
      <c r="A71" s="43">
        <f t="shared" si="6"/>
        <v>67</v>
      </c>
      <c r="B71" s="3" t="s">
        <v>238</v>
      </c>
      <c r="C71" s="4" t="s">
        <v>18</v>
      </c>
      <c r="D71" s="35">
        <v>45748</v>
      </c>
      <c r="E71" s="3" t="s">
        <v>239</v>
      </c>
      <c r="F71" s="29" t="s">
        <v>240</v>
      </c>
      <c r="G71" s="36" t="s">
        <v>241</v>
      </c>
      <c r="H71" s="3" t="s">
        <v>22</v>
      </c>
      <c r="I71" s="38" t="s">
        <v>24</v>
      </c>
      <c r="J71" s="30">
        <v>13868213</v>
      </c>
      <c r="K71" s="38" t="s">
        <v>24</v>
      </c>
      <c r="L71" s="3" t="s">
        <v>24</v>
      </c>
      <c r="M71" s="3" t="s">
        <v>24</v>
      </c>
      <c r="N71" s="1" t="s">
        <v>24</v>
      </c>
      <c r="O71" s="3" t="s">
        <v>31</v>
      </c>
      <c r="P71" s="8"/>
      <c r="Q71" s="6"/>
      <c r="R71" s="6"/>
      <c r="S71" s="6"/>
      <c r="T71" s="6"/>
      <c r="V71" s="6"/>
      <c r="W71" s="6"/>
      <c r="X71" s="6"/>
    </row>
    <row r="72" spans="1:24" ht="99.75" customHeight="1" x14ac:dyDescent="0.15">
      <c r="A72" s="43">
        <f t="shared" si="6"/>
        <v>68</v>
      </c>
      <c r="B72" s="3" t="s">
        <v>242</v>
      </c>
      <c r="C72" s="4" t="s">
        <v>18</v>
      </c>
      <c r="D72" s="35">
        <v>45748</v>
      </c>
      <c r="E72" s="3" t="s">
        <v>243</v>
      </c>
      <c r="F72" s="2" t="s">
        <v>244</v>
      </c>
      <c r="G72" s="3" t="s">
        <v>245</v>
      </c>
      <c r="H72" s="3" t="s">
        <v>22</v>
      </c>
      <c r="I72" s="38" t="s">
        <v>24</v>
      </c>
      <c r="J72" s="30">
        <v>12340581</v>
      </c>
      <c r="K72" s="38" t="s">
        <v>24</v>
      </c>
      <c r="L72" s="3" t="s">
        <v>24</v>
      </c>
      <c r="M72" s="3" t="s">
        <v>24</v>
      </c>
      <c r="N72" s="1" t="s">
        <v>24</v>
      </c>
      <c r="O72" s="3" t="s">
        <v>218</v>
      </c>
      <c r="P72" s="8"/>
      <c r="Q72" s="6"/>
      <c r="R72" s="6"/>
      <c r="S72" s="6"/>
      <c r="T72" s="6"/>
      <c r="V72" s="6"/>
      <c r="W72" s="6"/>
      <c r="X72" s="6"/>
    </row>
    <row r="73" spans="1:24" ht="99.75" customHeight="1" x14ac:dyDescent="0.15">
      <c r="A73" s="43">
        <f t="shared" si="6"/>
        <v>69</v>
      </c>
      <c r="B73" s="3" t="s">
        <v>415</v>
      </c>
      <c r="C73" s="33" t="s">
        <v>18</v>
      </c>
      <c r="D73" s="35">
        <v>45748</v>
      </c>
      <c r="E73" s="3" t="s">
        <v>246</v>
      </c>
      <c r="F73" s="29" t="s">
        <v>247</v>
      </c>
      <c r="G73" s="36" t="s">
        <v>248</v>
      </c>
      <c r="H73" s="3" t="s">
        <v>22</v>
      </c>
      <c r="I73" s="38" t="s">
        <v>24</v>
      </c>
      <c r="J73" s="30">
        <v>12166000</v>
      </c>
      <c r="K73" s="38" t="s">
        <v>24</v>
      </c>
      <c r="L73" s="3" t="s">
        <v>24</v>
      </c>
      <c r="M73" s="3" t="s">
        <v>24</v>
      </c>
      <c r="N73" s="1" t="s">
        <v>24</v>
      </c>
      <c r="O73" s="3" t="s">
        <v>31</v>
      </c>
      <c r="P73" s="8"/>
      <c r="Q73" s="6"/>
      <c r="R73" s="6"/>
      <c r="S73" s="6"/>
      <c r="T73" s="6"/>
      <c r="V73" s="6"/>
      <c r="W73" s="6"/>
      <c r="X73" s="6"/>
    </row>
    <row r="74" spans="1:24" ht="99.75" customHeight="1" x14ac:dyDescent="0.15">
      <c r="A74" s="43">
        <f t="shared" si="6"/>
        <v>70</v>
      </c>
      <c r="B74" s="3" t="s">
        <v>249</v>
      </c>
      <c r="C74" s="33" t="s">
        <v>18</v>
      </c>
      <c r="D74" s="35">
        <v>45748</v>
      </c>
      <c r="E74" s="3" t="s">
        <v>175</v>
      </c>
      <c r="F74" s="29" t="s">
        <v>176</v>
      </c>
      <c r="G74" s="36" t="s">
        <v>177</v>
      </c>
      <c r="H74" s="3" t="s">
        <v>22</v>
      </c>
      <c r="I74" s="38" t="s">
        <v>24</v>
      </c>
      <c r="J74" s="30">
        <v>10452750</v>
      </c>
      <c r="K74" s="38" t="s">
        <v>24</v>
      </c>
      <c r="L74" s="3" t="s">
        <v>24</v>
      </c>
      <c r="M74" s="3" t="s">
        <v>24</v>
      </c>
      <c r="N74" s="1" t="s">
        <v>24</v>
      </c>
      <c r="O74" s="3" t="s">
        <v>31</v>
      </c>
      <c r="P74" s="8"/>
      <c r="Q74" s="6"/>
      <c r="R74" s="6"/>
      <c r="S74" s="6"/>
      <c r="T74" s="6"/>
      <c r="V74" s="6"/>
      <c r="W74" s="6"/>
      <c r="X74" s="6"/>
    </row>
    <row r="75" spans="1:24" ht="99.75" customHeight="1" x14ac:dyDescent="0.15">
      <c r="A75" s="43">
        <f t="shared" si="6"/>
        <v>71</v>
      </c>
      <c r="B75" s="36" t="s">
        <v>416</v>
      </c>
      <c r="C75" s="4" t="s">
        <v>18</v>
      </c>
      <c r="D75" s="35">
        <v>45748</v>
      </c>
      <c r="E75" s="3" t="s">
        <v>214</v>
      </c>
      <c r="F75" s="29" t="s">
        <v>215</v>
      </c>
      <c r="G75" s="36" t="s">
        <v>216</v>
      </c>
      <c r="H75" s="3" t="s">
        <v>22</v>
      </c>
      <c r="I75" s="38" t="s">
        <v>24</v>
      </c>
      <c r="J75" s="30">
        <v>10229198</v>
      </c>
      <c r="K75" s="38" t="s">
        <v>24</v>
      </c>
      <c r="L75" s="3" t="s">
        <v>24</v>
      </c>
      <c r="M75" s="3" t="s">
        <v>24</v>
      </c>
      <c r="N75" s="1" t="s">
        <v>24</v>
      </c>
      <c r="O75" s="3" t="s">
        <v>154</v>
      </c>
      <c r="P75" s="8"/>
      <c r="Q75" s="6"/>
      <c r="R75" s="6"/>
      <c r="S75" s="6"/>
      <c r="T75" s="6"/>
      <c r="V75" s="6"/>
      <c r="W75" s="6"/>
      <c r="X75" s="6"/>
    </row>
    <row r="76" spans="1:24" ht="99.75" customHeight="1" x14ac:dyDescent="0.15">
      <c r="A76" s="43">
        <f t="shared" si="6"/>
        <v>72</v>
      </c>
      <c r="B76" s="3" t="s">
        <v>250</v>
      </c>
      <c r="C76" s="4" t="s">
        <v>18</v>
      </c>
      <c r="D76" s="35">
        <v>45748</v>
      </c>
      <c r="E76" s="3" t="s">
        <v>251</v>
      </c>
      <c r="F76" s="29" t="s">
        <v>252</v>
      </c>
      <c r="G76" s="36" t="s">
        <v>253</v>
      </c>
      <c r="H76" s="3" t="s">
        <v>22</v>
      </c>
      <c r="I76" s="38" t="s">
        <v>24</v>
      </c>
      <c r="J76" s="30">
        <v>9405000</v>
      </c>
      <c r="K76" s="38" t="s">
        <v>24</v>
      </c>
      <c r="L76" s="3" t="s">
        <v>24</v>
      </c>
      <c r="M76" s="3" t="s">
        <v>24</v>
      </c>
      <c r="N76" s="1" t="s">
        <v>24</v>
      </c>
      <c r="O76" s="3" t="s">
        <v>218</v>
      </c>
      <c r="P76" s="8"/>
      <c r="Q76" s="6"/>
      <c r="R76" s="6"/>
      <c r="S76" s="6"/>
      <c r="T76" s="6"/>
      <c r="V76" s="6"/>
      <c r="W76" s="6"/>
      <c r="X76" s="6"/>
    </row>
    <row r="77" spans="1:24" ht="99.75" customHeight="1" x14ac:dyDescent="0.15">
      <c r="A77" s="43">
        <f t="shared" si="6"/>
        <v>73</v>
      </c>
      <c r="B77" s="3" t="s">
        <v>254</v>
      </c>
      <c r="C77" s="4" t="s">
        <v>18</v>
      </c>
      <c r="D77" s="35">
        <v>45748</v>
      </c>
      <c r="E77" s="3" t="s">
        <v>255</v>
      </c>
      <c r="F77" s="29" t="s">
        <v>256</v>
      </c>
      <c r="G77" s="36" t="s">
        <v>257</v>
      </c>
      <c r="H77" s="3" t="s">
        <v>22</v>
      </c>
      <c r="I77" s="38" t="s">
        <v>24</v>
      </c>
      <c r="J77" s="30">
        <v>8818260</v>
      </c>
      <c r="K77" s="38" t="s">
        <v>24</v>
      </c>
      <c r="L77" s="3" t="s">
        <v>24</v>
      </c>
      <c r="M77" s="3" t="s">
        <v>24</v>
      </c>
      <c r="N77" s="1" t="s">
        <v>24</v>
      </c>
      <c r="O77" s="3" t="s">
        <v>236</v>
      </c>
      <c r="P77" s="8"/>
      <c r="Q77" s="6"/>
      <c r="R77" s="6"/>
      <c r="S77" s="6"/>
      <c r="T77" s="6"/>
      <c r="V77" s="6"/>
      <c r="W77" s="6"/>
      <c r="X77" s="6"/>
    </row>
    <row r="78" spans="1:24" ht="99.75" customHeight="1" x14ac:dyDescent="0.15">
      <c r="A78" s="43">
        <f t="shared" si="6"/>
        <v>74</v>
      </c>
      <c r="B78" s="3" t="s">
        <v>258</v>
      </c>
      <c r="C78" s="4" t="s">
        <v>18</v>
      </c>
      <c r="D78" s="35">
        <v>45748</v>
      </c>
      <c r="E78" s="3" t="s">
        <v>259</v>
      </c>
      <c r="F78" s="37" t="s">
        <v>260</v>
      </c>
      <c r="G78" s="36" t="s">
        <v>261</v>
      </c>
      <c r="H78" s="3" t="s">
        <v>22</v>
      </c>
      <c r="I78" s="38" t="s">
        <v>24</v>
      </c>
      <c r="J78" s="30">
        <v>8784600</v>
      </c>
      <c r="K78" s="38" t="s">
        <v>24</v>
      </c>
      <c r="L78" s="3" t="s">
        <v>24</v>
      </c>
      <c r="M78" s="3" t="s">
        <v>24</v>
      </c>
      <c r="N78" s="1" t="s">
        <v>24</v>
      </c>
      <c r="O78" s="3" t="s">
        <v>31</v>
      </c>
      <c r="P78" s="8"/>
      <c r="Q78" s="6"/>
      <c r="R78" s="6"/>
      <c r="S78" s="6"/>
      <c r="T78" s="6"/>
      <c r="V78" s="6"/>
      <c r="W78" s="6"/>
      <c r="X78" s="6"/>
    </row>
    <row r="79" spans="1:24" ht="99.75" customHeight="1" x14ac:dyDescent="0.15">
      <c r="A79" s="43">
        <f t="shared" ref="A79:A114" si="8">A78+1</f>
        <v>75</v>
      </c>
      <c r="B79" s="3" t="s">
        <v>262</v>
      </c>
      <c r="C79" s="4" t="s">
        <v>18</v>
      </c>
      <c r="D79" s="35">
        <v>45748</v>
      </c>
      <c r="E79" s="3" t="s">
        <v>259</v>
      </c>
      <c r="F79" s="37" t="s">
        <v>260</v>
      </c>
      <c r="G79" s="36" t="s">
        <v>261</v>
      </c>
      <c r="H79" s="3" t="s">
        <v>22</v>
      </c>
      <c r="I79" s="38" t="s">
        <v>24</v>
      </c>
      <c r="J79" s="30">
        <v>8657000</v>
      </c>
      <c r="K79" s="38" t="s">
        <v>24</v>
      </c>
      <c r="L79" s="3" t="s">
        <v>24</v>
      </c>
      <c r="M79" s="3" t="s">
        <v>24</v>
      </c>
      <c r="N79" s="1" t="s">
        <v>24</v>
      </c>
      <c r="O79" s="3" t="s">
        <v>31</v>
      </c>
      <c r="P79" s="8"/>
      <c r="Q79" s="6"/>
      <c r="R79" s="6"/>
      <c r="S79" s="6"/>
      <c r="T79" s="6"/>
      <c r="V79" s="6"/>
      <c r="W79" s="6"/>
      <c r="X79" s="6"/>
    </row>
    <row r="80" spans="1:24" ht="99.75" customHeight="1" x14ac:dyDescent="0.15">
      <c r="A80" s="43">
        <f t="shared" si="8"/>
        <v>76</v>
      </c>
      <c r="B80" s="3" t="s">
        <v>263</v>
      </c>
      <c r="C80" s="4" t="s">
        <v>18</v>
      </c>
      <c r="D80" s="35">
        <v>45748</v>
      </c>
      <c r="E80" s="3" t="s">
        <v>264</v>
      </c>
      <c r="F80" s="2" t="s">
        <v>265</v>
      </c>
      <c r="G80" s="3" t="s">
        <v>266</v>
      </c>
      <c r="H80" s="3" t="s">
        <v>22</v>
      </c>
      <c r="I80" s="38" t="s">
        <v>24</v>
      </c>
      <c r="J80" s="30">
        <v>8332597</v>
      </c>
      <c r="K80" s="38" t="s">
        <v>24</v>
      </c>
      <c r="L80" s="3" t="s">
        <v>24</v>
      </c>
      <c r="M80" s="3" t="s">
        <v>24</v>
      </c>
      <c r="N80" s="1" t="s">
        <v>24</v>
      </c>
      <c r="O80" s="3" t="s">
        <v>218</v>
      </c>
      <c r="P80" s="8"/>
      <c r="Q80" s="6"/>
      <c r="R80" s="6"/>
      <c r="S80" s="6"/>
      <c r="T80" s="6"/>
      <c r="V80" s="6"/>
      <c r="W80" s="6"/>
      <c r="X80" s="6"/>
    </row>
    <row r="81" spans="1:24" ht="99.75" customHeight="1" x14ac:dyDescent="0.15">
      <c r="A81" s="43">
        <f t="shared" si="8"/>
        <v>77</v>
      </c>
      <c r="B81" s="3" t="s">
        <v>267</v>
      </c>
      <c r="C81" s="4" t="s">
        <v>18</v>
      </c>
      <c r="D81" s="35">
        <v>45748</v>
      </c>
      <c r="E81" s="3" t="s">
        <v>268</v>
      </c>
      <c r="F81" s="29" t="s">
        <v>269</v>
      </c>
      <c r="G81" s="36" t="s">
        <v>270</v>
      </c>
      <c r="H81" s="3" t="s">
        <v>22</v>
      </c>
      <c r="I81" s="38" t="s">
        <v>24</v>
      </c>
      <c r="J81" s="30">
        <v>7911260</v>
      </c>
      <c r="K81" s="38" t="s">
        <v>24</v>
      </c>
      <c r="L81" s="3" t="s">
        <v>24</v>
      </c>
      <c r="M81" s="3" t="s">
        <v>24</v>
      </c>
      <c r="N81" s="1" t="s">
        <v>24</v>
      </c>
      <c r="O81" s="3" t="s">
        <v>218</v>
      </c>
      <c r="P81" s="8"/>
      <c r="Q81" s="6"/>
      <c r="R81" s="6"/>
      <c r="S81" s="6"/>
      <c r="T81" s="6"/>
      <c r="V81" s="6"/>
      <c r="W81" s="6"/>
      <c r="X81" s="6"/>
    </row>
    <row r="82" spans="1:24" ht="99.75" customHeight="1" x14ac:dyDescent="0.15">
      <c r="A82" s="43">
        <f t="shared" si="8"/>
        <v>78</v>
      </c>
      <c r="B82" s="3" t="s">
        <v>271</v>
      </c>
      <c r="C82" s="4" t="s">
        <v>18</v>
      </c>
      <c r="D82" s="35">
        <v>45748</v>
      </c>
      <c r="E82" s="3" t="s">
        <v>272</v>
      </c>
      <c r="F82" s="29" t="s">
        <v>273</v>
      </c>
      <c r="G82" s="36" t="s">
        <v>274</v>
      </c>
      <c r="H82" s="3" t="s">
        <v>105</v>
      </c>
      <c r="I82" s="38" t="s">
        <v>24</v>
      </c>
      <c r="J82" s="30">
        <v>5789280</v>
      </c>
      <c r="K82" s="38" t="s">
        <v>24</v>
      </c>
      <c r="L82" s="3" t="s">
        <v>24</v>
      </c>
      <c r="M82" s="3" t="s">
        <v>24</v>
      </c>
      <c r="N82" s="1" t="s">
        <v>24</v>
      </c>
      <c r="O82" s="3" t="s">
        <v>31</v>
      </c>
      <c r="P82" s="8"/>
      <c r="Q82" s="6"/>
      <c r="R82" s="6"/>
      <c r="S82" s="6"/>
      <c r="T82" s="6"/>
      <c r="V82" s="6"/>
      <c r="W82" s="6"/>
      <c r="X82" s="6"/>
    </row>
    <row r="83" spans="1:24" ht="99.75" customHeight="1" x14ac:dyDescent="0.15">
      <c r="A83" s="43">
        <f t="shared" si="8"/>
        <v>79</v>
      </c>
      <c r="B83" s="3" t="s">
        <v>275</v>
      </c>
      <c r="C83" s="4" t="s">
        <v>18</v>
      </c>
      <c r="D83" s="35">
        <v>45748</v>
      </c>
      <c r="E83" s="3" t="s">
        <v>276</v>
      </c>
      <c r="F83" s="29" t="s">
        <v>277</v>
      </c>
      <c r="G83" s="36" t="s">
        <v>278</v>
      </c>
      <c r="H83" s="3" t="s">
        <v>22</v>
      </c>
      <c r="I83" s="38" t="s">
        <v>24</v>
      </c>
      <c r="J83" s="30">
        <v>5456880</v>
      </c>
      <c r="K83" s="38" t="s">
        <v>24</v>
      </c>
      <c r="L83" s="3" t="s">
        <v>24</v>
      </c>
      <c r="M83" s="3" t="s">
        <v>24</v>
      </c>
      <c r="N83" s="1" t="s">
        <v>24</v>
      </c>
      <c r="O83" s="3" t="s">
        <v>31</v>
      </c>
      <c r="P83" s="8"/>
      <c r="Q83" s="6"/>
      <c r="R83" s="6"/>
      <c r="S83" s="6"/>
      <c r="T83" s="6"/>
      <c r="V83" s="6"/>
      <c r="W83" s="6"/>
      <c r="X83" s="6"/>
    </row>
    <row r="84" spans="1:24" ht="99.75" customHeight="1" x14ac:dyDescent="0.15">
      <c r="A84" s="43">
        <f t="shared" si="8"/>
        <v>80</v>
      </c>
      <c r="B84" s="32" t="s">
        <v>279</v>
      </c>
      <c r="C84" s="4" t="s">
        <v>18</v>
      </c>
      <c r="D84" s="35">
        <v>45748</v>
      </c>
      <c r="E84" s="3" t="s">
        <v>280</v>
      </c>
      <c r="F84" s="29" t="s">
        <v>281</v>
      </c>
      <c r="G84" s="36" t="s">
        <v>282</v>
      </c>
      <c r="H84" s="3" t="s">
        <v>22</v>
      </c>
      <c r="I84" s="38" t="s">
        <v>24</v>
      </c>
      <c r="J84" s="30">
        <v>5264710</v>
      </c>
      <c r="K84" s="38" t="s">
        <v>24</v>
      </c>
      <c r="L84" s="3" t="s">
        <v>24</v>
      </c>
      <c r="M84" s="3" t="s">
        <v>24</v>
      </c>
      <c r="N84" s="1" t="s">
        <v>24</v>
      </c>
      <c r="O84" s="3" t="s">
        <v>283</v>
      </c>
      <c r="P84" s="8"/>
      <c r="Q84" s="6"/>
      <c r="R84" s="6"/>
      <c r="S84" s="6"/>
      <c r="T84" s="6"/>
      <c r="V84" s="6"/>
      <c r="W84" s="6"/>
      <c r="X84" s="6"/>
    </row>
    <row r="85" spans="1:24" ht="99.75" customHeight="1" x14ac:dyDescent="0.15">
      <c r="A85" s="43">
        <f t="shared" si="8"/>
        <v>81</v>
      </c>
      <c r="B85" s="3" t="s">
        <v>417</v>
      </c>
      <c r="C85" s="4" t="s">
        <v>18</v>
      </c>
      <c r="D85" s="35">
        <v>45748</v>
      </c>
      <c r="E85" s="3" t="s">
        <v>284</v>
      </c>
      <c r="F85" s="29" t="s">
        <v>285</v>
      </c>
      <c r="G85" s="36" t="s">
        <v>286</v>
      </c>
      <c r="H85" s="3" t="s">
        <v>22</v>
      </c>
      <c r="I85" s="38" t="s">
        <v>24</v>
      </c>
      <c r="J85" s="30">
        <v>5167965</v>
      </c>
      <c r="K85" s="38" t="s">
        <v>24</v>
      </c>
      <c r="L85" s="3" t="s">
        <v>24</v>
      </c>
      <c r="M85" s="3" t="s">
        <v>24</v>
      </c>
      <c r="N85" s="1" t="s">
        <v>24</v>
      </c>
      <c r="O85" s="3" t="s">
        <v>218</v>
      </c>
      <c r="P85" s="8"/>
      <c r="Q85" s="6"/>
      <c r="R85" s="6"/>
      <c r="S85" s="6"/>
      <c r="T85" s="6"/>
      <c r="V85" s="6"/>
      <c r="W85" s="6"/>
      <c r="X85" s="6"/>
    </row>
    <row r="86" spans="1:24" ht="99.75" customHeight="1" x14ac:dyDescent="0.15">
      <c r="A86" s="43">
        <f t="shared" si="8"/>
        <v>82</v>
      </c>
      <c r="B86" s="3" t="s">
        <v>287</v>
      </c>
      <c r="C86" s="4" t="s">
        <v>18</v>
      </c>
      <c r="D86" s="35">
        <v>45748</v>
      </c>
      <c r="E86" s="3" t="s">
        <v>288</v>
      </c>
      <c r="F86" s="29" t="s">
        <v>289</v>
      </c>
      <c r="G86" s="36" t="s">
        <v>290</v>
      </c>
      <c r="H86" s="3" t="s">
        <v>22</v>
      </c>
      <c r="I86" s="38" t="s">
        <v>24</v>
      </c>
      <c r="J86" s="30">
        <v>4966942</v>
      </c>
      <c r="K86" s="38" t="s">
        <v>24</v>
      </c>
      <c r="L86" s="3" t="s">
        <v>24</v>
      </c>
      <c r="M86" s="3" t="s">
        <v>24</v>
      </c>
      <c r="N86" s="1" t="s">
        <v>24</v>
      </c>
      <c r="O86" s="3" t="s">
        <v>31</v>
      </c>
      <c r="P86" s="8"/>
      <c r="Q86" s="6"/>
      <c r="R86" s="6"/>
      <c r="S86" s="6"/>
      <c r="T86" s="6"/>
      <c r="V86" s="6"/>
      <c r="W86" s="6"/>
      <c r="X86" s="6"/>
    </row>
    <row r="87" spans="1:24" ht="99.75" customHeight="1" x14ac:dyDescent="0.15">
      <c r="A87" s="43">
        <f t="shared" si="8"/>
        <v>83</v>
      </c>
      <c r="B87" s="32" t="s">
        <v>291</v>
      </c>
      <c r="C87" s="4" t="s">
        <v>18</v>
      </c>
      <c r="D87" s="35">
        <v>45748</v>
      </c>
      <c r="E87" s="3" t="s">
        <v>292</v>
      </c>
      <c r="F87" s="29" t="s">
        <v>293</v>
      </c>
      <c r="G87" s="36" t="s">
        <v>294</v>
      </c>
      <c r="H87" s="3" t="s">
        <v>22</v>
      </c>
      <c r="I87" s="38" t="s">
        <v>24</v>
      </c>
      <c r="J87" s="30">
        <v>4787970</v>
      </c>
      <c r="K87" s="38" t="s">
        <v>24</v>
      </c>
      <c r="L87" s="3" t="s">
        <v>24</v>
      </c>
      <c r="M87" s="3" t="s">
        <v>24</v>
      </c>
      <c r="N87" s="1" t="s">
        <v>24</v>
      </c>
      <c r="O87" s="3" t="s">
        <v>283</v>
      </c>
      <c r="P87" s="8"/>
      <c r="Q87" s="6"/>
      <c r="R87" s="6"/>
      <c r="S87" s="6"/>
      <c r="T87" s="6"/>
      <c r="V87" s="6"/>
      <c r="W87" s="6"/>
      <c r="X87" s="6"/>
    </row>
    <row r="88" spans="1:24" ht="99.75" customHeight="1" x14ac:dyDescent="0.15">
      <c r="A88" s="43">
        <f t="shared" si="8"/>
        <v>84</v>
      </c>
      <c r="B88" s="32" t="s">
        <v>279</v>
      </c>
      <c r="C88" s="4" t="s">
        <v>18</v>
      </c>
      <c r="D88" s="35">
        <v>45748</v>
      </c>
      <c r="E88" s="3" t="s">
        <v>295</v>
      </c>
      <c r="F88" s="29" t="s">
        <v>296</v>
      </c>
      <c r="G88" s="3" t="s">
        <v>297</v>
      </c>
      <c r="H88" s="3" t="s">
        <v>22</v>
      </c>
      <c r="I88" s="38" t="s">
        <v>24</v>
      </c>
      <c r="J88" s="30">
        <v>4546795</v>
      </c>
      <c r="K88" s="38" t="s">
        <v>24</v>
      </c>
      <c r="L88" s="3" t="s">
        <v>24</v>
      </c>
      <c r="M88" s="3" t="s">
        <v>24</v>
      </c>
      <c r="N88" s="1" t="s">
        <v>24</v>
      </c>
      <c r="O88" s="3" t="s">
        <v>283</v>
      </c>
      <c r="P88" s="8"/>
      <c r="Q88" s="6"/>
      <c r="R88" s="6"/>
      <c r="S88" s="6"/>
      <c r="T88" s="6"/>
      <c r="V88" s="6"/>
      <c r="W88" s="6"/>
      <c r="X88" s="6"/>
    </row>
    <row r="89" spans="1:24" ht="99.75" customHeight="1" x14ac:dyDescent="0.15">
      <c r="A89" s="43">
        <f t="shared" si="8"/>
        <v>85</v>
      </c>
      <c r="B89" s="32" t="s">
        <v>279</v>
      </c>
      <c r="C89" s="4" t="s">
        <v>18</v>
      </c>
      <c r="D89" s="35">
        <v>45748</v>
      </c>
      <c r="E89" s="3" t="s">
        <v>280</v>
      </c>
      <c r="F89" s="29" t="s">
        <v>298</v>
      </c>
      <c r="G89" s="36" t="s">
        <v>282</v>
      </c>
      <c r="H89" s="3" t="s">
        <v>22</v>
      </c>
      <c r="I89" s="38" t="s">
        <v>24</v>
      </c>
      <c r="J89" s="30">
        <v>4522684</v>
      </c>
      <c r="K89" s="38" t="s">
        <v>24</v>
      </c>
      <c r="L89" s="3" t="s">
        <v>24</v>
      </c>
      <c r="M89" s="3" t="s">
        <v>24</v>
      </c>
      <c r="N89" s="1" t="s">
        <v>24</v>
      </c>
      <c r="O89" s="3" t="s">
        <v>283</v>
      </c>
      <c r="P89" s="8"/>
      <c r="Q89" s="6"/>
      <c r="R89" s="6"/>
      <c r="S89" s="6"/>
      <c r="T89" s="6"/>
      <c r="V89" s="6"/>
      <c r="W89" s="6"/>
      <c r="X89" s="6"/>
    </row>
    <row r="90" spans="1:24" ht="99.75" customHeight="1" x14ac:dyDescent="0.15">
      <c r="A90" s="43">
        <f t="shared" si="8"/>
        <v>86</v>
      </c>
      <c r="B90" s="36" t="s">
        <v>299</v>
      </c>
      <c r="C90" s="4" t="s">
        <v>18</v>
      </c>
      <c r="D90" s="35">
        <v>45748</v>
      </c>
      <c r="E90" s="3" t="s">
        <v>300</v>
      </c>
      <c r="F90" s="29" t="s">
        <v>301</v>
      </c>
      <c r="G90" s="36" t="s">
        <v>302</v>
      </c>
      <c r="H90" s="3" t="s">
        <v>22</v>
      </c>
      <c r="I90" s="38" t="s">
        <v>24</v>
      </c>
      <c r="J90" s="30">
        <v>3952158</v>
      </c>
      <c r="K90" s="38" t="s">
        <v>24</v>
      </c>
      <c r="L90" s="3" t="s">
        <v>24</v>
      </c>
      <c r="M90" s="3" t="s">
        <v>24</v>
      </c>
      <c r="N90" s="1" t="s">
        <v>24</v>
      </c>
      <c r="O90" s="3" t="s">
        <v>218</v>
      </c>
      <c r="P90" s="8"/>
      <c r="Q90" s="6"/>
      <c r="R90" s="6"/>
      <c r="S90" s="6"/>
      <c r="T90" s="6"/>
      <c r="V90" s="6"/>
      <c r="W90" s="6"/>
      <c r="X90" s="6"/>
    </row>
    <row r="91" spans="1:24" ht="99.75" customHeight="1" x14ac:dyDescent="0.15">
      <c r="A91" s="43">
        <f t="shared" si="8"/>
        <v>87</v>
      </c>
      <c r="B91" s="36" t="s">
        <v>418</v>
      </c>
      <c r="C91" s="4" t="s">
        <v>18</v>
      </c>
      <c r="D91" s="35">
        <v>45748</v>
      </c>
      <c r="E91" s="3" t="s">
        <v>303</v>
      </c>
      <c r="F91" s="29" t="s">
        <v>304</v>
      </c>
      <c r="G91" s="36" t="s">
        <v>305</v>
      </c>
      <c r="H91" s="3" t="s">
        <v>22</v>
      </c>
      <c r="I91" s="38" t="s">
        <v>24</v>
      </c>
      <c r="J91" s="30">
        <v>3391388</v>
      </c>
      <c r="K91" s="38" t="s">
        <v>24</v>
      </c>
      <c r="L91" s="3" t="s">
        <v>24</v>
      </c>
      <c r="M91" s="3" t="s">
        <v>24</v>
      </c>
      <c r="N91" s="1" t="s">
        <v>24</v>
      </c>
      <c r="O91" s="3" t="s">
        <v>283</v>
      </c>
      <c r="P91" s="8"/>
      <c r="Q91" s="6"/>
      <c r="R91" s="6"/>
      <c r="S91" s="6"/>
      <c r="T91" s="6"/>
      <c r="V91" s="6"/>
      <c r="W91" s="6"/>
      <c r="X91" s="6"/>
    </row>
    <row r="92" spans="1:24" ht="99.75" customHeight="1" x14ac:dyDescent="0.15">
      <c r="A92" s="43">
        <f t="shared" si="8"/>
        <v>88</v>
      </c>
      <c r="B92" s="3" t="s">
        <v>306</v>
      </c>
      <c r="C92" s="33" t="s">
        <v>18</v>
      </c>
      <c r="D92" s="35">
        <v>45748</v>
      </c>
      <c r="E92" s="3" t="s">
        <v>307</v>
      </c>
      <c r="F92" s="29" t="s">
        <v>308</v>
      </c>
      <c r="G92" s="36" t="s">
        <v>309</v>
      </c>
      <c r="H92" s="3" t="s">
        <v>105</v>
      </c>
      <c r="I92" s="38" t="s">
        <v>24</v>
      </c>
      <c r="J92" s="30">
        <v>3196538</v>
      </c>
      <c r="K92" s="38" t="s">
        <v>24</v>
      </c>
      <c r="L92" s="3" t="s">
        <v>24</v>
      </c>
      <c r="M92" s="3" t="s">
        <v>24</v>
      </c>
      <c r="N92" s="1" t="s">
        <v>24</v>
      </c>
      <c r="O92" s="3" t="s">
        <v>310</v>
      </c>
      <c r="P92" s="8"/>
      <c r="Q92" s="6"/>
      <c r="R92" s="6"/>
      <c r="S92" s="6"/>
      <c r="T92" s="6"/>
      <c r="V92" s="6"/>
      <c r="W92" s="6"/>
      <c r="X92" s="6"/>
    </row>
    <row r="93" spans="1:24" ht="99.75" customHeight="1" x14ac:dyDescent="0.15">
      <c r="A93" s="43">
        <f t="shared" si="8"/>
        <v>89</v>
      </c>
      <c r="B93" s="3" t="s">
        <v>419</v>
      </c>
      <c r="C93" s="4" t="s">
        <v>18</v>
      </c>
      <c r="D93" s="35">
        <v>45748</v>
      </c>
      <c r="E93" s="3" t="s">
        <v>295</v>
      </c>
      <c r="F93" s="29" t="s">
        <v>296</v>
      </c>
      <c r="G93" s="3" t="s">
        <v>297</v>
      </c>
      <c r="H93" s="3" t="s">
        <v>22</v>
      </c>
      <c r="I93" s="38" t="s">
        <v>24</v>
      </c>
      <c r="J93" s="30">
        <v>2953912</v>
      </c>
      <c r="K93" s="38" t="s">
        <v>24</v>
      </c>
      <c r="L93" s="3" t="s">
        <v>24</v>
      </c>
      <c r="M93" s="3" t="s">
        <v>24</v>
      </c>
      <c r="N93" s="1" t="s">
        <v>24</v>
      </c>
      <c r="O93" s="3" t="s">
        <v>283</v>
      </c>
      <c r="P93" s="8"/>
      <c r="Q93" s="6"/>
      <c r="R93" s="6"/>
      <c r="S93" s="6"/>
      <c r="T93" s="6"/>
      <c r="V93" s="6"/>
      <c r="W93" s="6"/>
      <c r="X93" s="6"/>
    </row>
    <row r="94" spans="1:24" ht="99.75" customHeight="1" x14ac:dyDescent="0.15">
      <c r="A94" s="43">
        <f t="shared" si="8"/>
        <v>90</v>
      </c>
      <c r="B94" s="3" t="s">
        <v>311</v>
      </c>
      <c r="C94" s="33" t="s">
        <v>18</v>
      </c>
      <c r="D94" s="35">
        <v>45748</v>
      </c>
      <c r="E94" s="3" t="s">
        <v>251</v>
      </c>
      <c r="F94" s="29" t="s">
        <v>252</v>
      </c>
      <c r="G94" s="36" t="s">
        <v>253</v>
      </c>
      <c r="H94" s="3" t="s">
        <v>22</v>
      </c>
      <c r="I94" s="38" t="s">
        <v>24</v>
      </c>
      <c r="J94" s="30">
        <v>2640000</v>
      </c>
      <c r="K94" s="38" t="s">
        <v>24</v>
      </c>
      <c r="L94" s="3" t="s">
        <v>24</v>
      </c>
      <c r="M94" s="3" t="s">
        <v>24</v>
      </c>
      <c r="N94" s="1" t="s">
        <v>24</v>
      </c>
      <c r="O94" s="3" t="s">
        <v>218</v>
      </c>
      <c r="P94" s="8"/>
      <c r="Q94" s="6"/>
      <c r="R94" s="6"/>
      <c r="S94" s="6"/>
      <c r="T94" s="6"/>
      <c r="V94" s="6"/>
      <c r="W94" s="6"/>
      <c r="X94" s="6"/>
    </row>
    <row r="95" spans="1:24" ht="99.75" customHeight="1" x14ac:dyDescent="0.15">
      <c r="A95" s="43">
        <f t="shared" si="8"/>
        <v>91</v>
      </c>
      <c r="B95" s="3" t="s">
        <v>312</v>
      </c>
      <c r="C95" s="4" t="s">
        <v>18</v>
      </c>
      <c r="D95" s="35">
        <v>45748</v>
      </c>
      <c r="E95" s="3" t="s">
        <v>313</v>
      </c>
      <c r="F95" s="29" t="s">
        <v>314</v>
      </c>
      <c r="G95" s="36" t="s">
        <v>315</v>
      </c>
      <c r="H95" s="3" t="s">
        <v>22</v>
      </c>
      <c r="I95" s="38" t="s">
        <v>24</v>
      </c>
      <c r="J95" s="30">
        <v>2547479</v>
      </c>
      <c r="K95" s="38" t="s">
        <v>24</v>
      </c>
      <c r="L95" s="3" t="s">
        <v>24</v>
      </c>
      <c r="M95" s="3" t="s">
        <v>24</v>
      </c>
      <c r="N95" s="1" t="s">
        <v>24</v>
      </c>
      <c r="O95" s="3" t="s">
        <v>316</v>
      </c>
      <c r="P95" s="8"/>
      <c r="Q95" s="6"/>
      <c r="R95" s="6"/>
      <c r="S95" s="6"/>
      <c r="T95" s="6"/>
      <c r="V95" s="6"/>
      <c r="W95" s="6"/>
      <c r="X95" s="6"/>
    </row>
    <row r="96" spans="1:24" ht="99.75" customHeight="1" x14ac:dyDescent="0.15">
      <c r="A96" s="43">
        <f t="shared" si="8"/>
        <v>92</v>
      </c>
      <c r="B96" s="3" t="s">
        <v>420</v>
      </c>
      <c r="C96" s="4" t="s">
        <v>18</v>
      </c>
      <c r="D96" s="35">
        <v>45748</v>
      </c>
      <c r="E96" s="3" t="s">
        <v>317</v>
      </c>
      <c r="F96" s="29" t="s">
        <v>318</v>
      </c>
      <c r="G96" s="36" t="s">
        <v>319</v>
      </c>
      <c r="H96" s="3" t="s">
        <v>22</v>
      </c>
      <c r="I96" s="38" t="s">
        <v>24</v>
      </c>
      <c r="J96" s="30">
        <v>2181872</v>
      </c>
      <c r="K96" s="38" t="s">
        <v>24</v>
      </c>
      <c r="L96" s="3" t="s">
        <v>24</v>
      </c>
      <c r="M96" s="3" t="s">
        <v>24</v>
      </c>
      <c r="N96" s="1" t="s">
        <v>24</v>
      </c>
      <c r="O96" s="3" t="s">
        <v>283</v>
      </c>
      <c r="P96" s="8"/>
      <c r="Q96" s="6"/>
      <c r="R96" s="6"/>
      <c r="S96" s="6"/>
      <c r="T96" s="6"/>
      <c r="V96" s="6"/>
      <c r="W96" s="6"/>
      <c r="X96" s="6"/>
    </row>
    <row r="97" spans="1:24" ht="99.75" customHeight="1" x14ac:dyDescent="0.15">
      <c r="A97" s="43">
        <f t="shared" si="8"/>
        <v>93</v>
      </c>
      <c r="B97" s="3" t="s">
        <v>320</v>
      </c>
      <c r="C97" s="4" t="s">
        <v>18</v>
      </c>
      <c r="D97" s="35">
        <v>45748</v>
      </c>
      <c r="E97" s="3" t="s">
        <v>321</v>
      </c>
      <c r="F97" s="29" t="s">
        <v>322</v>
      </c>
      <c r="G97" s="36" t="s">
        <v>323</v>
      </c>
      <c r="H97" s="3" t="s">
        <v>22</v>
      </c>
      <c r="I97" s="38" t="s">
        <v>24</v>
      </c>
      <c r="J97" s="30">
        <v>2086480</v>
      </c>
      <c r="K97" s="38" t="s">
        <v>24</v>
      </c>
      <c r="L97" s="3" t="s">
        <v>24</v>
      </c>
      <c r="M97" s="3" t="s">
        <v>24</v>
      </c>
      <c r="N97" s="1" t="s">
        <v>24</v>
      </c>
      <c r="O97" s="3" t="s">
        <v>218</v>
      </c>
      <c r="P97" s="8"/>
      <c r="Q97" s="6"/>
      <c r="R97" s="6"/>
      <c r="S97" s="6"/>
      <c r="T97" s="6"/>
      <c r="V97" s="6"/>
      <c r="W97" s="6"/>
      <c r="X97" s="6"/>
    </row>
    <row r="98" spans="1:24" ht="99.75" customHeight="1" x14ac:dyDescent="0.15">
      <c r="A98" s="43">
        <f t="shared" si="8"/>
        <v>94</v>
      </c>
      <c r="B98" s="3" t="s">
        <v>324</v>
      </c>
      <c r="C98" s="4" t="s">
        <v>18</v>
      </c>
      <c r="D98" s="35">
        <v>45748</v>
      </c>
      <c r="E98" s="3" t="s">
        <v>251</v>
      </c>
      <c r="F98" s="29" t="s">
        <v>252</v>
      </c>
      <c r="G98" s="36" t="s">
        <v>253</v>
      </c>
      <c r="H98" s="3" t="s">
        <v>22</v>
      </c>
      <c r="I98" s="38" t="s">
        <v>24</v>
      </c>
      <c r="J98" s="30">
        <v>1430000</v>
      </c>
      <c r="K98" s="38" t="s">
        <v>24</v>
      </c>
      <c r="L98" s="3" t="s">
        <v>24</v>
      </c>
      <c r="M98" s="3" t="s">
        <v>24</v>
      </c>
      <c r="N98" s="1" t="s">
        <v>24</v>
      </c>
      <c r="O98" s="3" t="s">
        <v>325</v>
      </c>
      <c r="P98" s="8"/>
      <c r="Q98" s="6"/>
      <c r="R98" s="6"/>
      <c r="S98" s="6"/>
      <c r="T98" s="6"/>
      <c r="V98" s="6"/>
      <c r="W98" s="6"/>
      <c r="X98" s="6"/>
    </row>
    <row r="99" spans="1:24" ht="99.75" customHeight="1" x14ac:dyDescent="0.15">
      <c r="A99" s="43">
        <f t="shared" si="8"/>
        <v>95</v>
      </c>
      <c r="B99" s="3" t="s">
        <v>326</v>
      </c>
      <c r="C99" s="4" t="s">
        <v>18</v>
      </c>
      <c r="D99" s="35">
        <v>45748</v>
      </c>
      <c r="E99" s="3" t="s">
        <v>327</v>
      </c>
      <c r="F99" s="29" t="s">
        <v>328</v>
      </c>
      <c r="G99" s="36" t="s">
        <v>329</v>
      </c>
      <c r="H99" s="3" t="s">
        <v>22</v>
      </c>
      <c r="I99" s="38" t="s">
        <v>24</v>
      </c>
      <c r="J99" s="30">
        <v>1375000</v>
      </c>
      <c r="K99" s="38" t="s">
        <v>24</v>
      </c>
      <c r="L99" s="3" t="s">
        <v>24</v>
      </c>
      <c r="M99" s="3" t="s">
        <v>24</v>
      </c>
      <c r="N99" s="1" t="s">
        <v>24</v>
      </c>
      <c r="O99" s="3" t="s">
        <v>218</v>
      </c>
      <c r="P99" s="8"/>
      <c r="Q99" s="6"/>
      <c r="R99" s="6"/>
      <c r="S99" s="6"/>
      <c r="T99" s="6"/>
      <c r="V99" s="6"/>
      <c r="W99" s="6"/>
      <c r="X99" s="6"/>
    </row>
    <row r="100" spans="1:24" ht="99.75" customHeight="1" x14ac:dyDescent="0.15">
      <c r="A100" s="43">
        <f t="shared" si="8"/>
        <v>96</v>
      </c>
      <c r="B100" s="3" t="s">
        <v>421</v>
      </c>
      <c r="C100" s="33" t="s">
        <v>18</v>
      </c>
      <c r="D100" s="35">
        <v>45748</v>
      </c>
      <c r="E100" s="3" t="s">
        <v>330</v>
      </c>
      <c r="F100" s="29" t="s">
        <v>331</v>
      </c>
      <c r="G100" s="36" t="s">
        <v>332</v>
      </c>
      <c r="H100" s="3" t="s">
        <v>22</v>
      </c>
      <c r="I100" s="38" t="s">
        <v>24</v>
      </c>
      <c r="J100" s="30">
        <v>1206614</v>
      </c>
      <c r="K100" s="38" t="s">
        <v>24</v>
      </c>
      <c r="L100" s="3" t="s">
        <v>24</v>
      </c>
      <c r="M100" s="3" t="s">
        <v>24</v>
      </c>
      <c r="N100" s="1" t="s">
        <v>24</v>
      </c>
      <c r="O100" s="3" t="s">
        <v>31</v>
      </c>
      <c r="P100" s="8"/>
      <c r="Q100" s="6"/>
      <c r="R100" s="6"/>
      <c r="S100" s="6"/>
      <c r="T100" s="6"/>
      <c r="V100" s="6"/>
      <c r="W100" s="6"/>
      <c r="X100" s="6"/>
    </row>
    <row r="101" spans="1:24" ht="99.75" customHeight="1" x14ac:dyDescent="0.15">
      <c r="A101" s="43">
        <f t="shared" si="8"/>
        <v>97</v>
      </c>
      <c r="B101" s="3" t="s">
        <v>333</v>
      </c>
      <c r="C101" s="4" t="s">
        <v>18</v>
      </c>
      <c r="D101" s="35">
        <v>45748</v>
      </c>
      <c r="E101" s="3" t="s">
        <v>334</v>
      </c>
      <c r="F101" s="29" t="s">
        <v>335</v>
      </c>
      <c r="G101" s="3" t="s">
        <v>336</v>
      </c>
      <c r="H101" s="3" t="s">
        <v>22</v>
      </c>
      <c r="I101" s="38" t="s">
        <v>24</v>
      </c>
      <c r="J101" s="30">
        <v>926750</v>
      </c>
      <c r="K101" s="38" t="s">
        <v>24</v>
      </c>
      <c r="L101" s="3" t="s">
        <v>24</v>
      </c>
      <c r="M101" s="3" t="s">
        <v>24</v>
      </c>
      <c r="N101" s="1" t="s">
        <v>24</v>
      </c>
      <c r="O101" s="3" t="s">
        <v>218</v>
      </c>
      <c r="P101" s="8"/>
      <c r="Q101" s="6"/>
      <c r="R101" s="6"/>
      <c r="S101" s="6"/>
      <c r="T101" s="6"/>
      <c r="V101" s="6"/>
      <c r="W101" s="6"/>
      <c r="X101" s="6"/>
    </row>
    <row r="102" spans="1:24" ht="99.75" customHeight="1" x14ac:dyDescent="0.15">
      <c r="A102" s="43">
        <f t="shared" si="8"/>
        <v>98</v>
      </c>
      <c r="B102" s="3" t="s">
        <v>217</v>
      </c>
      <c r="C102" s="33" t="s">
        <v>18</v>
      </c>
      <c r="D102" s="35">
        <v>45748</v>
      </c>
      <c r="E102" s="3" t="s">
        <v>175</v>
      </c>
      <c r="F102" s="29" t="s">
        <v>176</v>
      </c>
      <c r="G102" s="36" t="s">
        <v>177</v>
      </c>
      <c r="H102" s="3" t="s">
        <v>22</v>
      </c>
      <c r="I102" s="38" t="s">
        <v>24</v>
      </c>
      <c r="J102" s="30">
        <v>395450</v>
      </c>
      <c r="K102" s="38" t="s">
        <v>24</v>
      </c>
      <c r="L102" s="3" t="s">
        <v>24</v>
      </c>
      <c r="M102" s="3" t="s">
        <v>24</v>
      </c>
      <c r="N102" s="1" t="s">
        <v>24</v>
      </c>
      <c r="O102" s="3" t="s">
        <v>218</v>
      </c>
      <c r="P102" s="8"/>
      <c r="Q102" s="6"/>
      <c r="R102" s="6"/>
      <c r="S102" s="6"/>
      <c r="T102" s="6"/>
      <c r="V102" s="6"/>
      <c r="W102" s="6"/>
      <c r="X102" s="6"/>
    </row>
    <row r="103" spans="1:24" ht="99.75" customHeight="1" x14ac:dyDescent="0.15">
      <c r="A103" s="43">
        <f t="shared" si="8"/>
        <v>99</v>
      </c>
      <c r="B103" s="3" t="s">
        <v>271</v>
      </c>
      <c r="C103" s="4" t="s">
        <v>18</v>
      </c>
      <c r="D103" s="35">
        <v>45748</v>
      </c>
      <c r="E103" s="3" t="s">
        <v>337</v>
      </c>
      <c r="F103" s="29" t="s">
        <v>338</v>
      </c>
      <c r="G103" s="3" t="s">
        <v>339</v>
      </c>
      <c r="H103" s="3" t="s">
        <v>105</v>
      </c>
      <c r="I103" s="38" t="s">
        <v>24</v>
      </c>
      <c r="J103" s="30">
        <v>10010</v>
      </c>
      <c r="K103" s="38" t="s">
        <v>24</v>
      </c>
      <c r="L103" s="3" t="s">
        <v>24</v>
      </c>
      <c r="M103" s="3" t="s">
        <v>24</v>
      </c>
      <c r="N103" s="1" t="s">
        <v>24</v>
      </c>
      <c r="O103" s="3" t="s">
        <v>283</v>
      </c>
      <c r="P103" s="8"/>
      <c r="Q103" s="6"/>
      <c r="R103" s="6"/>
      <c r="S103" s="6"/>
      <c r="T103" s="6"/>
      <c r="V103" s="6"/>
      <c r="W103" s="6"/>
      <c r="X103" s="6"/>
    </row>
    <row r="104" spans="1:24" ht="99.75" customHeight="1" x14ac:dyDescent="0.15">
      <c r="A104" s="43">
        <f t="shared" si="8"/>
        <v>100</v>
      </c>
      <c r="B104" s="3" t="s">
        <v>422</v>
      </c>
      <c r="C104" s="4" t="s">
        <v>18</v>
      </c>
      <c r="D104" s="35">
        <v>45750</v>
      </c>
      <c r="E104" s="3" t="s">
        <v>340</v>
      </c>
      <c r="F104" s="29" t="s">
        <v>341</v>
      </c>
      <c r="G104" s="36" t="s">
        <v>342</v>
      </c>
      <c r="H104" s="3" t="s">
        <v>54</v>
      </c>
      <c r="I104" s="30">
        <v>19884392</v>
      </c>
      <c r="J104" s="30">
        <v>19884392</v>
      </c>
      <c r="K104" s="5">
        <f t="shared" ref="K104:K121" si="9">ROUNDDOWN(J104/I104,3)</f>
        <v>1</v>
      </c>
      <c r="L104" s="3" t="s">
        <v>24</v>
      </c>
      <c r="M104" s="3" t="s">
        <v>24</v>
      </c>
      <c r="N104" s="1" t="s">
        <v>24</v>
      </c>
      <c r="O104" s="3" t="s">
        <v>41</v>
      </c>
      <c r="P104" s="8"/>
      <c r="Q104" s="6"/>
      <c r="R104" s="6"/>
      <c r="S104" s="6"/>
      <c r="T104" s="6"/>
      <c r="V104" s="6"/>
      <c r="W104" s="6"/>
      <c r="X104" s="6"/>
    </row>
    <row r="105" spans="1:24" ht="99.75" customHeight="1" x14ac:dyDescent="0.15">
      <c r="A105" s="43">
        <f t="shared" si="8"/>
        <v>101</v>
      </c>
      <c r="B105" s="3" t="s">
        <v>343</v>
      </c>
      <c r="C105" s="4" t="s">
        <v>18</v>
      </c>
      <c r="D105" s="35">
        <v>45750</v>
      </c>
      <c r="E105" s="3" t="s">
        <v>344</v>
      </c>
      <c r="F105" s="29" t="s">
        <v>345</v>
      </c>
      <c r="G105" s="36" t="s">
        <v>346</v>
      </c>
      <c r="H105" s="3" t="s">
        <v>54</v>
      </c>
      <c r="I105" s="30">
        <v>13137872</v>
      </c>
      <c r="J105" s="30">
        <v>10915814</v>
      </c>
      <c r="K105" s="5">
        <f t="shared" si="9"/>
        <v>0.83</v>
      </c>
      <c r="L105" s="3" t="s">
        <v>24</v>
      </c>
      <c r="M105" s="3" t="s">
        <v>24</v>
      </c>
      <c r="N105" s="1" t="s">
        <v>24</v>
      </c>
      <c r="O105" s="3" t="s">
        <v>41</v>
      </c>
      <c r="P105" s="8"/>
      <c r="Q105" s="6"/>
      <c r="R105" s="6"/>
      <c r="S105" s="6"/>
      <c r="T105" s="6"/>
      <c r="V105" s="6"/>
      <c r="W105" s="6"/>
      <c r="X105" s="6"/>
    </row>
    <row r="106" spans="1:24" ht="99.75" customHeight="1" x14ac:dyDescent="0.15">
      <c r="A106" s="43">
        <f t="shared" si="8"/>
        <v>102</v>
      </c>
      <c r="B106" s="3" t="s">
        <v>347</v>
      </c>
      <c r="C106" s="4" t="s">
        <v>18</v>
      </c>
      <c r="D106" s="35">
        <v>45750</v>
      </c>
      <c r="E106" s="3" t="s">
        <v>348</v>
      </c>
      <c r="F106" s="29" t="s">
        <v>349</v>
      </c>
      <c r="G106" s="36" t="s">
        <v>350</v>
      </c>
      <c r="H106" s="3" t="s">
        <v>54</v>
      </c>
      <c r="I106" s="30">
        <v>11477862</v>
      </c>
      <c r="J106" s="30">
        <v>8409011</v>
      </c>
      <c r="K106" s="5">
        <f t="shared" si="9"/>
        <v>0.73199999999999998</v>
      </c>
      <c r="L106" s="3" t="s">
        <v>24</v>
      </c>
      <c r="M106" s="3" t="s">
        <v>24</v>
      </c>
      <c r="N106" s="1" t="s">
        <v>24</v>
      </c>
      <c r="O106" s="3" t="s">
        <v>41</v>
      </c>
      <c r="P106" s="8"/>
      <c r="Q106" s="6"/>
      <c r="R106" s="6"/>
      <c r="S106" s="6"/>
      <c r="T106" s="6"/>
      <c r="V106" s="6"/>
      <c r="W106" s="6"/>
      <c r="X106" s="6"/>
    </row>
    <row r="107" spans="1:24" ht="99.75" customHeight="1" x14ac:dyDescent="0.15">
      <c r="A107" s="43">
        <f t="shared" si="8"/>
        <v>103</v>
      </c>
      <c r="B107" s="3" t="s">
        <v>351</v>
      </c>
      <c r="C107" s="33" t="s">
        <v>18</v>
      </c>
      <c r="D107" s="35">
        <v>45750</v>
      </c>
      <c r="E107" s="3" t="s">
        <v>352</v>
      </c>
      <c r="F107" s="29" t="s">
        <v>353</v>
      </c>
      <c r="G107" s="36" t="s">
        <v>354</v>
      </c>
      <c r="H107" s="3" t="s">
        <v>22</v>
      </c>
      <c r="I107" s="30">
        <v>10288914</v>
      </c>
      <c r="J107" s="30">
        <v>3279465</v>
      </c>
      <c r="K107" s="5">
        <f t="shared" si="9"/>
        <v>0.318</v>
      </c>
      <c r="L107" s="3" t="s">
        <v>24</v>
      </c>
      <c r="M107" s="3" t="s">
        <v>24</v>
      </c>
      <c r="N107" s="1" t="s">
        <v>24</v>
      </c>
      <c r="O107" s="3" t="s">
        <v>355</v>
      </c>
      <c r="P107" s="8"/>
      <c r="Q107" s="6"/>
      <c r="R107" s="6"/>
      <c r="S107" s="6"/>
      <c r="T107" s="6"/>
      <c r="V107" s="6"/>
      <c r="W107" s="6"/>
      <c r="X107" s="6"/>
    </row>
    <row r="108" spans="1:24" ht="99.75" customHeight="1" x14ac:dyDescent="0.15">
      <c r="A108" s="43">
        <f t="shared" si="8"/>
        <v>104</v>
      </c>
      <c r="B108" s="3" t="s">
        <v>423</v>
      </c>
      <c r="C108" s="4" t="s">
        <v>18</v>
      </c>
      <c r="D108" s="35">
        <v>45751</v>
      </c>
      <c r="E108" s="3" t="s">
        <v>251</v>
      </c>
      <c r="F108" s="29" t="s">
        <v>252</v>
      </c>
      <c r="G108" s="36" t="s">
        <v>253</v>
      </c>
      <c r="H108" s="3" t="s">
        <v>22</v>
      </c>
      <c r="I108" s="30">
        <v>5021000</v>
      </c>
      <c r="J108" s="30">
        <v>4059000</v>
      </c>
      <c r="K108" s="5">
        <f t="shared" si="9"/>
        <v>0.80800000000000005</v>
      </c>
      <c r="L108" s="3" t="s">
        <v>24</v>
      </c>
      <c r="M108" s="3" t="s">
        <v>24</v>
      </c>
      <c r="N108" s="1" t="s">
        <v>24</v>
      </c>
      <c r="O108" s="3" t="s">
        <v>41</v>
      </c>
      <c r="P108" s="8"/>
      <c r="Q108" s="6"/>
      <c r="R108" s="6"/>
      <c r="S108" s="6"/>
      <c r="T108" s="6"/>
      <c r="V108" s="6"/>
      <c r="W108" s="6"/>
      <c r="X108" s="6"/>
    </row>
    <row r="109" spans="1:24" ht="99.75" customHeight="1" x14ac:dyDescent="0.15">
      <c r="A109" s="43">
        <f t="shared" si="8"/>
        <v>105</v>
      </c>
      <c r="B109" s="3" t="s">
        <v>356</v>
      </c>
      <c r="C109" s="4" t="s">
        <v>18</v>
      </c>
      <c r="D109" s="35">
        <v>45755</v>
      </c>
      <c r="E109" s="3" t="s">
        <v>424</v>
      </c>
      <c r="F109" s="29" t="s">
        <v>357</v>
      </c>
      <c r="G109" s="36" t="s">
        <v>358</v>
      </c>
      <c r="H109" s="3" t="s">
        <v>22</v>
      </c>
      <c r="I109" s="30">
        <v>19804870</v>
      </c>
      <c r="J109" s="30">
        <v>17926385</v>
      </c>
      <c r="K109" s="5">
        <f t="shared" si="9"/>
        <v>0.90500000000000003</v>
      </c>
      <c r="L109" s="3" t="s">
        <v>24</v>
      </c>
      <c r="M109" s="3" t="s">
        <v>24</v>
      </c>
      <c r="N109" s="1" t="s">
        <v>24</v>
      </c>
      <c r="O109" s="3" t="s">
        <v>359</v>
      </c>
      <c r="P109" s="8"/>
      <c r="Q109" s="6"/>
      <c r="R109" s="6"/>
      <c r="S109" s="6"/>
      <c r="T109" s="6"/>
      <c r="V109" s="6"/>
      <c r="W109" s="6"/>
      <c r="X109" s="6"/>
    </row>
    <row r="110" spans="1:24" ht="99.75" customHeight="1" x14ac:dyDescent="0.15">
      <c r="A110" s="43">
        <f t="shared" si="8"/>
        <v>106</v>
      </c>
      <c r="B110" s="3" t="s">
        <v>360</v>
      </c>
      <c r="C110" s="4" t="s">
        <v>18</v>
      </c>
      <c r="D110" s="35">
        <v>45755</v>
      </c>
      <c r="E110" s="3" t="s">
        <v>361</v>
      </c>
      <c r="F110" s="29" t="s">
        <v>362</v>
      </c>
      <c r="G110" s="3" t="s">
        <v>363</v>
      </c>
      <c r="H110" s="3" t="s">
        <v>22</v>
      </c>
      <c r="I110" s="30">
        <v>16683333</v>
      </c>
      <c r="J110" s="30">
        <v>14520000</v>
      </c>
      <c r="K110" s="5">
        <f t="shared" si="9"/>
        <v>0.87</v>
      </c>
      <c r="L110" s="3" t="s">
        <v>24</v>
      </c>
      <c r="M110" s="3" t="s">
        <v>24</v>
      </c>
      <c r="N110" s="1" t="s">
        <v>24</v>
      </c>
      <c r="O110" s="3" t="s">
        <v>41</v>
      </c>
      <c r="P110" s="8"/>
      <c r="Q110" s="6"/>
      <c r="R110" s="6"/>
      <c r="S110" s="6"/>
      <c r="T110" s="6"/>
      <c r="V110" s="6"/>
      <c r="W110" s="6"/>
      <c r="X110" s="6"/>
    </row>
    <row r="111" spans="1:24" ht="99.75" customHeight="1" x14ac:dyDescent="0.15">
      <c r="A111" s="43">
        <f t="shared" si="8"/>
        <v>107</v>
      </c>
      <c r="B111" s="3" t="s">
        <v>425</v>
      </c>
      <c r="C111" s="4" t="s">
        <v>18</v>
      </c>
      <c r="D111" s="35">
        <v>45755</v>
      </c>
      <c r="E111" s="3" t="s">
        <v>251</v>
      </c>
      <c r="F111" s="29" t="s">
        <v>252</v>
      </c>
      <c r="G111" s="36" t="s">
        <v>253</v>
      </c>
      <c r="H111" s="3" t="s">
        <v>54</v>
      </c>
      <c r="I111" s="30">
        <v>1331000</v>
      </c>
      <c r="J111" s="30">
        <v>1232000</v>
      </c>
      <c r="K111" s="5">
        <f>ROUNDDOWN(J111/I111,3)</f>
        <v>0.92500000000000004</v>
      </c>
      <c r="L111" s="3" t="s">
        <v>24</v>
      </c>
      <c r="M111" s="3" t="s">
        <v>24</v>
      </c>
      <c r="N111" s="1" t="s">
        <v>24</v>
      </c>
      <c r="O111" s="3" t="s">
        <v>41</v>
      </c>
      <c r="P111" s="8"/>
      <c r="Q111" s="6"/>
      <c r="R111" s="6"/>
      <c r="S111" s="6"/>
      <c r="T111" s="6"/>
      <c r="V111" s="6"/>
      <c r="W111" s="6"/>
      <c r="X111" s="6"/>
    </row>
    <row r="112" spans="1:24" ht="99.75" customHeight="1" x14ac:dyDescent="0.15">
      <c r="A112" s="43">
        <f t="shared" si="8"/>
        <v>108</v>
      </c>
      <c r="B112" s="3" t="s">
        <v>364</v>
      </c>
      <c r="C112" s="33" t="s">
        <v>18</v>
      </c>
      <c r="D112" s="35">
        <v>45756</v>
      </c>
      <c r="E112" s="3" t="s">
        <v>365</v>
      </c>
      <c r="F112" s="29" t="s">
        <v>366</v>
      </c>
      <c r="G112" s="3" t="s">
        <v>367</v>
      </c>
      <c r="H112" s="3" t="s">
        <v>54</v>
      </c>
      <c r="I112" s="30">
        <v>57121680</v>
      </c>
      <c r="J112" s="30">
        <v>49500000</v>
      </c>
      <c r="K112" s="5">
        <f t="shared" si="9"/>
        <v>0.86599999999999999</v>
      </c>
      <c r="L112" s="3" t="s">
        <v>24</v>
      </c>
      <c r="M112" s="3" t="s">
        <v>24</v>
      </c>
      <c r="N112" s="1" t="s">
        <v>24</v>
      </c>
      <c r="O112" s="3" t="s">
        <v>41</v>
      </c>
      <c r="P112" s="8"/>
      <c r="Q112" s="6"/>
      <c r="R112" s="6"/>
      <c r="S112" s="6"/>
      <c r="T112" s="6"/>
      <c r="V112" s="6"/>
      <c r="W112" s="6"/>
      <c r="X112" s="6"/>
    </row>
    <row r="113" spans="1:24" ht="99.75" customHeight="1" x14ac:dyDescent="0.15">
      <c r="A113" s="43">
        <f t="shared" si="8"/>
        <v>109</v>
      </c>
      <c r="B113" s="3" t="s">
        <v>368</v>
      </c>
      <c r="C113" s="4" t="s">
        <v>18</v>
      </c>
      <c r="D113" s="35">
        <v>45757</v>
      </c>
      <c r="E113" s="3" t="s">
        <v>369</v>
      </c>
      <c r="F113" s="29" t="s">
        <v>370</v>
      </c>
      <c r="G113" s="36" t="s">
        <v>371</v>
      </c>
      <c r="H113" s="3" t="s">
        <v>22</v>
      </c>
      <c r="I113" s="30">
        <v>2640000</v>
      </c>
      <c r="J113" s="30">
        <v>2520540</v>
      </c>
      <c r="K113" s="5">
        <f t="shared" si="9"/>
        <v>0.95399999999999996</v>
      </c>
      <c r="L113" s="3" t="s">
        <v>24</v>
      </c>
      <c r="M113" s="3" t="s">
        <v>24</v>
      </c>
      <c r="N113" s="1" t="s">
        <v>24</v>
      </c>
      <c r="O113" s="3" t="s">
        <v>41</v>
      </c>
      <c r="P113" s="8"/>
      <c r="Q113" s="6"/>
      <c r="R113" s="6"/>
      <c r="S113" s="6"/>
      <c r="T113" s="6"/>
      <c r="V113" s="6"/>
      <c r="W113" s="6"/>
      <c r="X113" s="6"/>
    </row>
    <row r="114" spans="1:24" ht="99.75" customHeight="1" x14ac:dyDescent="0.15">
      <c r="A114" s="43">
        <f t="shared" si="8"/>
        <v>110</v>
      </c>
      <c r="B114" s="3" t="s">
        <v>372</v>
      </c>
      <c r="C114" s="4" t="s">
        <v>18</v>
      </c>
      <c r="D114" s="35">
        <v>45761</v>
      </c>
      <c r="E114" s="3" t="s">
        <v>91</v>
      </c>
      <c r="F114" s="29" t="s">
        <v>92</v>
      </c>
      <c r="G114" s="3" t="s">
        <v>140</v>
      </c>
      <c r="H114" s="3" t="s">
        <v>54</v>
      </c>
      <c r="I114" s="30">
        <v>7847741000</v>
      </c>
      <c r="J114" s="30">
        <v>4141400000</v>
      </c>
      <c r="K114" s="5">
        <f t="shared" si="9"/>
        <v>0.52700000000000002</v>
      </c>
      <c r="L114" s="3" t="s">
        <v>24</v>
      </c>
      <c r="M114" s="3" t="s">
        <v>24</v>
      </c>
      <c r="N114" s="1" t="s">
        <v>24</v>
      </c>
      <c r="O114" s="3" t="s">
        <v>373</v>
      </c>
      <c r="P114" s="8"/>
      <c r="Q114" s="6"/>
      <c r="R114" s="6"/>
      <c r="S114" s="6"/>
      <c r="T114" s="6"/>
      <c r="V114" s="6"/>
      <c r="W114" s="6"/>
      <c r="X114" s="6"/>
    </row>
    <row r="115" spans="1:24" ht="99.75" customHeight="1" x14ac:dyDescent="0.15">
      <c r="A115" s="43">
        <f t="shared" ref="A115:A121" si="10">A114+1</f>
        <v>111</v>
      </c>
      <c r="B115" s="3" t="s">
        <v>374</v>
      </c>
      <c r="C115" s="4" t="s">
        <v>18</v>
      </c>
      <c r="D115" s="35">
        <v>45761</v>
      </c>
      <c r="E115" s="3" t="s">
        <v>375</v>
      </c>
      <c r="F115" s="29" t="s">
        <v>234</v>
      </c>
      <c r="G115" s="36" t="s">
        <v>376</v>
      </c>
      <c r="H115" s="3" t="s">
        <v>22</v>
      </c>
      <c r="I115" s="30">
        <v>22002257</v>
      </c>
      <c r="J115" s="30">
        <v>12798055</v>
      </c>
      <c r="K115" s="5">
        <f t="shared" si="9"/>
        <v>0.58099999999999996</v>
      </c>
      <c r="L115" s="3" t="s">
        <v>24</v>
      </c>
      <c r="M115" s="3" t="s">
        <v>24</v>
      </c>
      <c r="N115" s="1" t="s">
        <v>24</v>
      </c>
      <c r="O115" s="3" t="s">
        <v>41</v>
      </c>
      <c r="P115" s="8"/>
      <c r="Q115" s="6"/>
      <c r="R115" s="6"/>
      <c r="S115" s="6"/>
      <c r="T115" s="6"/>
      <c r="V115" s="6"/>
      <c r="W115" s="6"/>
      <c r="X115" s="6"/>
    </row>
    <row r="116" spans="1:24" ht="99.75" customHeight="1" x14ac:dyDescent="0.15">
      <c r="A116" s="43">
        <f t="shared" si="10"/>
        <v>112</v>
      </c>
      <c r="B116" s="3" t="s">
        <v>377</v>
      </c>
      <c r="C116" s="4" t="s">
        <v>18</v>
      </c>
      <c r="D116" s="35">
        <v>45761</v>
      </c>
      <c r="E116" s="3" t="s">
        <v>378</v>
      </c>
      <c r="F116" s="29" t="s">
        <v>379</v>
      </c>
      <c r="G116" s="36" t="s">
        <v>380</v>
      </c>
      <c r="H116" s="3" t="s">
        <v>22</v>
      </c>
      <c r="I116" s="38" t="s">
        <v>24</v>
      </c>
      <c r="J116" s="30">
        <v>30211005</v>
      </c>
      <c r="K116" s="38" t="s">
        <v>24</v>
      </c>
      <c r="L116" s="3" t="s">
        <v>24</v>
      </c>
      <c r="M116" s="3" t="s">
        <v>24</v>
      </c>
      <c r="N116" s="1" t="s">
        <v>24</v>
      </c>
      <c r="O116" s="3" t="s">
        <v>218</v>
      </c>
      <c r="P116" s="8"/>
      <c r="Q116" s="6"/>
      <c r="R116" s="6"/>
      <c r="S116" s="6"/>
      <c r="T116" s="6"/>
      <c r="V116" s="6"/>
      <c r="W116" s="6"/>
      <c r="X116" s="6"/>
    </row>
    <row r="117" spans="1:24" ht="99.75" customHeight="1" x14ac:dyDescent="0.15">
      <c r="A117" s="43">
        <f t="shared" si="10"/>
        <v>113</v>
      </c>
      <c r="B117" s="3" t="s">
        <v>381</v>
      </c>
      <c r="C117" s="33" t="s">
        <v>18</v>
      </c>
      <c r="D117" s="35">
        <v>45762</v>
      </c>
      <c r="E117" s="3" t="s">
        <v>382</v>
      </c>
      <c r="F117" s="29" t="s">
        <v>383</v>
      </c>
      <c r="G117" s="36" t="s">
        <v>384</v>
      </c>
      <c r="H117" s="3" t="s">
        <v>22</v>
      </c>
      <c r="I117" s="30">
        <v>5669719</v>
      </c>
      <c r="J117" s="30">
        <v>3492504</v>
      </c>
      <c r="K117" s="5">
        <f t="shared" si="9"/>
        <v>0.61499999999999999</v>
      </c>
      <c r="L117" s="3" t="s">
        <v>24</v>
      </c>
      <c r="M117" s="3" t="s">
        <v>24</v>
      </c>
      <c r="N117" s="1" t="s">
        <v>24</v>
      </c>
      <c r="O117" s="3" t="s">
        <v>41</v>
      </c>
      <c r="P117" s="8"/>
      <c r="Q117" s="6"/>
      <c r="R117" s="6"/>
      <c r="S117" s="6"/>
      <c r="T117" s="6"/>
      <c r="V117" s="6"/>
      <c r="W117" s="6"/>
      <c r="X117" s="6"/>
    </row>
    <row r="118" spans="1:24" ht="99.75" customHeight="1" x14ac:dyDescent="0.15">
      <c r="A118" s="43">
        <f t="shared" si="10"/>
        <v>114</v>
      </c>
      <c r="B118" s="3" t="s">
        <v>385</v>
      </c>
      <c r="C118" s="4" t="s">
        <v>18</v>
      </c>
      <c r="D118" s="35">
        <v>45765</v>
      </c>
      <c r="E118" s="3" t="s">
        <v>386</v>
      </c>
      <c r="F118" s="29" t="s">
        <v>387</v>
      </c>
      <c r="G118" s="36" t="s">
        <v>388</v>
      </c>
      <c r="H118" s="3" t="s">
        <v>22</v>
      </c>
      <c r="I118" s="30">
        <v>29473265</v>
      </c>
      <c r="J118" s="30">
        <v>19416140</v>
      </c>
      <c r="K118" s="5">
        <f t="shared" si="9"/>
        <v>0.65800000000000003</v>
      </c>
      <c r="L118" s="3" t="s">
        <v>24</v>
      </c>
      <c r="M118" s="3" t="s">
        <v>24</v>
      </c>
      <c r="N118" s="1" t="s">
        <v>24</v>
      </c>
      <c r="O118" s="3" t="s">
        <v>41</v>
      </c>
      <c r="P118" s="8"/>
      <c r="Q118" s="6"/>
      <c r="R118" s="6"/>
      <c r="S118" s="6"/>
      <c r="T118" s="6"/>
      <c r="V118" s="6"/>
      <c r="W118" s="6"/>
      <c r="X118" s="6"/>
    </row>
    <row r="119" spans="1:24" ht="99.75" customHeight="1" x14ac:dyDescent="0.15">
      <c r="A119" s="43">
        <f t="shared" si="10"/>
        <v>115</v>
      </c>
      <c r="B119" s="3" t="s">
        <v>389</v>
      </c>
      <c r="C119" s="4" t="s">
        <v>18</v>
      </c>
      <c r="D119" s="35">
        <v>45768</v>
      </c>
      <c r="E119" s="3" t="s">
        <v>390</v>
      </c>
      <c r="F119" s="29" t="s">
        <v>391</v>
      </c>
      <c r="G119" s="36" t="s">
        <v>392</v>
      </c>
      <c r="H119" s="3" t="s">
        <v>54</v>
      </c>
      <c r="I119" s="30">
        <v>5819000</v>
      </c>
      <c r="J119" s="30">
        <v>5120500</v>
      </c>
      <c r="K119" s="5">
        <f t="shared" si="9"/>
        <v>0.879</v>
      </c>
      <c r="L119" s="3" t="s">
        <v>24</v>
      </c>
      <c r="M119" s="3" t="s">
        <v>24</v>
      </c>
      <c r="N119" s="1" t="s">
        <v>24</v>
      </c>
      <c r="O119" s="3" t="s">
        <v>41</v>
      </c>
      <c r="P119" s="8"/>
      <c r="Q119" s="6"/>
      <c r="R119" s="6"/>
      <c r="S119" s="6"/>
      <c r="T119" s="6"/>
      <c r="V119" s="6"/>
      <c r="W119" s="6"/>
      <c r="X119" s="6"/>
    </row>
    <row r="120" spans="1:24" ht="99.75" customHeight="1" x14ac:dyDescent="0.15">
      <c r="A120" s="43">
        <f t="shared" si="10"/>
        <v>116</v>
      </c>
      <c r="B120" s="3" t="s">
        <v>393</v>
      </c>
      <c r="C120" s="4" t="s">
        <v>18</v>
      </c>
      <c r="D120" s="35">
        <v>45769</v>
      </c>
      <c r="E120" s="3" t="s">
        <v>394</v>
      </c>
      <c r="F120" s="29" t="s">
        <v>395</v>
      </c>
      <c r="G120" s="36" t="s">
        <v>396</v>
      </c>
      <c r="H120" s="3" t="s">
        <v>22</v>
      </c>
      <c r="I120" s="38" t="s">
        <v>24</v>
      </c>
      <c r="J120" s="30">
        <v>17275382</v>
      </c>
      <c r="K120" s="38" t="s">
        <v>24</v>
      </c>
      <c r="L120" s="3" t="s">
        <v>24</v>
      </c>
      <c r="M120" s="3" t="s">
        <v>24</v>
      </c>
      <c r="N120" s="1" t="s">
        <v>24</v>
      </c>
      <c r="O120" s="3" t="s">
        <v>154</v>
      </c>
      <c r="P120" s="8"/>
      <c r="Q120" s="6"/>
      <c r="R120" s="6"/>
      <c r="S120" s="6"/>
      <c r="T120" s="6"/>
      <c r="V120" s="6"/>
      <c r="W120" s="6"/>
      <c r="X120" s="6"/>
    </row>
    <row r="121" spans="1:24" ht="99.75" customHeight="1" x14ac:dyDescent="0.15">
      <c r="A121" s="43">
        <f t="shared" si="10"/>
        <v>117</v>
      </c>
      <c r="B121" s="3" t="s">
        <v>397</v>
      </c>
      <c r="C121" s="4" t="s">
        <v>18</v>
      </c>
      <c r="D121" s="35">
        <v>45771</v>
      </c>
      <c r="E121" s="3" t="s">
        <v>398</v>
      </c>
      <c r="F121" s="29" t="s">
        <v>399</v>
      </c>
      <c r="G121" s="36" t="s">
        <v>400</v>
      </c>
      <c r="H121" s="3" t="s">
        <v>22</v>
      </c>
      <c r="I121" s="30">
        <v>4612622</v>
      </c>
      <c r="J121" s="30">
        <v>352000</v>
      </c>
      <c r="K121" s="5">
        <f t="shared" si="9"/>
        <v>7.5999999999999998E-2</v>
      </c>
      <c r="L121" s="3" t="s">
        <v>24</v>
      </c>
      <c r="M121" s="3" t="s">
        <v>24</v>
      </c>
      <c r="N121" s="1" t="s">
        <v>24</v>
      </c>
      <c r="O121" s="3" t="s">
        <v>41</v>
      </c>
      <c r="P121" s="8"/>
      <c r="Q121" s="6"/>
      <c r="R121" s="6"/>
      <c r="S121" s="6"/>
      <c r="T121" s="6"/>
      <c r="V121" s="6"/>
      <c r="W121" s="6"/>
      <c r="X121" s="6"/>
    </row>
    <row r="122" spans="1:24" ht="32.25" customHeight="1" x14ac:dyDescent="0.15">
      <c r="A122" s="31" t="s">
        <v>401</v>
      </c>
    </row>
  </sheetData>
  <autoFilter ref="A4:AA122" xr:uid="{A0003FD9-7E2E-4024-BDE8-85FC1B424F7A}"/>
  <mergeCells count="14">
    <mergeCell ref="A1:O2"/>
    <mergeCell ref="A3:A4"/>
    <mergeCell ref="B3:B4"/>
    <mergeCell ref="C3:C4"/>
    <mergeCell ref="D3:D4"/>
    <mergeCell ref="E3:E4"/>
    <mergeCell ref="F3:F4"/>
    <mergeCell ref="G3:G4"/>
    <mergeCell ref="H3:H4"/>
    <mergeCell ref="J3:J4"/>
    <mergeCell ref="K3:K4"/>
    <mergeCell ref="L3:N3"/>
    <mergeCell ref="O3:O4"/>
    <mergeCell ref="I3:I4"/>
  </mergeCells>
  <phoneticPr fontId="6"/>
  <conditionalFormatting sqref="K104:K115 K117:K119 K121 K8:K41 K43:K54">
    <cfRule type="expression" dxfId="11" priority="19" stopIfTrue="1">
      <formula>$AI8=1</formula>
    </cfRule>
    <cfRule type="expression" dxfId="10" priority="20" stopIfTrue="1">
      <formula>#REF!="随意（単価）"</formula>
    </cfRule>
    <cfRule type="expression" dxfId="9" priority="21" stopIfTrue="1">
      <formula>#REF!="秘"</formula>
    </cfRule>
  </conditionalFormatting>
  <conditionalFormatting sqref="K104:K115 K117:K119 K121 K8:K41 K43:K54">
    <cfRule type="expression" dxfId="8" priority="16" stopIfTrue="1">
      <formula>$AH8=1</formula>
    </cfRule>
    <cfRule type="expression" dxfId="7" priority="17" stopIfTrue="1">
      <formula>#REF!="随意（単価）"</formula>
    </cfRule>
    <cfRule type="expression" dxfId="6" priority="18" stopIfTrue="1">
      <formula>#REF!="秘"</formula>
    </cfRule>
  </conditionalFormatting>
  <conditionalFormatting sqref="K104:K115 K117:K119 K121 K8:K41 K43:K54">
    <cfRule type="expression" dxfId="5" priority="13" stopIfTrue="1">
      <formula>#REF!=1</formula>
    </cfRule>
    <cfRule type="expression" dxfId="4" priority="14" stopIfTrue="1">
      <formula>#REF!="随意（単価）"</formula>
    </cfRule>
    <cfRule type="expression" dxfId="3" priority="15" stopIfTrue="1">
      <formula>#REF!="秘"</formula>
    </cfRule>
  </conditionalFormatting>
  <conditionalFormatting sqref="K104:K115 K117:K119 K121 K8:K41 K43:K54">
    <cfRule type="expression" dxfId="2" priority="124" stopIfTrue="1">
      <formula>#REF!=1</formula>
    </cfRule>
    <cfRule type="expression" dxfId="1" priority="125" stopIfTrue="1">
      <formula>#REF!="随意（単価）"</formula>
    </cfRule>
    <cfRule type="expression" dxfId="0" priority="126" stopIfTrue="1">
      <formula>$B8="秘"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202504一般競争（物品役務等）</vt:lpstr>
      <vt:lpstr>'202504一般競争（物品役務等）'!Print_Area</vt:lpstr>
      <vt:lpstr>'202504一般競争（物品役務等）'!Print_Titles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