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784BA7AC-E5DC-4D99-9F8C-1539F99ED177}" xr6:coauthVersionLast="47" xr6:coauthVersionMax="47" xr10:uidLastSave="{00000000-0000-0000-0000-000000000000}"/>
  <bookViews>
    <workbookView xWindow="-120" yWindow="-120" windowWidth="29040" windowHeight="15720" xr2:uid="{00000000-000D-0000-FFFF-FFFF00000000}"/>
  </bookViews>
  <sheets>
    <sheet name="様式6-3" sheetId="9" r:id="rId1"/>
    <sheet name="様式6-4" sheetId="8" r:id="rId2"/>
  </sheets>
  <definedNames>
    <definedName name="_xlnm._FilterDatabase" localSheetId="0" hidden="1">'様式6-3'!$A$4:$M$4</definedName>
    <definedName name="_xlnm._FilterDatabase" localSheetId="1" hidden="1">'様式6-4'!$A$4:$M$4</definedName>
    <definedName name="_xlnm.Print_Area" localSheetId="0">'様式6-3'!$A$1:$O$7</definedName>
    <definedName name="_xlnm.Print_Area" localSheetId="1">'様式6-4'!$A$1:$O$16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8" l="1"/>
  <c r="I5" i="8"/>
  <c r="I12" i="8"/>
  <c r="I11" i="8"/>
  <c r="I10" i="8"/>
  <c r="I9" i="8"/>
  <c r="I8" i="8"/>
  <c r="I7" i="8"/>
  <c r="I5" i="9"/>
</calcChain>
</file>

<file path=xl/sharedStrings.xml><?xml version="1.0" encoding="utf-8"?>
<sst xmlns="http://schemas.openxmlformats.org/spreadsheetml/2006/main" count="129" uniqueCount="74">
  <si>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</si>
  <si>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</si>
  <si>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</si>
  <si>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</si>
  <si>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</si>
  <si>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</si>
  <si>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</si>
  <si>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</si>
  <si>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</si>
  <si>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</si>
  <si>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</si>
  <si>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</si>
  <si>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</si>
  <si>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</si>
  <si>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</si>
  <si>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</si>
  <si>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</si>
  <si>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有</t>
    <rPh sb="0" eb="1">
      <t>ア</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</si>
  <si>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</si>
  <si>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</si>
  <si>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</si>
  <si>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公益法人に対する随意契約の見直しの状況（物品・役務等）</t>
    <phoneticPr fontId="1"/>
  </si>
  <si>
    <t>「テロ組織及びテロリスト情報の収集・解析」業務委嘱</t>
    <rPh sb="18" eb="20">
      <t>カイセキ</t>
    </rPh>
    <phoneticPr fontId="9"/>
  </si>
  <si>
    <r>
      <t xml:space="preserve">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9"/>
  </si>
  <si>
    <t>公益財団法人中東調査会　　　　　　　東京都千代田区平河町１丁目１番１号</t>
    <phoneticPr fontId="1"/>
  </si>
  <si>
    <t>4011105005359</t>
  </si>
  <si>
    <t>一般</t>
  </si>
  <si>
    <t>公財</t>
    <rPh sb="0" eb="2">
      <t>コウザイ</t>
    </rPh>
    <phoneticPr fontId="9"/>
  </si>
  <si>
    <t>国所管</t>
    <rPh sb="0" eb="3">
      <t>クニショカン</t>
    </rPh>
    <phoneticPr fontId="9"/>
  </si>
  <si>
    <t>1</t>
    <phoneticPr fontId="1"/>
  </si>
  <si>
    <t/>
  </si>
  <si>
    <t>【支出の必要性】
本件業務は、ISなど多数のイスラム過激派がインターネットに発出する声明等を遅延なく収集し、専門用語を含め適切に翻訳し解析する事業。当室のテロ組織に関する分析業務の基礎をなす不可欠な事業であり、必要性は高い。
【合理化の可能性】
業務の特殊性（イスラム過激主義にかかる高度な専門知識とアラビア語等の高い語学力を要する。多くの企業にとって、かかる必要な能力を備えた人材の確保は容易ではないこと）や、改善のための措置（本年も引き続き公告期間を延長したが一者応札の回避に至らなかったこと）を踏まえれば、現状以上の措置を取ることは難しい。</t>
    <rPh sb="28" eb="29">
      <t>ハ</t>
    </rPh>
    <rPh sb="71" eb="73">
      <t>ジギョウ</t>
    </rPh>
    <rPh sb="135" eb="137">
      <t>カゲキ</t>
    </rPh>
    <rPh sb="137" eb="139">
      <t>シュギ</t>
    </rPh>
    <rPh sb="155" eb="156">
      <t>ゴ</t>
    </rPh>
    <rPh sb="156" eb="157">
      <t>トウ</t>
    </rPh>
    <rPh sb="257" eb="259">
      <t>ゲンジョウ</t>
    </rPh>
    <rPh sb="259" eb="261">
      <t>イジョウ</t>
    </rPh>
    <rPh sb="262" eb="264">
      <t>ソチ</t>
    </rPh>
    <rPh sb="265" eb="266">
      <t>ト</t>
    </rPh>
    <rPh sb="270" eb="271">
      <t>ムズカ</t>
    </rPh>
    <phoneticPr fontId="3"/>
  </si>
  <si>
    <t>「難民等救援」業務委嘱</t>
  </si>
  <si>
    <t>支出負担行為担当官
外務省大臣官房会計課長　貝原健太郎
東京都千代田区霞が関２－２－１</t>
    <rPh sb="22" eb="24">
      <t>カイバラ</t>
    </rPh>
    <rPh sb="24" eb="27">
      <t>ケンタロウ</t>
    </rPh>
    <phoneticPr fontId="9"/>
  </si>
  <si>
    <t>公益財団法人アジア福祉教育財団　　　　　東京都港区南麻布５丁目１番２７号</t>
    <phoneticPr fontId="1"/>
  </si>
  <si>
    <t>7010405010413</t>
  </si>
  <si>
    <t>企画競争の結果、同者が高い評価を得て確実な業務の履行が可能であると認められ、他に競争を許さないため（会計法第29条の3第4項）。</t>
  </si>
  <si>
    <t>「難民等定住支援事業」業務委嘱</t>
  </si>
  <si>
    <t>公益財団法人アジア福祉教育財団　　　東京都港区南麻布５丁目１番２７号</t>
    <phoneticPr fontId="1"/>
  </si>
  <si>
    <t>公益社団法人北方領土復帰期成同盟北海道札幌市中央区北一条西３丁目３番地</t>
    <phoneticPr fontId="1"/>
  </si>
  <si>
    <t>7430005000879</t>
  </si>
  <si>
    <t>公社</t>
    <rPh sb="0" eb="2">
      <t>コウシャ</t>
    </rPh>
    <phoneticPr fontId="9"/>
  </si>
  <si>
    <t>事業委託先の選定に当たっては、十分な公示期間を確保した上で公募を実施しており、競争性を確保している。</t>
    <rPh sb="0" eb="2">
      <t>ジギョウ</t>
    </rPh>
    <rPh sb="2" eb="5">
      <t>イタクサキ</t>
    </rPh>
    <rPh sb="6" eb="8">
      <t>センテイ</t>
    </rPh>
    <rPh sb="9" eb="10">
      <t>ア</t>
    </rPh>
    <rPh sb="15" eb="17">
      <t>ジュウブン</t>
    </rPh>
    <rPh sb="18" eb="20">
      <t>コウジ</t>
    </rPh>
    <rPh sb="20" eb="22">
      <t>キカン</t>
    </rPh>
    <rPh sb="23" eb="25">
      <t>カクホ</t>
    </rPh>
    <rPh sb="27" eb="28">
      <t>ウエ</t>
    </rPh>
    <rPh sb="29" eb="31">
      <t>コウボ</t>
    </rPh>
    <rPh sb="32" eb="34">
      <t>ジッシ</t>
    </rPh>
    <rPh sb="39" eb="42">
      <t>キョウソウセイ</t>
    </rPh>
    <rPh sb="43" eb="45">
      <t>カクホ</t>
    </rPh>
    <phoneticPr fontId="1"/>
  </si>
  <si>
    <t>「NGOインターン・プログラム」業務委嘱</t>
  </si>
  <si>
    <t>公益社団法人青年海外協力協会　　　長野県駒ヶ根市中央１６番７号</t>
    <phoneticPr fontId="1"/>
  </si>
  <si>
    <t>8010005019069</t>
  </si>
  <si>
    <t>企画競争の結果、同者が高い評価を得て確実な業務の履行が可能であると認められ、他に競争を許さないため（会計法第29条の3第4項）。</t>
    <phoneticPr fontId="1"/>
  </si>
  <si>
    <t>競争性向上のため公示期間の延長を行い，より確実な業務の履行が可能であることから前年度と同一法人との契約となった</t>
    <phoneticPr fontId="1"/>
  </si>
  <si>
    <t>「太平洋経済協力会議（ＰＥＣＣ）に関する事務局運営」業務委嘱</t>
    <rPh sb="28" eb="30">
      <t>イショク</t>
    </rPh>
    <phoneticPr fontId="10"/>
  </si>
  <si>
    <t>公益財団法人日本国際問題研究所　　東京都千代田区霞が関３丁目８番１号</t>
    <phoneticPr fontId="1"/>
  </si>
  <si>
    <t>2010005018803</t>
  </si>
  <si>
    <t>企画競争の結果同社が高い評価を得て確実な業務の履行が可能であると認められ，他に競争を許さない。（会計法第29条の3第4項）</t>
    <phoneticPr fontId="1"/>
  </si>
  <si>
    <t>競争性向上を図るべく十分な公示期間を設けた上で、企画競争を行った。結果的に応札したのは一者のみであったが、当該一者の企画書及び業務遂行能力は評価できるもので、その判断のもとに契約に至った案件であるので妥当。</t>
    <rPh sb="10" eb="12">
      <t>ジュウブン</t>
    </rPh>
    <rPh sb="13" eb="15">
      <t>コウジ</t>
    </rPh>
    <rPh sb="15" eb="17">
      <t>キカン</t>
    </rPh>
    <rPh sb="18" eb="19">
      <t>モウ</t>
    </rPh>
    <rPh sb="21" eb="22">
      <t>ウエ</t>
    </rPh>
    <rPh sb="29" eb="30">
      <t>オコナ</t>
    </rPh>
    <phoneticPr fontId="1"/>
  </si>
  <si>
    <t>「北方四島医療支援促進事業」業務委嘱</t>
  </si>
  <si>
    <t>公益社団法人千島歯舞諸島居住者連盟　　　　　　　　　　　　　　　　　　　　　　北海道札幌市中央区北四条西３丁目１番地</t>
    <phoneticPr fontId="1"/>
  </si>
  <si>
    <t>2430005000850</t>
  </si>
  <si>
    <t>企画競争の実施、十分な公示期間を確保する等、競争性向上に務めている。</t>
    <rPh sb="0" eb="2">
      <t>キカク</t>
    </rPh>
    <rPh sb="2" eb="4">
      <t>キョウソウ</t>
    </rPh>
    <rPh sb="5" eb="7">
      <t>ジッシ</t>
    </rPh>
    <rPh sb="8" eb="10">
      <t>ジュウブン</t>
    </rPh>
    <rPh sb="11" eb="13">
      <t>コウジ</t>
    </rPh>
    <rPh sb="13" eb="15">
      <t>キカン</t>
    </rPh>
    <rPh sb="16" eb="18">
      <t>カクホ</t>
    </rPh>
    <rPh sb="20" eb="21">
      <t>トウ</t>
    </rPh>
    <rPh sb="22" eb="25">
      <t>キョウソウセイ</t>
    </rPh>
    <rPh sb="25" eb="27">
      <t>コウジョウ</t>
    </rPh>
    <rPh sb="28" eb="29">
      <t>ツト</t>
    </rPh>
    <phoneticPr fontId="1"/>
  </si>
  <si>
    <t>「『日英２１世紀委員会第４０回合同会議』日本側事務局運営」業務委嘱</t>
    <rPh sb="26" eb="28">
      <t>ウンエイ</t>
    </rPh>
    <phoneticPr fontId="8"/>
  </si>
  <si>
    <t>公益財団法人日本国際交流センター　　　東京都港区赤坂１丁目１番１２号</t>
    <phoneticPr fontId="1"/>
  </si>
  <si>
    <t>1010405009378</t>
  </si>
  <si>
    <t>企画競争の結果同社が高い評価を得て確実な業務の履行が可能であると認められ、他に競争を許さない。（会計法第29条の3第4項）</t>
    <phoneticPr fontId="1"/>
  </si>
  <si>
    <t>日英関係及び国際関係に明るいシンクタンクや研究機関等による応募を促すべく、公示のみならず機会を捉えてより積極的な広報を行うことを検討する。</t>
    <rPh sb="0" eb="2">
      <t>ニチエイ</t>
    </rPh>
    <rPh sb="2" eb="4">
      <t>カンケイ</t>
    </rPh>
    <rPh sb="4" eb="5">
      <t>オヨ</t>
    </rPh>
    <rPh sb="6" eb="8">
      <t>コクサイ</t>
    </rPh>
    <rPh sb="8" eb="10">
      <t>カンケイ</t>
    </rPh>
    <rPh sb="11" eb="12">
      <t>アカ</t>
    </rPh>
    <rPh sb="21" eb="23">
      <t>ケンキュウ</t>
    </rPh>
    <rPh sb="23" eb="25">
      <t>キカン</t>
    </rPh>
    <rPh sb="25" eb="26">
      <t>トウ</t>
    </rPh>
    <rPh sb="29" eb="31">
      <t>オウボ</t>
    </rPh>
    <rPh sb="32" eb="33">
      <t>ウナガ</t>
    </rPh>
    <rPh sb="37" eb="39">
      <t>コウジ</t>
    </rPh>
    <rPh sb="44" eb="46">
      <t>キカイ</t>
    </rPh>
    <rPh sb="47" eb="48">
      <t>トラ</t>
    </rPh>
    <rPh sb="52" eb="55">
      <t>セッキョクテキ</t>
    </rPh>
    <rPh sb="56" eb="58">
      <t>コウホウ</t>
    </rPh>
    <rPh sb="59" eb="60">
      <t>オコナ</t>
    </rPh>
    <rPh sb="64" eb="66">
      <t>ケントウ</t>
    </rPh>
    <phoneticPr fontId="3"/>
  </si>
  <si>
    <t>公益財団法人フォーリン・プレスセンター　　　　　　　　　　　　　　　　　　　　　東京都千代田区内幸町２丁目２番１号</t>
    <phoneticPr fontId="1"/>
  </si>
  <si>
    <t>7010005016604</t>
  </si>
  <si>
    <t>複数単価契約</t>
    <rPh sb="0" eb="2">
      <t>フクスウ</t>
    </rPh>
    <rPh sb="2" eb="4">
      <t>タンカ</t>
    </rPh>
    <rPh sb="4" eb="6">
      <t>ケイヤク</t>
    </rPh>
    <phoneticPr fontId="10"/>
  </si>
  <si>
    <t>「外国メディア向けプレスツアー事業」業務委嘱</t>
    <rPh sb="18" eb="20">
      <t>ギョウム</t>
    </rPh>
    <rPh sb="20" eb="22">
      <t>イショク</t>
    </rPh>
    <phoneticPr fontId="10"/>
  </si>
  <si>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9"/>
  </si>
  <si>
    <t>企画競争の結果、同者が最も高い評価を得て確実な業務の履行が可能であると認められ、他に競争を許さないため（会計法第29条の3第4項）。</t>
  </si>
  <si>
    <t>事業委託先の選定に当たっては、企画競争の実施、十分な公示期間を確保する等、競争性の向上に努めている。</t>
    <rPh sb="0" eb="2">
      <t>ジギョウ</t>
    </rPh>
    <rPh sb="2" eb="5">
      <t>イタクサキ</t>
    </rPh>
    <rPh sb="6" eb="8">
      <t>センテイ</t>
    </rPh>
    <rPh sb="9" eb="10">
      <t>トウ</t>
    </rPh>
    <rPh sb="15" eb="17">
      <t>キカク</t>
    </rPh>
    <rPh sb="17" eb="19">
      <t>キョウソウ</t>
    </rPh>
    <rPh sb="20" eb="22">
      <t>ジッシ</t>
    </rPh>
    <rPh sb="23" eb="25">
      <t>ジュウブン</t>
    </rPh>
    <rPh sb="26" eb="28">
      <t>コウジ</t>
    </rPh>
    <rPh sb="28" eb="30">
      <t>キカン</t>
    </rPh>
    <rPh sb="31" eb="33">
      <t>カクホ</t>
    </rPh>
    <rPh sb="35" eb="36">
      <t>トウ</t>
    </rPh>
    <rPh sb="37" eb="40">
      <t>キョウソウセイ</t>
    </rPh>
    <rPh sb="41" eb="43">
      <t>コウジョウ</t>
    </rPh>
    <rPh sb="44" eb="45">
      <t>ツト</t>
    </rPh>
    <phoneticPr fontId="1"/>
  </si>
  <si>
    <t>企画競争の実施，企画競争審査員の外部有識者への依頼等により審査の透明性を高めているほか，最大限長期の公示期間を維持している。</t>
    <rPh sb="44" eb="47">
      <t>サイダイゲン</t>
    </rPh>
    <rPh sb="47" eb="49">
      <t>チョウキ</t>
    </rPh>
    <rPh sb="50" eb="52">
      <t>コウジ</t>
    </rPh>
    <rPh sb="52" eb="54">
      <t>キカン</t>
    </rPh>
    <rPh sb="55" eb="57">
      <t>イジ</t>
    </rPh>
    <phoneticPr fontId="1"/>
  </si>
  <si>
    <t>企画競争の実施，企画競争審査員の外部有識者への依頼等により審査の透明性を高めているほか，最大限長期の公示期間を維持している。</t>
    <phoneticPr fontId="1"/>
  </si>
  <si>
    <t>「北方四島住民招へい事業（船舶傭船料・運航委託費）」業務委嘱</t>
    <rPh sb="5" eb="7">
      <t>ジュウミン</t>
    </rPh>
    <rPh sb="10" eb="12">
      <t>ジギョウ</t>
    </rPh>
    <rPh sb="13" eb="15">
      <t>センパク</t>
    </rPh>
    <rPh sb="15" eb="17">
      <t>ヨウセン</t>
    </rPh>
    <rPh sb="17" eb="18">
      <t>リョウ</t>
    </rPh>
    <rPh sb="19" eb="21">
      <t>ウンコウ</t>
    </rPh>
    <rPh sb="21" eb="24">
      <t>イタクヒ</t>
    </rPh>
    <phoneticPr fontId="1"/>
  </si>
  <si>
    <t>公募を実施した結果、各事業につき応募が１者ずつのみであり、また、審査の結果、業務の適正な履行が可能と認められ、他に競争を許さないため（会計法第29条の3第4項）。</t>
    <rPh sb="10" eb="11">
      <t>カク</t>
    </rPh>
    <rPh sb="11" eb="13">
      <t>ジギョウ</t>
    </rPh>
    <rPh sb="16" eb="18">
      <t>オウボ</t>
    </rPh>
    <rPh sb="20" eb="21">
      <t>シャ</t>
    </rPh>
    <phoneticPr fontId="1"/>
  </si>
  <si>
    <t xml:space="preserve">
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</si>
</sst>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Red]#,##0"/>
    <numFmt numFmtId="179" formatCode="0.0%"/>
  </numFmts>
  <fonts count="1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4"/>
      <name val="ＭＳ Ｐゴシック"/>
      <family val="3"/>
      <charset val="128"/>
    </font>
    <font>
      <sz val="6"/>
      <name val="ＭＳ Ｐゴシック"/>
      <family val="3"/>
    </font>
    <font>
      <sz val="11"/>
      <name val="ＭＳ Ｐゴシック"/>
      <family val="3"/>
    </font>
    <font>
      <sz val="14"/>
      <name val="ＭＳ Ｐゴシック"/>
      <family val="3"/>
    </font>
    <font>
      <sz val="12"/>
      <color theme="1"/>
      <name val="ＭＳ Ｐゴシック"/>
      <family val="2"/>
      <charset val="128"/>
      <scheme val="minor"/>
    </font>
    <font>
      <sz val="11"/>
      <name val="ＭＳ Ｐゴシック"/>
      <family val="2"/>
      <charset val="128"/>
      <scheme val="minor"/>
    </font>
    <font>
      <sz val="14"/>
      <color theme="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9" fontId="6" fillId="0" borderId="0" applyFont="0" applyFill="0" applyBorder="0" applyAlignment="0" applyProtection="0">
      <alignment vertical="center"/>
    </xf>
    <xf numFmtId="0" fontId="10" fillId="0" borderId="0">
      <alignment vertical="center"/>
    </xf>
    <xf numFmtId="38" fontId="6" fillId="0" borderId="0" applyFont="0" applyFill="0" applyBorder="0" applyAlignment="0" applyProtection="0">
      <alignment vertical="center"/>
    </xf>
    <xf numFmtId="0" fontId="15" fillId="0" borderId="0">
      <alignment vertical="center"/>
    </xf>
  </cellStyleXfs>
  <cellXfs count="59">
    <xf numFmtId="0" fontId="0" fillId="0" borderId="0" xfId="0">
      <alignment vertical="center"/>
    </xf>
    <xf numFmtId="0" fontId="2" fillId="0" borderId="0" xfId="0" applyFont="1">
      <alignment vertical="center"/>
    </xf>
    <xf numFmtId="0" fontId="0" fillId="0" borderId="8" xfId="0" applyBorder="1">
      <alignment vertical="center"/>
    </xf>
    <xf numFmtId="0" fontId="0" fillId="0" borderId="16" xfId="0" applyBorder="1">
      <alignment vertical="center"/>
    </xf>
    <xf numFmtId="0" fontId="3" fillId="0" borderId="2"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8" fillId="0" borderId="1" xfId="0" applyFont="1" applyBorder="1" applyAlignment="1">
      <alignment vertical="center" wrapText="1"/>
    </xf>
    <xf numFmtId="0" fontId="11" fillId="2" borderId="1" xfId="2" applyFont="1" applyFill="1" applyBorder="1" applyAlignment="1">
      <alignment horizontal="left" vertical="center" wrapText="1"/>
    </xf>
    <xf numFmtId="176"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177"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78" fontId="11" fillId="0" borderId="1" xfId="0" applyNumberFormat="1" applyFont="1" applyBorder="1" applyAlignment="1">
      <alignment horizontal="right" vertical="center"/>
    </xf>
    <xf numFmtId="179" fontId="11" fillId="2" borderId="1" xfId="0" applyNumberFormat="1" applyFont="1" applyFill="1" applyBorder="1">
      <alignment vertical="center"/>
    </xf>
    <xf numFmtId="179" fontId="11" fillId="2" borderId="1" xfId="1" applyNumberFormat="1" applyFont="1" applyFill="1" applyBorder="1" applyAlignment="1">
      <alignment horizontal="center" vertical="center" wrapText="1"/>
    </xf>
    <xf numFmtId="179" fontId="11" fillId="2" borderId="1" xfId="1" quotePrefix="1" applyNumberFormat="1" applyFont="1" applyFill="1" applyBorder="1" applyAlignment="1">
      <alignment horizontal="center" vertical="center" wrapText="1"/>
    </xf>
    <xf numFmtId="0" fontId="11" fillId="2" borderId="1" xfId="0" applyFont="1" applyFill="1" applyBorder="1" applyAlignment="1">
      <alignment vertical="center" wrapText="1"/>
    </xf>
    <xf numFmtId="0" fontId="12" fillId="0" borderId="3" xfId="0" applyFont="1" applyBorder="1" applyAlignment="1">
      <alignment horizontal="left" vertical="center" wrapText="1"/>
    </xf>
    <xf numFmtId="0" fontId="8" fillId="2" borderId="1" xfId="2" applyFont="1" applyFill="1" applyBorder="1" applyAlignment="1">
      <alignment horizontal="left" vertical="center" wrapText="1"/>
    </xf>
    <xf numFmtId="176"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8" fillId="2" borderId="1" xfId="0" applyFont="1" applyFill="1" applyBorder="1" applyAlignment="1">
      <alignment vertical="center" wrapText="1"/>
    </xf>
    <xf numFmtId="179" fontId="11" fillId="2" borderId="1" xfId="0" applyNumberFormat="1" applyFont="1" applyFill="1" applyBorder="1" applyAlignment="1">
      <alignment horizontal="right" vertical="center"/>
    </xf>
    <xf numFmtId="38" fontId="11" fillId="2" borderId="1" xfId="3" applyFont="1" applyFill="1" applyBorder="1" applyAlignment="1">
      <alignment horizontal="center" vertical="center" wrapText="1"/>
    </xf>
    <xf numFmtId="0" fontId="0" fillId="0" borderId="1" xfId="0" applyBorder="1" applyAlignment="1">
      <alignment horizontal="left" vertical="center" wrapText="1"/>
    </xf>
    <xf numFmtId="176" fontId="8" fillId="2" borderId="1"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xf>
    <xf numFmtId="178" fontId="11" fillId="2" borderId="1" xfId="0" applyNumberFormat="1" applyFont="1" applyFill="1" applyBorder="1" applyAlignment="1">
      <alignment horizontal="right" vertical="center"/>
    </xf>
    <xf numFmtId="0" fontId="0" fillId="2" borderId="3" xfId="0" applyFill="1" applyBorder="1" applyAlignment="1">
      <alignment horizontal="left" vertical="center" wrapText="1"/>
    </xf>
    <xf numFmtId="0" fontId="0" fillId="2" borderId="16" xfId="0" applyFill="1" applyBorder="1">
      <alignment vertical="center"/>
    </xf>
    <xf numFmtId="0" fontId="0" fillId="2" borderId="8" xfId="0" applyFill="1" applyBorder="1">
      <alignment vertical="center"/>
    </xf>
    <xf numFmtId="0" fontId="0" fillId="2" borderId="1" xfId="0" applyFill="1" applyBorder="1" applyAlignment="1">
      <alignment horizontal="left" vertical="center" wrapText="1"/>
    </xf>
    <xf numFmtId="0" fontId="7" fillId="2" borderId="1" xfId="0" applyFont="1" applyFill="1" applyBorder="1" applyAlignment="1">
      <alignment horizontal="left" vertical="center" wrapText="1"/>
    </xf>
    <xf numFmtId="0" fontId="13" fillId="2" borderId="8" xfId="0" applyFont="1" applyFill="1" applyBorder="1">
      <alignment vertical="center"/>
    </xf>
    <xf numFmtId="0" fontId="14" fillId="2" borderId="1" xfId="0" applyFont="1" applyFill="1" applyBorder="1" applyAlignment="1">
      <alignment vertical="center" wrapText="1"/>
    </xf>
    <xf numFmtId="0" fontId="14" fillId="2" borderId="1" xfId="4" applyFont="1" applyFill="1" applyBorder="1" applyAlignment="1">
      <alignment vertical="center" wrapText="1"/>
    </xf>
    <xf numFmtId="38" fontId="14" fillId="2" borderId="1" xfId="3" applyFont="1" applyFill="1" applyBorder="1" applyAlignment="1">
      <alignment horizontal="center" vertical="center" wrapText="1"/>
    </xf>
    <xf numFmtId="0" fontId="13" fillId="2" borderId="1" xfId="0" applyFont="1" applyFill="1" applyBorder="1" applyAlignment="1">
      <alignment horizontal="left" vertical="center" wrapText="1"/>
    </xf>
    <xf numFmtId="0" fontId="7" fillId="2" borderId="8" xfId="0" applyFont="1" applyFill="1" applyBorder="1">
      <alignment vertical="center"/>
    </xf>
    <xf numFmtId="38" fontId="8" fillId="2" borderId="1" xfId="3" applyFont="1" applyFill="1" applyBorder="1" applyAlignment="1">
      <alignment horizontal="center" vertical="center" wrapText="1"/>
    </xf>
    <xf numFmtId="176" fontId="11" fillId="2" borderId="1" xfId="0" applyNumberFormat="1" applyFont="1" applyFill="1" applyBorder="1" applyAlignment="1">
      <alignment horizontal="center" vertical="center"/>
    </xf>
    <xf numFmtId="177" fontId="11" fillId="2" borderId="1" xfId="0" applyNumberFormat="1" applyFont="1" applyFill="1" applyBorder="1" applyAlignment="1">
      <alignment horizontal="center" vertical="center"/>
    </xf>
    <xf numFmtId="0" fontId="0" fillId="0" borderId="0" xfId="0"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cellXfs>
  <cellStyles count="5">
    <cellStyle name="パーセント" xfId="1" builtinId="5"/>
    <cellStyle name="桁区切り" xfId="3" builtinId="6"/>
    <cellStyle name="標準" xfId="0" builtinId="0"/>
    <cellStyle name="標準 3" xfId="4" xr:uid="{4D286845-928E-407A-A81C-E5812E9F9196}"/>
    <cellStyle name="標準_１６７調査票４案件best100（再検討）0914提出用" xfId="2" xr:uid="{614D3AE5-CA9E-427D-B753-4195066709B3}"/>
  </cellStyles>
  <dxfs count="99">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
  <sheetViews>
    <sheetView tabSelected="1" view="pageBreakPreview" zoomScale="85" zoomScaleNormal="100" zoomScaleSheetLayoutView="85" workbookViewId="0">
      <selection activeCell="I19" sqref="I18:I19"/>
    </sheetView>
  </sheetViews>
  <sheetFormatPr defaultRowHeight="13.5"/>
  <cols>
    <col min="1" max="1" width="19.75" customWidth="1"/>
    <col min="2" max="2" width="28.25" customWidth="1"/>
    <col min="3" max="3" width="20.375" customWidth="1"/>
    <col min="4" max="4" width="15.75" customWidth="1"/>
    <col min="5" max="5" width="18.875" customWidth="1"/>
    <col min="6" max="8" width="14" customWidth="1"/>
    <col min="9" max="9" width="7.5" customWidth="1"/>
    <col min="10" max="12" width="11.625" customWidth="1"/>
    <col min="13" max="13" width="8.875" customWidth="1"/>
    <col min="14" max="14" width="25.875" customWidth="1"/>
  </cols>
  <sheetData>
    <row r="1" spans="1:15" ht="32.1" customHeight="1">
      <c r="A1" s="43" t="s">
        <v>19</v>
      </c>
      <c r="B1" s="43"/>
      <c r="C1" s="43"/>
      <c r="D1" s="43"/>
      <c r="E1" s="43"/>
      <c r="F1" s="43"/>
      <c r="G1" s="43"/>
      <c r="H1" s="43"/>
      <c r="I1" s="43"/>
      <c r="J1" s="43"/>
      <c r="K1" s="43"/>
      <c r="L1" s="43"/>
      <c r="M1" s="43"/>
      <c r="N1" s="43"/>
      <c r="O1" s="43"/>
    </row>
    <row r="2" spans="1:15" ht="14.25" thickBot="1"/>
    <row r="3" spans="1:15" ht="68.099999999999994" customHeight="1">
      <c r="A3" s="50" t="s">
        <v>20</v>
      </c>
      <c r="B3" s="44" t="s">
        <v>0</v>
      </c>
      <c r="C3" s="44" t="s">
        <v>1</v>
      </c>
      <c r="D3" s="44" t="s">
        <v>2</v>
      </c>
      <c r="E3" s="44" t="s">
        <v>3</v>
      </c>
      <c r="F3" s="44" t="s">
        <v>4</v>
      </c>
      <c r="G3" s="44" t="s">
        <v>5</v>
      </c>
      <c r="H3" s="44" t="s">
        <v>6</v>
      </c>
      <c r="I3" s="44" t="s">
        <v>7</v>
      </c>
      <c r="J3" s="52" t="s">
        <v>8</v>
      </c>
      <c r="K3" s="53"/>
      <c r="L3" s="54"/>
      <c r="M3" s="48" t="s">
        <v>9</v>
      </c>
      <c r="N3" s="46" t="s">
        <v>10</v>
      </c>
      <c r="O3" s="47"/>
    </row>
    <row r="4" spans="1:15" ht="29.45" customHeight="1" thickBot="1">
      <c r="A4" s="51"/>
      <c r="B4" s="45"/>
      <c r="C4" s="45"/>
      <c r="D4" s="45"/>
      <c r="E4" s="45"/>
      <c r="F4" s="45"/>
      <c r="G4" s="45"/>
      <c r="H4" s="45"/>
      <c r="I4" s="45"/>
      <c r="J4" s="4" t="s">
        <v>11</v>
      </c>
      <c r="K4" s="4" t="s">
        <v>12</v>
      </c>
      <c r="L4" s="4" t="s">
        <v>13</v>
      </c>
      <c r="M4" s="49"/>
      <c r="N4" s="5"/>
      <c r="O4" s="6" t="s">
        <v>14</v>
      </c>
    </row>
    <row r="5" spans="1:15" ht="409.5" customHeight="1">
      <c r="A5" s="7" t="s">
        <v>22</v>
      </c>
      <c r="B5" s="8" t="s">
        <v>23</v>
      </c>
      <c r="C5" s="9">
        <v>45019</v>
      </c>
      <c r="D5" s="10" t="s">
        <v>24</v>
      </c>
      <c r="E5" s="11" t="s">
        <v>25</v>
      </c>
      <c r="F5" s="12" t="s">
        <v>26</v>
      </c>
      <c r="G5" s="13">
        <v>19326000</v>
      </c>
      <c r="H5" s="13">
        <v>18751128</v>
      </c>
      <c r="I5" s="14">
        <f t="shared" ref="I5" si="0">ROUNDDOWN(H5/G5,3)</f>
        <v>0.97</v>
      </c>
      <c r="J5" s="15" t="s">
        <v>27</v>
      </c>
      <c r="K5" s="15" t="s">
        <v>28</v>
      </c>
      <c r="L5" s="16" t="s">
        <v>29</v>
      </c>
      <c r="M5" s="17" t="s">
        <v>30</v>
      </c>
      <c r="N5" s="18" t="s">
        <v>31</v>
      </c>
      <c r="O5" s="3" t="s">
        <v>17</v>
      </c>
    </row>
    <row r="6" spans="1:15">
      <c r="A6" s="1" t="s">
        <v>15</v>
      </c>
    </row>
    <row r="7" spans="1:15">
      <c r="A7" s="1" t="s">
        <v>16</v>
      </c>
    </row>
  </sheetData>
  <autoFilter ref="A4:M4" xr:uid="{00000000-0009-0000-0000-000002000000}"/>
  <mergeCells count="13">
    <mergeCell ref="A1:O1"/>
    <mergeCell ref="E3:E4"/>
    <mergeCell ref="N3:O3"/>
    <mergeCell ref="M3:M4"/>
    <mergeCell ref="A3:A4"/>
    <mergeCell ref="B3:B4"/>
    <mergeCell ref="C3:C4"/>
    <mergeCell ref="F3:F4"/>
    <mergeCell ref="G3:G4"/>
    <mergeCell ref="H3:H4"/>
    <mergeCell ref="I3:I4"/>
    <mergeCell ref="J3:L3"/>
    <mergeCell ref="D3:D4"/>
  </mergeCells>
  <phoneticPr fontId="1"/>
  <conditionalFormatting sqref="I5">
    <cfRule type="expression" dxfId="98" priority="7" stopIfTrue="1">
      <formula>$AG5=1</formula>
    </cfRule>
    <cfRule type="expression" dxfId="97" priority="8" stopIfTrue="1">
      <formula>#REF!="随意（単価）"</formula>
    </cfRule>
    <cfRule type="expression" dxfId="96" priority="9" stopIfTrue="1">
      <formula>#REF!="秘"</formula>
    </cfRule>
  </conditionalFormatting>
  <conditionalFormatting sqref="I5">
    <cfRule type="expression" dxfId="95" priority="4" stopIfTrue="1">
      <formula>$AF5=1</formula>
    </cfRule>
    <cfRule type="expression" dxfId="94" priority="5" stopIfTrue="1">
      <formula>#REF!="随意（単価）"</formula>
    </cfRule>
    <cfRule type="expression" dxfId="93" priority="6" stopIfTrue="1">
      <formula>#REF!="秘"</formula>
    </cfRule>
  </conditionalFormatting>
  <conditionalFormatting sqref="I5">
    <cfRule type="expression" dxfId="92" priority="1" stopIfTrue="1">
      <formula>#REF!=1</formula>
    </cfRule>
    <cfRule type="expression" dxfId="91" priority="2" stopIfTrue="1">
      <formula>#REF!="随意（単価）"</formula>
    </cfRule>
    <cfRule type="expression" dxfId="90" priority="3" stopIfTrue="1">
      <formula>#REF!="秘"</formula>
    </cfRule>
  </conditionalFormatting>
  <conditionalFormatting sqref="I5">
    <cfRule type="expression" dxfId="89" priority="10" stopIfTrue="1">
      <formula>#REF!=1</formula>
    </cfRule>
    <cfRule type="expression" dxfId="88" priority="11" stopIfTrue="1">
      <formula>#REF!="随意（単価）"</formula>
    </cfRule>
    <cfRule type="expression" dxfId="87" priority="12" stopIfTrue="1">
      <formula>$B5="秘"</formula>
    </cfRule>
  </conditionalFormatting>
  <dataValidations count="2">
    <dataValidation type="list" allowBlank="1" showInputMessage="1" showErrorMessage="1" sqref="O5 I5" xr:uid="{AF809814-B1FF-425D-B9C8-D9C92728E9E6}">
      <formula1>#REF!</formula1>
    </dataValidation>
    <dataValidation type="list" allowBlank="1" showInputMessage="1" showErrorMessage="1" sqref="J5" xr:uid="{CAE39CEC-C1DB-4228-9754-9034F221B8F1}">
      <formula1>$L$9:$L$9</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6"/>
  <sheetViews>
    <sheetView view="pageBreakPreview" topLeftCell="A11" zoomScaleNormal="100" zoomScaleSheetLayoutView="100" workbookViewId="0">
      <selection activeCell="D25" sqref="D25"/>
    </sheetView>
  </sheetViews>
  <sheetFormatPr defaultRowHeight="13.5" customHeight="1"/>
  <cols>
    <col min="1" max="1" width="21.625" customWidth="1"/>
    <col min="2" max="2" width="29.25" customWidth="1"/>
    <col min="3" max="3" width="23.625" customWidth="1"/>
    <col min="4" max="4" width="20" customWidth="1"/>
    <col min="5" max="6" width="19.75" customWidth="1"/>
    <col min="7" max="8" width="14" customWidth="1"/>
    <col min="9" max="9" width="7.5" customWidth="1"/>
    <col min="10" max="12" width="11.625" customWidth="1"/>
    <col min="13" max="13" width="8.875" customWidth="1"/>
    <col min="14" max="14" width="16.5" customWidth="1"/>
  </cols>
  <sheetData>
    <row r="1" spans="1:15" ht="32.1" customHeight="1">
      <c r="A1" s="43" t="s">
        <v>21</v>
      </c>
      <c r="B1" s="43"/>
      <c r="C1" s="43"/>
      <c r="D1" s="43"/>
      <c r="E1" s="43"/>
      <c r="F1" s="43"/>
      <c r="G1" s="43"/>
      <c r="H1" s="43"/>
      <c r="I1" s="43"/>
      <c r="J1" s="43"/>
      <c r="K1" s="43"/>
      <c r="L1" s="43"/>
      <c r="M1" s="43"/>
      <c r="N1" s="43"/>
      <c r="O1" s="43"/>
    </row>
    <row r="2" spans="1:15" ht="14.25" thickBot="1"/>
    <row r="3" spans="1:15" ht="68.099999999999994" customHeight="1">
      <c r="A3" s="55" t="s">
        <v>20</v>
      </c>
      <c r="B3" s="44" t="s">
        <v>0</v>
      </c>
      <c r="C3" s="44" t="s">
        <v>1</v>
      </c>
      <c r="D3" s="44" t="s">
        <v>2</v>
      </c>
      <c r="E3" s="44" t="s">
        <v>3</v>
      </c>
      <c r="F3" s="44" t="s">
        <v>18</v>
      </c>
      <c r="G3" s="44" t="s">
        <v>5</v>
      </c>
      <c r="H3" s="44" t="s">
        <v>6</v>
      </c>
      <c r="I3" s="57" t="s">
        <v>7</v>
      </c>
      <c r="J3" s="52" t="s">
        <v>8</v>
      </c>
      <c r="K3" s="53"/>
      <c r="L3" s="54"/>
      <c r="M3" s="48" t="s">
        <v>9</v>
      </c>
      <c r="N3" s="46" t="s">
        <v>10</v>
      </c>
      <c r="O3" s="47"/>
    </row>
    <row r="4" spans="1:15" ht="29.45" customHeight="1" thickBot="1">
      <c r="A4" s="56"/>
      <c r="B4" s="45"/>
      <c r="C4" s="45"/>
      <c r="D4" s="45"/>
      <c r="E4" s="45"/>
      <c r="F4" s="45"/>
      <c r="G4" s="45"/>
      <c r="H4" s="45"/>
      <c r="I4" s="58"/>
      <c r="J4" s="4" t="s">
        <v>11</v>
      </c>
      <c r="K4" s="4" t="s">
        <v>12</v>
      </c>
      <c r="L4" s="4" t="s">
        <v>13</v>
      </c>
      <c r="M4" s="49"/>
      <c r="N4" s="5"/>
      <c r="O4" s="6" t="s">
        <v>14</v>
      </c>
    </row>
    <row r="5" spans="1:15" ht="162" customHeight="1">
      <c r="A5" s="22" t="s">
        <v>32</v>
      </c>
      <c r="B5" s="19" t="s">
        <v>33</v>
      </c>
      <c r="C5" s="26">
        <v>45019</v>
      </c>
      <c r="D5" s="22" t="s">
        <v>34</v>
      </c>
      <c r="E5" s="27" t="s">
        <v>35</v>
      </c>
      <c r="F5" s="22" t="s">
        <v>36</v>
      </c>
      <c r="G5" s="28">
        <v>444653000</v>
      </c>
      <c r="H5" s="28">
        <v>444653000</v>
      </c>
      <c r="I5" s="23">
        <f t="shared" ref="I5:I6" si="0">ROUNDDOWN(H5/G5,3)</f>
        <v>1</v>
      </c>
      <c r="J5" s="24" t="s">
        <v>27</v>
      </c>
      <c r="K5" s="24" t="s">
        <v>28</v>
      </c>
      <c r="L5" s="24">
        <v>1</v>
      </c>
      <c r="M5" s="24" t="s">
        <v>30</v>
      </c>
      <c r="N5" s="29" t="s">
        <v>69</v>
      </c>
      <c r="O5" s="30" t="s">
        <v>17</v>
      </c>
    </row>
    <row r="6" spans="1:15" ht="198.75" customHeight="1">
      <c r="A6" s="22" t="s">
        <v>37</v>
      </c>
      <c r="B6" s="19" t="s">
        <v>33</v>
      </c>
      <c r="C6" s="26">
        <v>45019</v>
      </c>
      <c r="D6" s="22" t="s">
        <v>38</v>
      </c>
      <c r="E6" s="27" t="s">
        <v>35</v>
      </c>
      <c r="F6" s="22" t="s">
        <v>36</v>
      </c>
      <c r="G6" s="28">
        <v>289658000</v>
      </c>
      <c r="H6" s="28">
        <v>289658000</v>
      </c>
      <c r="I6" s="23">
        <f t="shared" si="0"/>
        <v>1</v>
      </c>
      <c r="J6" s="24" t="s">
        <v>27</v>
      </c>
      <c r="K6" s="24" t="s">
        <v>28</v>
      </c>
      <c r="L6" s="24">
        <v>1</v>
      </c>
      <c r="M6" s="24" t="s">
        <v>30</v>
      </c>
      <c r="N6" s="29" t="s">
        <v>70</v>
      </c>
      <c r="O6" s="31" t="s">
        <v>17</v>
      </c>
    </row>
    <row r="7" spans="1:15" ht="214.5" customHeight="1">
      <c r="A7" s="22" t="s">
        <v>71</v>
      </c>
      <c r="B7" s="19" t="s">
        <v>33</v>
      </c>
      <c r="C7" s="26">
        <v>45019</v>
      </c>
      <c r="D7" s="22" t="s">
        <v>39</v>
      </c>
      <c r="E7" s="27" t="s">
        <v>40</v>
      </c>
      <c r="F7" s="22" t="s">
        <v>72</v>
      </c>
      <c r="G7" s="28">
        <v>51727373</v>
      </c>
      <c r="H7" s="28">
        <v>51727373</v>
      </c>
      <c r="I7" s="23">
        <f t="shared" ref="I7:I11" si="1">ROUNDDOWN(H7/G7,3)</f>
        <v>1</v>
      </c>
      <c r="J7" s="24" t="s">
        <v>41</v>
      </c>
      <c r="K7" s="24" t="s">
        <v>28</v>
      </c>
      <c r="L7" s="40" t="s">
        <v>73</v>
      </c>
      <c r="M7" s="40" t="s">
        <v>30</v>
      </c>
      <c r="N7" s="33" t="s">
        <v>42</v>
      </c>
      <c r="O7" s="39" t="s">
        <v>17</v>
      </c>
    </row>
    <row r="8" spans="1:15" ht="162.75" customHeight="1">
      <c r="A8" s="22" t="s">
        <v>43</v>
      </c>
      <c r="B8" s="19" t="s">
        <v>33</v>
      </c>
      <c r="C8" s="26">
        <v>45019</v>
      </c>
      <c r="D8" s="22" t="s">
        <v>44</v>
      </c>
      <c r="E8" s="27" t="s">
        <v>45</v>
      </c>
      <c r="F8" s="22" t="s">
        <v>46</v>
      </c>
      <c r="G8" s="28">
        <v>21489000</v>
      </c>
      <c r="H8" s="28">
        <v>21487502</v>
      </c>
      <c r="I8" s="23">
        <f t="shared" si="1"/>
        <v>0.999</v>
      </c>
      <c r="J8" s="24" t="s">
        <v>41</v>
      </c>
      <c r="K8" s="24" t="s">
        <v>28</v>
      </c>
      <c r="L8" s="24">
        <v>1</v>
      </c>
      <c r="M8" s="24" t="s">
        <v>30</v>
      </c>
      <c r="N8" s="32" t="s">
        <v>47</v>
      </c>
      <c r="O8" s="31" t="s">
        <v>17</v>
      </c>
    </row>
    <row r="9" spans="1:15" ht="173.25" customHeight="1">
      <c r="A9" s="22" t="s">
        <v>48</v>
      </c>
      <c r="B9" s="19" t="s">
        <v>33</v>
      </c>
      <c r="C9" s="26">
        <v>45019</v>
      </c>
      <c r="D9" s="22" t="s">
        <v>49</v>
      </c>
      <c r="E9" s="27" t="s">
        <v>50</v>
      </c>
      <c r="F9" s="22" t="s">
        <v>51</v>
      </c>
      <c r="G9" s="28">
        <v>13757000</v>
      </c>
      <c r="H9" s="28">
        <v>13754785</v>
      </c>
      <c r="I9" s="23">
        <f t="shared" si="1"/>
        <v>0.999</v>
      </c>
      <c r="J9" s="24" t="s">
        <v>27</v>
      </c>
      <c r="K9" s="24" t="s">
        <v>28</v>
      </c>
      <c r="L9" s="24">
        <v>1</v>
      </c>
      <c r="M9" s="24"/>
      <c r="N9" s="33" t="s">
        <v>52</v>
      </c>
      <c r="O9" s="34" t="s">
        <v>17</v>
      </c>
    </row>
    <row r="10" spans="1:15" ht="195.75" customHeight="1">
      <c r="A10" s="35" t="s">
        <v>53</v>
      </c>
      <c r="B10" s="19" t="s">
        <v>33</v>
      </c>
      <c r="C10" s="26">
        <v>45019</v>
      </c>
      <c r="D10" s="22" t="s">
        <v>54</v>
      </c>
      <c r="E10" s="27" t="s">
        <v>55</v>
      </c>
      <c r="F10" s="36" t="s">
        <v>36</v>
      </c>
      <c r="G10" s="28">
        <v>12601000</v>
      </c>
      <c r="H10" s="28">
        <v>12597046</v>
      </c>
      <c r="I10" s="23">
        <f t="shared" si="1"/>
        <v>0.999</v>
      </c>
      <c r="J10" s="24" t="s">
        <v>41</v>
      </c>
      <c r="K10" s="24" t="s">
        <v>28</v>
      </c>
      <c r="L10" s="37">
        <v>1</v>
      </c>
      <c r="M10" s="24" t="s">
        <v>30</v>
      </c>
      <c r="N10" s="38" t="s">
        <v>56</v>
      </c>
      <c r="O10" s="39" t="s">
        <v>17</v>
      </c>
    </row>
    <row r="11" spans="1:15" ht="153.75" customHeight="1">
      <c r="A11" s="7" t="s">
        <v>57</v>
      </c>
      <c r="B11" s="19" t="s">
        <v>33</v>
      </c>
      <c r="C11" s="20">
        <v>45040</v>
      </c>
      <c r="D11" s="7" t="s">
        <v>58</v>
      </c>
      <c r="E11" s="21" t="s">
        <v>59</v>
      </c>
      <c r="F11" s="22" t="s">
        <v>60</v>
      </c>
      <c r="G11" s="13">
        <v>11340000</v>
      </c>
      <c r="H11" s="13">
        <v>11338883</v>
      </c>
      <c r="I11" s="23">
        <f t="shared" si="1"/>
        <v>0.999</v>
      </c>
      <c r="J11" s="24" t="s">
        <v>27</v>
      </c>
      <c r="K11" s="24" t="s">
        <v>28</v>
      </c>
      <c r="L11" s="24">
        <v>1</v>
      </c>
      <c r="M11" s="24" t="s">
        <v>30</v>
      </c>
      <c r="N11" s="25" t="s">
        <v>61</v>
      </c>
      <c r="O11" s="2" t="s">
        <v>17</v>
      </c>
    </row>
    <row r="12" spans="1:15" ht="171" customHeight="1">
      <c r="A12" s="17" t="s">
        <v>65</v>
      </c>
      <c r="B12" s="8" t="s">
        <v>66</v>
      </c>
      <c r="C12" s="41">
        <v>45064</v>
      </c>
      <c r="D12" s="17" t="s">
        <v>62</v>
      </c>
      <c r="E12" s="42" t="s">
        <v>63</v>
      </c>
      <c r="F12" s="17" t="s">
        <v>67</v>
      </c>
      <c r="G12" s="28">
        <v>15146000</v>
      </c>
      <c r="H12" s="28">
        <v>13754840</v>
      </c>
      <c r="I12" s="23">
        <f t="shared" ref="I12" si="2">ROUNDDOWN(H12/G12,3)</f>
        <v>0.90800000000000003</v>
      </c>
      <c r="J12" s="24" t="s">
        <v>27</v>
      </c>
      <c r="K12" s="24" t="s">
        <v>28</v>
      </c>
      <c r="L12" s="24">
        <v>2</v>
      </c>
      <c r="M12" s="24" t="s">
        <v>64</v>
      </c>
      <c r="N12" s="32" t="s">
        <v>68</v>
      </c>
      <c r="O12" s="31" t="s">
        <v>17</v>
      </c>
    </row>
    <row r="13" spans="1:15">
      <c r="A13" s="1"/>
    </row>
    <row r="14" spans="1:15">
      <c r="A14" s="1" t="s">
        <v>15</v>
      </c>
    </row>
    <row r="15" spans="1:15">
      <c r="A15" s="1" t="s">
        <v>16</v>
      </c>
    </row>
    <row r="16" spans="1:15"/>
  </sheetData>
  <autoFilter ref="A4:M4" xr:uid="{00000000-0009-0000-0000-000003000000}"/>
  <dataConsolidate/>
  <mergeCells count="13">
    <mergeCell ref="A1:O1"/>
    <mergeCell ref="N3:O3"/>
    <mergeCell ref="M3:M4"/>
    <mergeCell ref="A3:A4"/>
    <mergeCell ref="B3:B4"/>
    <mergeCell ref="C3:C4"/>
    <mergeCell ref="G3:G4"/>
    <mergeCell ref="H3:H4"/>
    <mergeCell ref="I3:I4"/>
    <mergeCell ref="F3:F4"/>
    <mergeCell ref="J3:L3"/>
    <mergeCell ref="D3:D4"/>
    <mergeCell ref="E3:E4"/>
  </mergeCells>
  <phoneticPr fontId="1"/>
  <conditionalFormatting sqref="I7 I12">
    <cfRule type="expression" dxfId="86" priority="91" stopIfTrue="1">
      <formula>$AE7=1</formula>
    </cfRule>
    <cfRule type="expression" dxfId="85" priority="92" stopIfTrue="1">
      <formula>#REF!="随意（単価）"</formula>
    </cfRule>
    <cfRule type="expression" dxfId="84" priority="93" stopIfTrue="1">
      <formula>#REF!="秘"</formula>
    </cfRule>
  </conditionalFormatting>
  <conditionalFormatting sqref="I7 I12">
    <cfRule type="expression" dxfId="83" priority="88" stopIfTrue="1">
      <formula>$AD7=1</formula>
    </cfRule>
    <cfRule type="expression" dxfId="82" priority="89" stopIfTrue="1">
      <formula>#REF!="随意（単価）"</formula>
    </cfRule>
    <cfRule type="expression" dxfId="81" priority="90" stopIfTrue="1">
      <formula>#REF!="秘"</formula>
    </cfRule>
  </conditionalFormatting>
  <conditionalFormatting sqref="I7">
    <cfRule type="expression" dxfId="80" priority="85" stopIfTrue="1">
      <formula>#REF!=1</formula>
    </cfRule>
    <cfRule type="expression" dxfId="79" priority="86" stopIfTrue="1">
      <formula>#REF!="随意（単価）"</formula>
    </cfRule>
    <cfRule type="expression" dxfId="78" priority="87" stopIfTrue="1">
      <formula>#REF!="秘"</formula>
    </cfRule>
  </conditionalFormatting>
  <conditionalFormatting sqref="I7">
    <cfRule type="expression" dxfId="77" priority="94" stopIfTrue="1">
      <formula>#REF!=1</formula>
    </cfRule>
    <cfRule type="expression" dxfId="76" priority="95" stopIfTrue="1">
      <formula>$I7="随意（単価）"</formula>
    </cfRule>
    <cfRule type="expression" dxfId="75" priority="96" stopIfTrue="1">
      <formula>$B7="秘"</formula>
    </cfRule>
  </conditionalFormatting>
  <conditionalFormatting sqref="I10">
    <cfRule type="expression" dxfId="74" priority="79" stopIfTrue="1">
      <formula>$AE10=1</formula>
    </cfRule>
    <cfRule type="expression" dxfId="73" priority="80" stopIfTrue="1">
      <formula>#REF!="随意（単価）"</formula>
    </cfRule>
    <cfRule type="expression" dxfId="72" priority="81" stopIfTrue="1">
      <formula>#REF!="秘"</formula>
    </cfRule>
  </conditionalFormatting>
  <conditionalFormatting sqref="I10">
    <cfRule type="expression" dxfId="71" priority="76" stopIfTrue="1">
      <formula>$AD10=1</formula>
    </cfRule>
    <cfRule type="expression" dxfId="70" priority="77" stopIfTrue="1">
      <formula>#REF!="随意（単価）"</formula>
    </cfRule>
    <cfRule type="expression" dxfId="69" priority="78" stopIfTrue="1">
      <formula>#REF!="秘"</formula>
    </cfRule>
  </conditionalFormatting>
  <conditionalFormatting sqref="I10">
    <cfRule type="expression" dxfId="68" priority="73" stopIfTrue="1">
      <formula>#REF!=1</formula>
    </cfRule>
    <cfRule type="expression" dxfId="67" priority="74" stopIfTrue="1">
      <formula>#REF!="随意（単価）"</formula>
    </cfRule>
    <cfRule type="expression" dxfId="66" priority="75" stopIfTrue="1">
      <formula>#REF!="秘"</formula>
    </cfRule>
  </conditionalFormatting>
  <conditionalFormatting sqref="I10">
    <cfRule type="expression" dxfId="65" priority="82" stopIfTrue="1">
      <formula>#REF!=1</formula>
    </cfRule>
    <cfRule type="expression" dxfId="64" priority="83" stopIfTrue="1">
      <formula>$I10="随意（単価）"</formula>
    </cfRule>
    <cfRule type="expression" dxfId="63" priority="84" stopIfTrue="1">
      <formula>$B10="秘"</formula>
    </cfRule>
  </conditionalFormatting>
  <conditionalFormatting sqref="I9">
    <cfRule type="expression" dxfId="62" priority="67" stopIfTrue="1">
      <formula>$AE9=1</formula>
    </cfRule>
    <cfRule type="expression" dxfId="61" priority="68" stopIfTrue="1">
      <formula>#REF!="随意（単価）"</formula>
    </cfRule>
    <cfRule type="expression" dxfId="60" priority="69" stopIfTrue="1">
      <formula>#REF!="秘"</formula>
    </cfRule>
  </conditionalFormatting>
  <conditionalFormatting sqref="I9">
    <cfRule type="expression" dxfId="59" priority="64" stopIfTrue="1">
      <formula>$AD9=1</formula>
    </cfRule>
    <cfRule type="expression" dxfId="58" priority="65" stopIfTrue="1">
      <formula>#REF!="随意（単価）"</formula>
    </cfRule>
    <cfRule type="expression" dxfId="57" priority="66" stopIfTrue="1">
      <formula>#REF!="秘"</formula>
    </cfRule>
  </conditionalFormatting>
  <conditionalFormatting sqref="I9">
    <cfRule type="expression" dxfId="56" priority="61" stopIfTrue="1">
      <formula>#REF!=1</formula>
    </cfRule>
    <cfRule type="expression" dxfId="55" priority="62" stopIfTrue="1">
      <formula>#REF!="随意（単価）"</formula>
    </cfRule>
    <cfRule type="expression" dxfId="54" priority="63" stopIfTrue="1">
      <formula>#REF!="秘"</formula>
    </cfRule>
  </conditionalFormatting>
  <conditionalFormatting sqref="I9">
    <cfRule type="expression" dxfId="53" priority="70" stopIfTrue="1">
      <formula>#REF!=1</formula>
    </cfRule>
    <cfRule type="expression" dxfId="52" priority="71" stopIfTrue="1">
      <formula>$I9="随意（単価）"</formula>
    </cfRule>
    <cfRule type="expression" dxfId="51" priority="72" stopIfTrue="1">
      <formula>$B9="秘"</formula>
    </cfRule>
  </conditionalFormatting>
  <conditionalFormatting sqref="I8">
    <cfRule type="expression" dxfId="50" priority="55" stopIfTrue="1">
      <formula>$AE8=1</formula>
    </cfRule>
    <cfRule type="expression" dxfId="49" priority="56" stopIfTrue="1">
      <formula>#REF!="随意（単価）"</formula>
    </cfRule>
    <cfRule type="expression" dxfId="48" priority="57" stopIfTrue="1">
      <formula>#REF!="秘"</formula>
    </cfRule>
  </conditionalFormatting>
  <conditionalFormatting sqref="I8">
    <cfRule type="expression" dxfId="47" priority="52" stopIfTrue="1">
      <formula>$AD8=1</formula>
    </cfRule>
    <cfRule type="expression" dxfId="46" priority="53" stopIfTrue="1">
      <formula>#REF!="随意（単価）"</formula>
    </cfRule>
    <cfRule type="expression" dxfId="45" priority="54" stopIfTrue="1">
      <formula>#REF!="秘"</formula>
    </cfRule>
  </conditionalFormatting>
  <conditionalFormatting sqref="I8">
    <cfRule type="expression" dxfId="44" priority="49" stopIfTrue="1">
      <formula>#REF!=1</formula>
    </cfRule>
    <cfRule type="expression" dxfId="43" priority="50" stopIfTrue="1">
      <formula>#REF!="随意（単価）"</formula>
    </cfRule>
    <cfRule type="expression" dxfId="42" priority="51" stopIfTrue="1">
      <formula>#REF!="秘"</formula>
    </cfRule>
  </conditionalFormatting>
  <conditionalFormatting sqref="I8">
    <cfRule type="expression" dxfId="41" priority="58" stopIfTrue="1">
      <formula>#REF!=1</formula>
    </cfRule>
    <cfRule type="expression" dxfId="40" priority="59" stopIfTrue="1">
      <formula>$I8="随意（単価）"</formula>
    </cfRule>
    <cfRule type="expression" dxfId="39" priority="60" stopIfTrue="1">
      <formula>$B8="秘"</formula>
    </cfRule>
  </conditionalFormatting>
  <conditionalFormatting sqref="I11">
    <cfRule type="expression" dxfId="38" priority="43" stopIfTrue="1">
      <formula>$AE11=1</formula>
    </cfRule>
    <cfRule type="expression" dxfId="37" priority="44" stopIfTrue="1">
      <formula>#REF!="随意（単価）"</formula>
    </cfRule>
    <cfRule type="expression" dxfId="36" priority="45" stopIfTrue="1">
      <formula>#REF!="秘"</formula>
    </cfRule>
  </conditionalFormatting>
  <conditionalFormatting sqref="I11">
    <cfRule type="expression" dxfId="35" priority="40" stopIfTrue="1">
      <formula>$AD11=1</formula>
    </cfRule>
    <cfRule type="expression" dxfId="34" priority="41" stopIfTrue="1">
      <formula>#REF!="随意（単価）"</formula>
    </cfRule>
    <cfRule type="expression" dxfId="33" priority="42" stopIfTrue="1">
      <formula>#REF!="秘"</formula>
    </cfRule>
  </conditionalFormatting>
  <conditionalFormatting sqref="I11">
    <cfRule type="expression" dxfId="32" priority="37" stopIfTrue="1">
      <formula>#REF!=1</formula>
    </cfRule>
    <cfRule type="expression" dxfId="31" priority="38" stopIfTrue="1">
      <formula>#REF!="随意（単価）"</formula>
    </cfRule>
    <cfRule type="expression" dxfId="30" priority="39" stopIfTrue="1">
      <formula>#REF!="秘"</formula>
    </cfRule>
  </conditionalFormatting>
  <conditionalFormatting sqref="I11">
    <cfRule type="expression" dxfId="29" priority="46" stopIfTrue="1">
      <formula>#REF!=1</formula>
    </cfRule>
    <cfRule type="expression" dxfId="28" priority="47" stopIfTrue="1">
      <formula>$I11="随意（単価）"</formula>
    </cfRule>
    <cfRule type="expression" dxfId="27" priority="48" stopIfTrue="1">
      <formula>$B11="秘"</formula>
    </cfRule>
  </conditionalFormatting>
  <conditionalFormatting sqref="I12">
    <cfRule type="expression" dxfId="26" priority="34" stopIfTrue="1">
      <formula>#REF!=1</formula>
    </cfRule>
    <cfRule type="expression" dxfId="25" priority="35" stopIfTrue="1">
      <formula>$I12="随意（単価）"</formula>
    </cfRule>
    <cfRule type="expression" dxfId="24" priority="36" stopIfTrue="1">
      <formula>$B12="秘"</formula>
    </cfRule>
  </conditionalFormatting>
  <conditionalFormatting sqref="I12">
    <cfRule type="expression" dxfId="23" priority="25" stopIfTrue="1">
      <formula>#REF!=1</formula>
    </cfRule>
    <cfRule type="expression" dxfId="22" priority="26" stopIfTrue="1">
      <formula>#REF!="随意（単価）"</formula>
    </cfRule>
    <cfRule type="expression" dxfId="21" priority="27" stopIfTrue="1">
      <formula>#REF!="秘"</formula>
    </cfRule>
  </conditionalFormatting>
  <conditionalFormatting sqref="I5">
    <cfRule type="expression" dxfId="20" priority="19" stopIfTrue="1">
      <formula>$AE5=1</formula>
    </cfRule>
    <cfRule type="expression" dxfId="19" priority="20" stopIfTrue="1">
      <formula>#REF!="随意（単価）"</formula>
    </cfRule>
    <cfRule type="expression" dxfId="18" priority="21" stopIfTrue="1">
      <formula>#REF!="秘"</formula>
    </cfRule>
  </conditionalFormatting>
  <conditionalFormatting sqref="I5">
    <cfRule type="expression" dxfId="17" priority="16" stopIfTrue="1">
      <formula>$AD5=1</formula>
    </cfRule>
    <cfRule type="expression" dxfId="16" priority="17" stopIfTrue="1">
      <formula>#REF!="随意（単価）"</formula>
    </cfRule>
    <cfRule type="expression" dxfId="15" priority="18" stopIfTrue="1">
      <formula>#REF!="秘"</formula>
    </cfRule>
  </conditionalFormatting>
  <conditionalFormatting sqref="I5">
    <cfRule type="expression" dxfId="14" priority="13" stopIfTrue="1">
      <formula>#REF!=1</formula>
    </cfRule>
    <cfRule type="expression" dxfId="13" priority="14" stopIfTrue="1">
      <formula>#REF!="随意（単価）"</formula>
    </cfRule>
    <cfRule type="expression" dxfId="12" priority="15" stopIfTrue="1">
      <formula>#REF!="秘"</formula>
    </cfRule>
  </conditionalFormatting>
  <conditionalFormatting sqref="I6">
    <cfRule type="expression" dxfId="11" priority="7" stopIfTrue="1">
      <formula>$AE6=1</formula>
    </cfRule>
    <cfRule type="expression" dxfId="10" priority="8" stopIfTrue="1">
      <formula>#REF!="随意（単価）"</formula>
    </cfRule>
    <cfRule type="expression" dxfId="9" priority="9" stopIfTrue="1">
      <formula>#REF!="秘"</formula>
    </cfRule>
  </conditionalFormatting>
  <conditionalFormatting sqref="I6">
    <cfRule type="expression" dxfId="8" priority="4" stopIfTrue="1">
      <formula>$AD6=1</formula>
    </cfRule>
    <cfRule type="expression" dxfId="7" priority="5" stopIfTrue="1">
      <formula>#REF!="随意（単価）"</formula>
    </cfRule>
    <cfRule type="expression" dxfId="6" priority="6" stopIfTrue="1">
      <formula>#REF!="秘"</formula>
    </cfRule>
  </conditionalFormatting>
  <conditionalFormatting sqref="I6">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I5:I6">
    <cfRule type="expression" dxfId="2" priority="166" stopIfTrue="1">
      <formula>#REF!=1</formula>
    </cfRule>
    <cfRule type="expression" dxfId="1" priority="167" stopIfTrue="1">
      <formula>$H5="随意（単価）"</formula>
    </cfRule>
    <cfRule type="expression" dxfId="0" priority="168" stopIfTrue="1">
      <formula>$A5="秘"</formula>
    </cfRule>
  </conditionalFormatting>
  <dataValidations count="1">
    <dataValidation type="list" allowBlank="1" showInputMessage="1" showErrorMessage="1" sqref="I5:I12 O5:O12" xr:uid="{ADD1C21B-5D00-4B5F-A584-F964D179EBDD}">
      <formula1>#REF!</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B47D12-C140-4673-9F76-6E54FF1F5084}">
  <ds:schemaRefs>
    <ds:schemaRef ds:uri="http://schemas.microsoft.com/sharepoint/v3/contenttype/forms"/>
  </ds:schemaRefs>
</ds:datastoreItem>
</file>

<file path=customXml/itemProps2.xml><?xml version="1.0" encoding="utf-8"?>
<ds:datastoreItem xmlns:ds="http://schemas.openxmlformats.org/officeDocument/2006/customXml" ds:itemID="{7184C593-F631-46BB-AA15-05FAB080D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efca0e-cf46-4c5c-8053-fdbcbd73c2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3F5A09-692B-478B-88BC-783871CC85D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様式6-3</vt:lpstr>
      <vt:lpstr>様式6-4</vt:lpstr>
      <vt:lpstr>'様式6-3'!Print_Area</vt:lpstr>
      <vt:lpstr>'様式6-4'!Print_Area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0x0101008A5BAE6181123642A46B516BE6499145</vt:lpwstr>
  </property>
  <property fmtid="{D5CDD505-2E9C-101B-9397-08002B2CF9AE}" pid="3" name="MediaServiceImageTags">
    <vt:lpwstr/>
  </property>
</Properties>
</file>