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X:\会計法規・研修関係業務\06　公表事項\01.公共調達の公表\03.公表版（H3004以降～）\R6年度\202503\公共調達の公表（令和7年3月分）\公共調達の公表（元データ）\"/>
    </mc:Choice>
  </mc:AlternateContent>
  <xr:revisionPtr revIDLastSave="0" documentId="13_ncr:1_{97E9AD23-64F7-4B3E-B518-C38F6D0B98E6}" xr6:coauthVersionLast="47" xr6:coauthVersionMax="47" xr10:uidLastSave="{00000000-0000-0000-0000-000000000000}"/>
  <bookViews>
    <workbookView xWindow="-120" yWindow="-120" windowWidth="29040" windowHeight="15720" tabRatio="732" xr2:uid="{00000000-000D-0000-FFFF-FFFF00000000}"/>
  </bookViews>
  <sheets>
    <sheet name="202503随意契約(物品役務等)" sheetId="54" r:id="rId1"/>
  </sheets>
  <definedNames>
    <definedName name="_xlnm._FilterDatabase" localSheetId="0" hidden="1">'202503随意契約(物品役務等)'!$B$1:$B$16</definedName>
    <definedName name="_xlnm.Print_Area" localSheetId="0">'202503随意契約(物品役務等)'!$A$1:$P$19</definedName>
    <definedName name="_xlnm.Print_Titles" localSheetId="0">'202503随意契約(物品役務等)'!$3:$4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54" l="1"/>
  <c r="K17" i="54"/>
  <c r="K16" i="54"/>
  <c r="K15" i="54"/>
  <c r="K14" i="54"/>
  <c r="K13" i="54"/>
  <c r="K12" i="54"/>
  <c r="K11" i="54"/>
  <c r="K10" i="54"/>
  <c r="K9" i="54"/>
  <c r="K8" i="54"/>
  <c r="K7" i="54"/>
  <c r="K6" i="54"/>
  <c r="K5" i="54"/>
</calcChain>
</file>

<file path=xl/sharedStrings.xml><?xml version="1.0" encoding="utf-8"?>
<sst xmlns="http://schemas.openxmlformats.org/spreadsheetml/2006/main" count="185" uniqueCount="93">
  <si>
    <t>公共調達の適正化について（平成18年8月25日付財計第2017号）に基づく競争入札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</si>
  <si>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</si>
  <si>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</si>
  <si>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</si>
  <si>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</si>
  <si>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</si>
  <si>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契約の相手方の住所</t>
    <rPh sb="0" eb="2">
      <t>ケイヤク</t>
    </rPh>
    <rPh sb="3" eb="6">
      <t>アイテカタ</t>
    </rPh>
    <rPh sb="7" eb="9">
      <t>ジュウショ</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</si>
  <si>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</si>
  <si>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</si>
  <si>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</si>
  <si>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</si>
  <si>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</si>
  <si>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　　考</t>
    <rPh sb="0" eb="1">
      <t>ソナエ</t>
    </rPh>
    <rPh sb="3" eb="4">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</si>
  <si>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</si>
  <si>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</si>
  <si>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</si>
  <si>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支出負担行為担当官
外務省大臣官房会計課長　菅原　清行
東京都千代田区霞が関２－２－１</t>
    <rPh sb="22" eb="24">
      <t>スガワラ</t>
    </rPh>
    <rPh sb="25" eb="27">
      <t>キヨユキ</t>
    </rPh>
    <phoneticPr fontId="3"/>
  </si>
  <si>
    <t/>
  </si>
  <si>
    <t>－</t>
  </si>
  <si>
    <t>（注）公益法人の区分において、「公財」は「公益財団法人」、「公社」は「公益社団法人」、「特財」は「特例財団法人」、「特社」は「特例社団法人」をいう。　</t>
    <phoneticPr fontId="6"/>
  </si>
  <si>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3"/>
  </si>
  <si>
    <t>1</t>
    <phoneticPr fontId="6"/>
  </si>
  <si>
    <t>「ミクロネシア連邦大統領一行接遇」業務委嘱</t>
  </si>
  <si>
    <t>株式会社ホテルオークラ東京</t>
  </si>
  <si>
    <t>1010401045658</t>
  </si>
  <si>
    <t>東京都港区虎ノ門２丁目１０番４号</t>
  </si>
  <si>
    <t>契約の性質又は目的から特定の者でなければ納入または履行できず、他に競争を許さないため（会計法第29条の3第4項）。</t>
  </si>
  <si>
    <t>2</t>
  </si>
  <si>
    <t>「外務大臣主催夕食会開催に伴うケータリング」業務委嘱</t>
    <rPh sb="24" eb="26">
      <t>イショク</t>
    </rPh>
    <phoneticPr fontId="6"/>
  </si>
  <si>
    <t>三菱地所ホテルズ＆リゾーツ株式会社</t>
  </si>
  <si>
    <t>9010001071477</t>
  </si>
  <si>
    <t>東京都港区南青山１丁目１番１号</t>
  </si>
  <si>
    <t>緊急の必要により特定の者でなければ当該業務を履行できず、他に競争を許さないため（会計法第29条の3第4項）。</t>
    <phoneticPr fontId="6"/>
  </si>
  <si>
    <t>3</t>
  </si>
  <si>
    <t>「カザフスタン副首相兼外務大臣一行接遇」業務委嘱</t>
  </si>
  <si>
    <t>4</t>
  </si>
  <si>
    <t>「外務大臣のＧ７外相会合出席に係るチャーター機運航」業務委嘱</t>
  </si>
  <si>
    <t>ＪＡＰＡＮ　ＡＶＩＡＴＩＯＮ　ＳＥＲＶＩＣＥ株式会社</t>
  </si>
  <si>
    <t>6010801015231</t>
  </si>
  <si>
    <t>東京都大田区羽田空港１丁目７番１号</t>
  </si>
  <si>
    <t>競争入札を行う時間的余裕がなく、同種の業務経験を有する者のうち、価格、受入れ態勢、使用機材等について総合的に判断した結果、同社が最適であり、他に競争を許さないため（会計法第29条の3第4項）。</t>
  </si>
  <si>
    <t>5</t>
  </si>
  <si>
    <t>「歴史的記録映像のMP4変換及びSNS発信用短縮版の作成」業務委嘱</t>
    <rPh sb="29" eb="31">
      <t>ギョウム</t>
    </rPh>
    <rPh sb="31" eb="33">
      <t>イショク</t>
    </rPh>
    <phoneticPr fontId="6"/>
  </si>
  <si>
    <t>インタナシヨナル映画株式会社</t>
  </si>
  <si>
    <t>5010401071213</t>
  </si>
  <si>
    <t>東京都渋谷区神宮前２丁目３３番１６号</t>
  </si>
  <si>
    <t>本件サービスの提供が可能な者は、本契約の相手方の他になく、他に競争を許さないため（会計法第29条の3第4項）。</t>
    <phoneticPr fontId="6"/>
  </si>
  <si>
    <t>6</t>
  </si>
  <si>
    <t>「欧州の有力シンクタンクと協力して実施する国際会議の運営」業務委嘱</t>
    <phoneticPr fontId="6"/>
  </si>
  <si>
    <t>公益財団法人日本国際問題研究所</t>
    <phoneticPr fontId="6"/>
  </si>
  <si>
    <t>2010005018803</t>
  </si>
  <si>
    <t>東京都千代田区霞が関３丁目８番１号</t>
  </si>
  <si>
    <t>企画競争の結果、同者が高い評価を得て確実な業務の履行が可能であると認められ、他に競争を許さないため（会計法第29条の3第4項）。</t>
    <phoneticPr fontId="6"/>
  </si>
  <si>
    <t>公財</t>
  </si>
  <si>
    <t>国所管</t>
  </si>
  <si>
    <t>7</t>
  </si>
  <si>
    <t>「素材辞典(広報用デジタル画像素材集)使用ライセンス」の購入</t>
    <rPh sb="28" eb="30">
      <t>コウニュウ</t>
    </rPh>
    <phoneticPr fontId="6"/>
  </si>
  <si>
    <t>イメージナビ株式会社</t>
    <phoneticPr fontId="6"/>
  </si>
  <si>
    <t>4430001068543</t>
    <phoneticPr fontId="6"/>
  </si>
  <si>
    <t>北海道札幌市北区北七条西１丁目１番地２</t>
    <phoneticPr fontId="6"/>
  </si>
  <si>
    <t>本件サービスの提供が可能な者は、本契約の相手方の他になく、他に競争を許さないため（会計法第29条の3第4項）。</t>
  </si>
  <si>
    <t>8</t>
  </si>
  <si>
    <t>「防弾車用ノーマルタイヤの購入及び装着」業務委嘱</t>
    <rPh sb="20" eb="22">
      <t>ギョウム</t>
    </rPh>
    <rPh sb="22" eb="24">
      <t>イショク</t>
    </rPh>
    <phoneticPr fontId="6"/>
  </si>
  <si>
    <t>メルセデス・ベンツ日本合同会社</t>
    <phoneticPr fontId="6"/>
  </si>
  <si>
    <t>3010401029460</t>
    <phoneticPr fontId="6"/>
  </si>
  <si>
    <t>千葉県千葉市美浜区中瀬２丁目６番地１</t>
    <phoneticPr fontId="6"/>
  </si>
  <si>
    <t>契約の性質又は目的から特定の者でなければ納入または履行できず、他に競争を許さないため（会計法第29条の3第4項）。</t>
    <phoneticPr fontId="6"/>
  </si>
  <si>
    <t>9</t>
  </si>
  <si>
    <t>「ブラジル大統領来日に伴う警備」業務委嘱</t>
    <rPh sb="18" eb="20">
      <t>イショク</t>
    </rPh>
    <phoneticPr fontId="6"/>
  </si>
  <si>
    <t>綜合警備保障株式会社</t>
  </si>
  <si>
    <t>3010401016070</t>
  </si>
  <si>
    <t>東京都港区元赤坂１丁目６番６号</t>
  </si>
  <si>
    <t>10</t>
  </si>
  <si>
    <t>「ブラジル連邦共和国大統領一行接遇」業務委嘱</t>
  </si>
  <si>
    <t>株式会社帝国ホテル</t>
  </si>
  <si>
    <t>8010001008711</t>
  </si>
  <si>
    <t>東京都千代田区内幸町１丁目１番１号</t>
  </si>
  <si>
    <t>11</t>
  </si>
  <si>
    <t>「日韓外相会談及び大臣主催夕食会の実施に係るケータリング」業務委嘱</t>
    <rPh sb="31" eb="33">
      <t>イショク</t>
    </rPh>
    <phoneticPr fontId="6"/>
  </si>
  <si>
    <t>12</t>
  </si>
  <si>
    <t>「ブラジル大統領夫妻訪日に係る迎賓館における設営に関する業務」業務委嘱</t>
    <phoneticPr fontId="6"/>
  </si>
  <si>
    <t>株式会社ＪＴＢコミュニケーションデザイン</t>
  </si>
  <si>
    <t>2010701023536</t>
  </si>
  <si>
    <t>東京都港区芝３丁目２３番１号</t>
  </si>
  <si>
    <t>13</t>
  </si>
  <si>
    <t>株式会社人形町今半</t>
    <phoneticPr fontId="6"/>
  </si>
  <si>
    <t>5010001053917</t>
    <phoneticPr fontId="6"/>
  </si>
  <si>
    <t>東京都中央区日本橋蛎殻町１丁目４番５号</t>
    <phoneticPr fontId="6"/>
  </si>
  <si>
    <t>14</t>
  </si>
  <si>
    <t>「旅券冊子等製造及び集中作成」業務委嘱</t>
    <rPh sb="17" eb="19">
      <t>イショク</t>
    </rPh>
    <phoneticPr fontId="6"/>
  </si>
  <si>
    <t>独立行政法人国立印刷局</t>
  </si>
  <si>
    <t>6010405003434</t>
  </si>
  <si>
    <t>東京都港区虎ノ門２丁目２番５号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</si>
</sst>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_);[Red]\(0\)"/>
    <numFmt numFmtId="180" formatCode="[$-411]ggge&quot;年&quot;m&quot;月&quot;d&quot;日&quot;;@"/>
  </numFmts>
  <fonts count="11"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4"/>
      <name val="ＭＳ Ｐゴシック"/>
      <family val="3"/>
    </font>
    <font>
      <sz val="10"/>
      <name val="HGPｺﾞｼｯｸM"/>
      <family val="3"/>
      <charset val="128"/>
    </font>
    <font>
      <sz val="6"/>
      <name val="ＭＳ Ｐゴシック"/>
      <family val="3"/>
      <charset val="128"/>
    </font>
    <font>
      <sz val="14"/>
      <color indexed="8"/>
      <name val="ＭＳ Ｐゴシック"/>
      <family val="3"/>
      <charset val="128"/>
      <scheme val="minor"/>
    </font>
    <font>
      <sz val="14"/>
      <name val="ＭＳ Ｐゴシック"/>
      <family val="3"/>
      <charset val="128"/>
      <scheme val="minor"/>
    </font>
    <font>
      <b/>
      <sz val="14"/>
      <color rgb="FFFF0000"/>
      <name val="ＭＳ Ｐゴシック"/>
      <family val="3"/>
      <charset val="128"/>
      <scheme val="minor"/>
    </font>
    <font>
      <b/>
      <sz val="14"/>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5">
    <xf numFmtId="0" fontId="0" fillId="0" borderId="0" xfId="0">
      <alignment vertical="center"/>
    </xf>
    <xf numFmtId="38" fontId="4" fillId="2" borderId="4" xfId="6" applyFont="1" applyFill="1" applyBorder="1" applyAlignment="1">
      <alignment horizontal="center" vertical="center" wrapText="1"/>
    </xf>
    <xf numFmtId="0" fontId="5" fillId="0" borderId="4" xfId="0" applyFont="1" applyBorder="1" applyAlignment="1">
      <alignment horizontal="center" vertical="center" wrapText="1"/>
    </xf>
    <xf numFmtId="0" fontId="8" fillId="2" borderId="4" xfId="5" applyFont="1" applyFill="1" applyBorder="1" applyAlignment="1">
      <alignment horizontal="left" vertical="center" wrapText="1"/>
    </xf>
    <xf numFmtId="178" fontId="8" fillId="2" borderId="4" xfId="0" applyNumberFormat="1" applyFont="1" applyFill="1" applyBorder="1">
      <alignment vertical="center"/>
    </xf>
    <xf numFmtId="0" fontId="8" fillId="0" borderId="0" xfId="0" applyFont="1">
      <alignment vertical="center"/>
    </xf>
    <xf numFmtId="0" fontId="8" fillId="2" borderId="0" xfId="0" applyFont="1" applyFill="1" applyAlignment="1">
      <alignment vertical="center" wrapText="1"/>
    </xf>
    <xf numFmtId="0" fontId="9" fillId="0" borderId="0" xfId="0" applyFont="1">
      <alignment vertical="center"/>
    </xf>
    <xf numFmtId="0" fontId="7" fillId="0" borderId="4" xfId="0" applyFont="1" applyBorder="1" applyAlignment="1">
      <alignment horizontal="center" vertical="center" wrapText="1"/>
    </xf>
    <xf numFmtId="0" fontId="9" fillId="2" borderId="0" xfId="0" applyFont="1" applyFill="1" applyAlignment="1">
      <alignment horizontal="center" vertical="center" wrapText="1"/>
    </xf>
    <xf numFmtId="0" fontId="8" fillId="2" borderId="0" xfId="0" applyFont="1" applyFill="1" applyAlignment="1">
      <alignment horizontal="right" vertical="center" wrapText="1"/>
    </xf>
    <xf numFmtId="38" fontId="8" fillId="2" borderId="0" xfId="6" applyFont="1" applyFill="1" applyAlignment="1">
      <alignment vertical="center" wrapText="1"/>
    </xf>
    <xf numFmtId="38" fontId="8" fillId="2" borderId="0" xfId="6" applyFont="1" applyFill="1">
      <alignment vertical="center"/>
    </xf>
    <xf numFmtId="0" fontId="8" fillId="2" borderId="0" xfId="0" applyFont="1" applyFill="1">
      <alignment vertical="center"/>
    </xf>
    <xf numFmtId="176" fontId="8" fillId="2" borderId="0" xfId="0" applyNumberFormat="1" applyFont="1" applyFill="1">
      <alignment vertical="center"/>
    </xf>
    <xf numFmtId="0" fontId="8" fillId="0" borderId="0" xfId="0" applyFont="1" applyAlignment="1">
      <alignment horizontal="center" vertical="center"/>
    </xf>
    <xf numFmtId="0" fontId="9" fillId="0" borderId="0" xfId="0" applyFont="1" applyAlignment="1">
      <alignment horizontal="center" vertical="center" wrapText="1"/>
    </xf>
    <xf numFmtId="0" fontId="8" fillId="0" borderId="0" xfId="0" applyFont="1" applyAlignment="1">
      <alignment horizontal="right" vertical="center" wrapText="1"/>
    </xf>
    <xf numFmtId="0" fontId="8" fillId="0" borderId="0" xfId="0" applyFont="1" applyAlignment="1">
      <alignment vertical="center" wrapText="1"/>
    </xf>
    <xf numFmtId="38" fontId="8" fillId="0" borderId="0" xfId="6" applyFont="1" applyAlignment="1">
      <alignment vertical="center" wrapText="1"/>
    </xf>
    <xf numFmtId="38" fontId="8" fillId="0" borderId="0" xfId="6" applyFont="1">
      <alignment vertical="center"/>
    </xf>
    <xf numFmtId="176" fontId="8" fillId="0" borderId="0" xfId="0" applyNumberFormat="1" applyFont="1">
      <alignment vertical="center"/>
    </xf>
    <xf numFmtId="0" fontId="8" fillId="2" borderId="0" xfId="0" applyFont="1" applyFill="1" applyAlignment="1">
      <alignment horizontal="center" vertical="center"/>
    </xf>
    <xf numFmtId="0" fontId="8" fillId="2" borderId="0" xfId="0" applyFont="1" applyFill="1" applyAlignment="1">
      <alignment horizontal="center" vertical="center" wrapText="1"/>
    </xf>
    <xf numFmtId="179" fontId="8" fillId="0" borderId="0" xfId="0" applyNumberFormat="1" applyFont="1" applyAlignment="1">
      <alignment horizontal="center" vertical="center"/>
    </xf>
    <xf numFmtId="9" fontId="8" fillId="2" borderId="0" xfId="7" applyFont="1" applyFill="1">
      <alignment vertical="center"/>
    </xf>
    <xf numFmtId="9" fontId="8" fillId="0" borderId="0" xfId="7" applyFont="1">
      <alignment vertical="center"/>
    </xf>
    <xf numFmtId="0" fontId="8" fillId="0" borderId="0" xfId="7" applyNumberFormat="1" applyFont="1">
      <alignment vertical="center"/>
    </xf>
    <xf numFmtId="0" fontId="5" fillId="0" borderId="4" xfId="0" quotePrefix="1" applyFont="1" applyBorder="1" applyAlignment="1">
      <alignment horizontal="center" vertical="center" wrapText="1"/>
    </xf>
    <xf numFmtId="38" fontId="5" fillId="0" borderId="4" xfId="6" applyFont="1" applyBorder="1" applyAlignment="1">
      <alignment horizontal="right" vertical="center" wrapText="1"/>
    </xf>
    <xf numFmtId="0" fontId="8" fillId="0" borderId="0" xfId="0" applyFont="1" applyAlignment="1">
      <alignment horizontal="left" vertical="center"/>
    </xf>
    <xf numFmtId="0" fontId="8" fillId="0" borderId="4" xfId="5" applyFont="1" applyBorder="1" applyAlignment="1">
      <alignment horizontal="left" vertical="center" wrapText="1"/>
    </xf>
    <xf numFmtId="178" fontId="8" fillId="0" borderId="4" xfId="0" applyNumberFormat="1" applyFont="1" applyBorder="1">
      <alignment vertical="center"/>
    </xf>
    <xf numFmtId="38" fontId="4" fillId="0" borderId="4" xfId="6" applyFont="1" applyBorder="1" applyAlignment="1">
      <alignment horizontal="center" vertical="center" wrapText="1"/>
    </xf>
    <xf numFmtId="49" fontId="7" fillId="0" borderId="4" xfId="0" applyNumberFormat="1" applyFont="1" applyBorder="1" applyAlignment="1">
      <alignment horizontal="center" vertical="center" wrapText="1"/>
    </xf>
    <xf numFmtId="180" fontId="5" fillId="0" borderId="4"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0" fillId="0" borderId="0" xfId="0" applyFont="1" applyAlignment="1">
      <alignment horizontal="center" vertical="center"/>
    </xf>
    <xf numFmtId="0" fontId="10"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179" fontId="7" fillId="0" borderId="2" xfId="0" applyNumberFormat="1" applyFont="1" applyBorder="1" applyAlignment="1">
      <alignment horizontal="center" vertical="center" wrapText="1"/>
    </xf>
    <xf numFmtId="179" fontId="7" fillId="0" borderId="3" xfId="0" applyNumberFormat="1" applyFont="1" applyBorder="1" applyAlignment="1">
      <alignment horizontal="center" vertical="center" wrapText="1"/>
    </xf>
    <xf numFmtId="177" fontId="7" fillId="2" borderId="2" xfId="0" applyNumberFormat="1"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178" fontId="7" fillId="2" borderId="2" xfId="0" applyNumberFormat="1" applyFont="1" applyFill="1" applyBorder="1" applyAlignment="1">
      <alignment horizontal="center" vertical="center" wrapText="1"/>
    </xf>
    <xf numFmtId="178" fontId="7" fillId="2" borderId="3"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cellXfs>
  <cellStyles count="8">
    <cellStyle name="パーセント" xfId="7" builtinId="5"/>
    <cellStyle name="桁区切り" xfId="6" builtinId="6"/>
    <cellStyle name="桁区切り 2" xfId="1" xr:uid="{00000000-0005-0000-0000-000002000000}"/>
    <cellStyle name="桁区切り 3" xfId="2" xr:uid="{00000000-0005-0000-0000-000003000000}"/>
    <cellStyle name="標準" xfId="0" builtinId="0"/>
    <cellStyle name="標準 2" xfId="3" xr:uid="{00000000-0005-0000-0000-000005000000}"/>
    <cellStyle name="標準 3" xfId="4" xr:uid="{00000000-0005-0000-0000-000006000000}"/>
    <cellStyle name="標準_１６７調査票４案件best100（再検討）0914提出用" xfId="5" xr:uid="{00000000-0005-0000-0000-000007000000}"/>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8DB4E2"/>
      <color rgb="FF559CDD"/>
      <color rgb="FF3399FF"/>
      <color rgb="FFFF99CC"/>
      <color rgb="FFFFFFCC"/>
      <color rgb="FFCCFFCC"/>
      <color rgb="FFFFFF99"/>
      <color rgb="FF3FBBF3"/>
      <color rgb="FF66CCFF"/>
      <color rgb="FF16B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BA0E9-B3E3-4EB5-A367-405259E157DF}">
  <dimension ref="A1:Y19"/>
  <sheetViews>
    <sheetView tabSelected="1" zoomScale="50" zoomScaleNormal="50" zoomScaleSheetLayoutView="56" workbookViewId="0">
      <selection activeCell="Q9" sqref="Q9"/>
    </sheetView>
  </sheetViews>
  <sheetFormatPr defaultColWidth="9" defaultRowHeight="17.25" x14ac:dyDescent="0.15"/>
  <cols>
    <col min="1" max="1" width="8.5" style="15" customWidth="1"/>
    <col min="2" max="2" width="31.875" style="6" customWidth="1"/>
    <col min="3" max="3" width="45" style="6" customWidth="1"/>
    <col min="4" max="4" width="19.125" style="22" customWidth="1"/>
    <col min="5" max="5" width="25.625" style="23" customWidth="1"/>
    <col min="6" max="6" width="25" style="24" customWidth="1"/>
    <col min="7" max="7" width="37.875" style="6" customWidth="1"/>
    <col min="8" max="8" width="37.875" style="23" customWidth="1"/>
    <col min="9" max="10" width="16.875" style="12" customWidth="1"/>
    <col min="11" max="11" width="15.375" style="25" customWidth="1"/>
    <col min="12" max="12" width="15.375" style="27" customWidth="1"/>
    <col min="13" max="14" width="15.375" style="26" customWidth="1"/>
    <col min="15" max="15" width="15.375" style="27" customWidth="1"/>
    <col min="16" max="16" width="26.125" style="6" customWidth="1"/>
    <col min="17" max="17" width="41.125" style="16" customWidth="1"/>
    <col min="18" max="18" width="5.875" style="17" customWidth="1"/>
    <col min="19" max="19" width="9.125" style="18" bestFit="1" customWidth="1"/>
    <col min="20" max="20" width="13.125" style="19" bestFit="1" customWidth="1"/>
    <col min="21" max="21" width="11" style="20" customWidth="1"/>
    <col min="22" max="22" width="9.125" style="5" bestFit="1" customWidth="1"/>
    <col min="23" max="23" width="13.375" style="18" customWidth="1"/>
    <col min="24" max="24" width="18.375" style="18" customWidth="1"/>
    <col min="25" max="25" width="12.625" style="21" customWidth="1"/>
    <col min="26" max="26" width="14.125" style="5" bestFit="1" customWidth="1"/>
    <col min="27" max="27" width="10.125" style="5" customWidth="1"/>
    <col min="28" max="28" width="9" style="5" customWidth="1"/>
    <col min="29" max="16384" width="9" style="5"/>
  </cols>
  <sheetData>
    <row r="1" spans="1:25" s="13" customFormat="1" ht="14.25" customHeight="1" x14ac:dyDescent="0.15">
      <c r="A1" s="41" t="s">
        <v>0</v>
      </c>
      <c r="B1" s="41"/>
      <c r="C1" s="41"/>
      <c r="D1" s="41"/>
      <c r="E1" s="41"/>
      <c r="F1" s="41"/>
      <c r="G1" s="41"/>
      <c r="H1" s="41"/>
      <c r="I1" s="41"/>
      <c r="J1" s="41"/>
      <c r="K1" s="41"/>
      <c r="L1" s="41"/>
      <c r="M1" s="41"/>
      <c r="N1" s="41"/>
      <c r="O1" s="41"/>
      <c r="P1" s="41"/>
      <c r="Q1" s="9"/>
      <c r="R1" s="10"/>
      <c r="S1" s="6"/>
      <c r="T1" s="11"/>
      <c r="U1" s="12"/>
      <c r="W1" s="6"/>
      <c r="X1" s="6"/>
      <c r="Y1" s="14"/>
    </row>
    <row r="2" spans="1:25" ht="90" customHeight="1" x14ac:dyDescent="0.15">
      <c r="A2" s="42"/>
      <c r="B2" s="42"/>
      <c r="C2" s="42"/>
      <c r="D2" s="42"/>
      <c r="E2" s="42"/>
      <c r="F2" s="42"/>
      <c r="G2" s="42"/>
      <c r="H2" s="42"/>
      <c r="I2" s="42"/>
      <c r="J2" s="42"/>
      <c r="K2" s="42"/>
      <c r="L2" s="42"/>
      <c r="M2" s="42"/>
      <c r="N2" s="42"/>
      <c r="O2" s="42"/>
      <c r="P2" s="42"/>
      <c r="Q2" s="7"/>
      <c r="R2" s="5"/>
      <c r="S2" s="5"/>
      <c r="T2" s="5"/>
      <c r="U2" s="5"/>
      <c r="W2" s="5"/>
      <c r="X2" s="5"/>
      <c r="Y2" s="5"/>
    </row>
    <row r="3" spans="1:25" ht="90" customHeight="1" x14ac:dyDescent="0.15">
      <c r="A3" s="43"/>
      <c r="B3" s="45" t="s">
        <v>1</v>
      </c>
      <c r="C3" s="45" t="s">
        <v>2</v>
      </c>
      <c r="D3" s="45" t="s">
        <v>3</v>
      </c>
      <c r="E3" s="45" t="s">
        <v>4</v>
      </c>
      <c r="F3" s="47" t="s">
        <v>5</v>
      </c>
      <c r="G3" s="45" t="s">
        <v>6</v>
      </c>
      <c r="H3" s="53" t="s">
        <v>20</v>
      </c>
      <c r="I3" s="49" t="s">
        <v>7</v>
      </c>
      <c r="J3" s="49" t="s">
        <v>8</v>
      </c>
      <c r="K3" s="51" t="s">
        <v>9</v>
      </c>
      <c r="L3" s="43" t="s">
        <v>10</v>
      </c>
      <c r="M3" s="36" t="s">
        <v>11</v>
      </c>
      <c r="N3" s="37"/>
      <c r="O3" s="38"/>
      <c r="P3" s="39" t="s">
        <v>12</v>
      </c>
      <c r="Q3" s="7"/>
      <c r="R3" s="5"/>
      <c r="S3" s="5"/>
      <c r="T3" s="5"/>
      <c r="U3" s="5"/>
      <c r="W3" s="5"/>
      <c r="X3" s="5"/>
      <c r="Y3" s="5"/>
    </row>
    <row r="4" spans="1:25" ht="45.75" customHeight="1" x14ac:dyDescent="0.15">
      <c r="A4" s="44"/>
      <c r="B4" s="46"/>
      <c r="C4" s="46"/>
      <c r="D4" s="46"/>
      <c r="E4" s="46"/>
      <c r="F4" s="48"/>
      <c r="G4" s="46"/>
      <c r="H4" s="54"/>
      <c r="I4" s="50"/>
      <c r="J4" s="50"/>
      <c r="K4" s="52"/>
      <c r="L4" s="44"/>
      <c r="M4" s="8" t="s">
        <v>13</v>
      </c>
      <c r="N4" s="8" t="s">
        <v>14</v>
      </c>
      <c r="O4" s="8" t="s">
        <v>15</v>
      </c>
      <c r="P4" s="40"/>
      <c r="Q4" s="7"/>
      <c r="R4" s="5"/>
      <c r="S4" s="5"/>
      <c r="T4" s="5"/>
      <c r="U4" s="5"/>
      <c r="W4" s="5"/>
      <c r="X4" s="5"/>
      <c r="Y4" s="5"/>
    </row>
    <row r="5" spans="1:25" ht="99.75" customHeight="1" x14ac:dyDescent="0.15">
      <c r="A5" s="34" t="s">
        <v>21</v>
      </c>
      <c r="B5" s="2" t="s">
        <v>22</v>
      </c>
      <c r="C5" s="31" t="s">
        <v>16</v>
      </c>
      <c r="D5" s="35">
        <v>45719</v>
      </c>
      <c r="E5" s="2" t="s">
        <v>23</v>
      </c>
      <c r="F5" s="28" t="s">
        <v>24</v>
      </c>
      <c r="G5" s="2" t="s">
        <v>25</v>
      </c>
      <c r="H5" s="2" t="s">
        <v>26</v>
      </c>
      <c r="I5" s="29">
        <v>5078846</v>
      </c>
      <c r="J5" s="29">
        <v>5078846</v>
      </c>
      <c r="K5" s="32">
        <f>ROUNDDOWN(J5/I5,3)</f>
        <v>1</v>
      </c>
      <c r="L5" s="1" t="s">
        <v>18</v>
      </c>
      <c r="M5" s="1" t="s">
        <v>18</v>
      </c>
      <c r="N5" s="1" t="s">
        <v>18</v>
      </c>
      <c r="O5" s="1" t="s">
        <v>18</v>
      </c>
      <c r="P5" s="2" t="s">
        <v>17</v>
      </c>
      <c r="Q5" s="7"/>
      <c r="R5" s="5"/>
      <c r="S5" s="5"/>
      <c r="T5" s="5"/>
      <c r="U5" s="5"/>
      <c r="W5" s="5"/>
      <c r="X5" s="5"/>
      <c r="Y5" s="5"/>
    </row>
    <row r="6" spans="1:25" ht="99.75" customHeight="1" x14ac:dyDescent="0.15">
      <c r="A6" s="34" t="s">
        <v>27</v>
      </c>
      <c r="B6" s="2" t="s">
        <v>28</v>
      </c>
      <c r="C6" s="31" t="s">
        <v>16</v>
      </c>
      <c r="D6" s="35">
        <v>45719</v>
      </c>
      <c r="E6" s="2" t="s">
        <v>29</v>
      </c>
      <c r="F6" s="28" t="s">
        <v>30</v>
      </c>
      <c r="G6" s="2" t="s">
        <v>31</v>
      </c>
      <c r="H6" s="2" t="s">
        <v>32</v>
      </c>
      <c r="I6" s="29">
        <v>1154197</v>
      </c>
      <c r="J6" s="29">
        <v>1154197</v>
      </c>
      <c r="K6" s="32">
        <f t="shared" ref="K6:K18" si="0">ROUNDDOWN(J6/I6,3)</f>
        <v>1</v>
      </c>
      <c r="L6" s="1" t="s">
        <v>18</v>
      </c>
      <c r="M6" s="1" t="s">
        <v>18</v>
      </c>
      <c r="N6" s="1" t="s">
        <v>18</v>
      </c>
      <c r="O6" s="1" t="s">
        <v>18</v>
      </c>
      <c r="P6" s="2" t="s">
        <v>17</v>
      </c>
      <c r="Q6" s="7"/>
      <c r="R6" s="5"/>
      <c r="S6" s="5"/>
      <c r="T6" s="5"/>
      <c r="U6" s="5"/>
      <c r="W6" s="5"/>
      <c r="X6" s="5"/>
      <c r="Y6" s="5"/>
    </row>
    <row r="7" spans="1:25" ht="99.75" customHeight="1" x14ac:dyDescent="0.15">
      <c r="A7" s="34" t="s">
        <v>33</v>
      </c>
      <c r="B7" s="2" t="s">
        <v>34</v>
      </c>
      <c r="C7" s="3" t="s">
        <v>16</v>
      </c>
      <c r="D7" s="35">
        <v>45719</v>
      </c>
      <c r="E7" s="2" t="s">
        <v>23</v>
      </c>
      <c r="F7" s="28" t="s">
        <v>24</v>
      </c>
      <c r="G7" s="2" t="s">
        <v>25</v>
      </c>
      <c r="H7" s="2" t="s">
        <v>26</v>
      </c>
      <c r="I7" s="29">
        <v>1091688</v>
      </c>
      <c r="J7" s="29">
        <v>1091688</v>
      </c>
      <c r="K7" s="4">
        <f t="shared" si="0"/>
        <v>1</v>
      </c>
      <c r="L7" s="1" t="s">
        <v>18</v>
      </c>
      <c r="M7" s="1" t="s">
        <v>18</v>
      </c>
      <c r="N7" s="1" t="s">
        <v>18</v>
      </c>
      <c r="O7" s="1" t="s">
        <v>18</v>
      </c>
      <c r="P7" s="2" t="s">
        <v>17</v>
      </c>
      <c r="Q7" s="7"/>
      <c r="R7" s="5"/>
      <c r="S7" s="5"/>
      <c r="T7" s="5"/>
      <c r="U7" s="5"/>
      <c r="W7" s="5"/>
      <c r="X7" s="5"/>
      <c r="Y7" s="5"/>
    </row>
    <row r="8" spans="1:25" ht="99.75" customHeight="1" x14ac:dyDescent="0.15">
      <c r="A8" s="34" t="s">
        <v>35</v>
      </c>
      <c r="B8" s="2" t="s">
        <v>36</v>
      </c>
      <c r="C8" s="3" t="s">
        <v>16</v>
      </c>
      <c r="D8" s="35">
        <v>45720</v>
      </c>
      <c r="E8" s="2" t="s">
        <v>37</v>
      </c>
      <c r="F8" s="28" t="s">
        <v>38</v>
      </c>
      <c r="G8" s="2" t="s">
        <v>39</v>
      </c>
      <c r="H8" s="2" t="s">
        <v>40</v>
      </c>
      <c r="I8" s="29">
        <v>134170000</v>
      </c>
      <c r="J8" s="29">
        <v>134170000</v>
      </c>
      <c r="K8" s="4">
        <f t="shared" si="0"/>
        <v>1</v>
      </c>
      <c r="L8" s="1" t="s">
        <v>18</v>
      </c>
      <c r="M8" s="1" t="s">
        <v>18</v>
      </c>
      <c r="N8" s="1" t="s">
        <v>18</v>
      </c>
      <c r="O8" s="1" t="s">
        <v>18</v>
      </c>
      <c r="P8" s="2" t="s">
        <v>17</v>
      </c>
      <c r="Q8" s="7"/>
      <c r="R8" s="5"/>
      <c r="S8" s="5"/>
      <c r="T8" s="5"/>
      <c r="U8" s="5"/>
      <c r="W8" s="5"/>
      <c r="X8" s="5"/>
      <c r="Y8" s="5"/>
    </row>
    <row r="9" spans="1:25" ht="99.75" customHeight="1" x14ac:dyDescent="0.15">
      <c r="A9" s="34" t="s">
        <v>41</v>
      </c>
      <c r="B9" s="2" t="s">
        <v>42</v>
      </c>
      <c r="C9" s="3" t="s">
        <v>16</v>
      </c>
      <c r="D9" s="35">
        <v>45721</v>
      </c>
      <c r="E9" s="2" t="s">
        <v>43</v>
      </c>
      <c r="F9" s="28" t="s">
        <v>44</v>
      </c>
      <c r="G9" s="2" t="s">
        <v>45</v>
      </c>
      <c r="H9" s="2" t="s">
        <v>46</v>
      </c>
      <c r="I9" s="29">
        <v>4873000</v>
      </c>
      <c r="J9" s="29">
        <v>4873000</v>
      </c>
      <c r="K9" s="4">
        <f t="shared" si="0"/>
        <v>1</v>
      </c>
      <c r="L9" s="1" t="s">
        <v>18</v>
      </c>
      <c r="M9" s="1" t="s">
        <v>18</v>
      </c>
      <c r="N9" s="1" t="s">
        <v>18</v>
      </c>
      <c r="O9" s="1" t="s">
        <v>18</v>
      </c>
      <c r="P9" s="2" t="s">
        <v>17</v>
      </c>
      <c r="Q9" s="7"/>
      <c r="R9" s="5"/>
      <c r="S9" s="5"/>
      <c r="T9" s="5"/>
      <c r="U9" s="5"/>
      <c r="W9" s="5"/>
      <c r="X9" s="5"/>
      <c r="Y9" s="5"/>
    </row>
    <row r="10" spans="1:25" ht="99.75" customHeight="1" x14ac:dyDescent="0.15">
      <c r="A10" s="34" t="s">
        <v>47</v>
      </c>
      <c r="B10" s="2" t="s">
        <v>48</v>
      </c>
      <c r="C10" s="31" t="s">
        <v>16</v>
      </c>
      <c r="D10" s="35">
        <v>45722</v>
      </c>
      <c r="E10" s="2" t="s">
        <v>49</v>
      </c>
      <c r="F10" s="28" t="s">
        <v>50</v>
      </c>
      <c r="G10" s="2" t="s">
        <v>51</v>
      </c>
      <c r="H10" s="2" t="s">
        <v>52</v>
      </c>
      <c r="I10" s="29">
        <v>18000000</v>
      </c>
      <c r="J10" s="29">
        <v>17999782</v>
      </c>
      <c r="K10" s="32">
        <f t="shared" si="0"/>
        <v>0.999</v>
      </c>
      <c r="L10" s="2">
        <v>1</v>
      </c>
      <c r="M10" s="2" t="s">
        <v>53</v>
      </c>
      <c r="N10" s="2" t="s">
        <v>54</v>
      </c>
      <c r="O10" s="33" t="s">
        <v>18</v>
      </c>
      <c r="P10" s="2" t="s">
        <v>17</v>
      </c>
      <c r="Q10" s="7"/>
      <c r="R10" s="5"/>
      <c r="S10" s="5"/>
      <c r="T10" s="5"/>
      <c r="U10" s="5"/>
      <c r="W10" s="5"/>
      <c r="X10" s="5"/>
      <c r="Y10" s="5"/>
    </row>
    <row r="11" spans="1:25" ht="99.75" customHeight="1" x14ac:dyDescent="0.15">
      <c r="A11" s="34" t="s">
        <v>55</v>
      </c>
      <c r="B11" s="2" t="s">
        <v>56</v>
      </c>
      <c r="C11" s="3" t="s">
        <v>16</v>
      </c>
      <c r="D11" s="35">
        <v>45723</v>
      </c>
      <c r="E11" s="2" t="s">
        <v>57</v>
      </c>
      <c r="F11" s="28" t="s">
        <v>58</v>
      </c>
      <c r="G11" s="2" t="s">
        <v>59</v>
      </c>
      <c r="H11" s="2" t="s">
        <v>60</v>
      </c>
      <c r="I11" s="29">
        <v>1329900</v>
      </c>
      <c r="J11" s="29">
        <v>1329900</v>
      </c>
      <c r="K11" s="4">
        <f t="shared" si="0"/>
        <v>1</v>
      </c>
      <c r="L11" s="1" t="s">
        <v>18</v>
      </c>
      <c r="M11" s="1" t="s">
        <v>18</v>
      </c>
      <c r="N11" s="1" t="s">
        <v>18</v>
      </c>
      <c r="O11" s="1" t="s">
        <v>18</v>
      </c>
      <c r="P11" s="2" t="s">
        <v>17</v>
      </c>
      <c r="Q11" s="7"/>
      <c r="R11" s="5"/>
      <c r="S11" s="5"/>
      <c r="T11" s="5"/>
      <c r="U11" s="5"/>
      <c r="W11" s="5"/>
      <c r="X11" s="5"/>
      <c r="Y11" s="5"/>
    </row>
    <row r="12" spans="1:25" ht="99.75" customHeight="1" x14ac:dyDescent="0.15">
      <c r="A12" s="34" t="s">
        <v>61</v>
      </c>
      <c r="B12" s="2" t="s">
        <v>62</v>
      </c>
      <c r="C12" s="3" t="s">
        <v>16</v>
      </c>
      <c r="D12" s="35">
        <v>45729</v>
      </c>
      <c r="E12" s="2" t="s">
        <v>63</v>
      </c>
      <c r="F12" s="28" t="s">
        <v>64</v>
      </c>
      <c r="G12" s="2" t="s">
        <v>65</v>
      </c>
      <c r="H12" s="2" t="s">
        <v>66</v>
      </c>
      <c r="I12" s="29">
        <v>20128920</v>
      </c>
      <c r="J12" s="29">
        <v>20128920</v>
      </c>
      <c r="K12" s="4">
        <f t="shared" si="0"/>
        <v>1</v>
      </c>
      <c r="L12" s="1" t="s">
        <v>18</v>
      </c>
      <c r="M12" s="1" t="s">
        <v>18</v>
      </c>
      <c r="N12" s="1" t="s">
        <v>18</v>
      </c>
      <c r="O12" s="1" t="s">
        <v>18</v>
      </c>
      <c r="P12" s="2" t="s">
        <v>17</v>
      </c>
      <c r="Q12" s="7"/>
      <c r="R12" s="5"/>
      <c r="S12" s="5"/>
      <c r="T12" s="5"/>
      <c r="U12" s="5"/>
      <c r="W12" s="5"/>
      <c r="X12" s="5"/>
      <c r="Y12" s="5"/>
    </row>
    <row r="13" spans="1:25" ht="99.75" customHeight="1" x14ac:dyDescent="0.15">
      <c r="A13" s="34" t="s">
        <v>67</v>
      </c>
      <c r="B13" s="2" t="s">
        <v>68</v>
      </c>
      <c r="C13" s="3" t="s">
        <v>16</v>
      </c>
      <c r="D13" s="35">
        <v>45729</v>
      </c>
      <c r="E13" s="2" t="s">
        <v>69</v>
      </c>
      <c r="F13" s="28" t="s">
        <v>70</v>
      </c>
      <c r="G13" s="2" t="s">
        <v>71</v>
      </c>
      <c r="H13" s="2" t="s">
        <v>60</v>
      </c>
      <c r="I13" s="29">
        <v>3457091</v>
      </c>
      <c r="J13" s="29">
        <v>3457091</v>
      </c>
      <c r="K13" s="4">
        <f t="shared" si="0"/>
        <v>1</v>
      </c>
      <c r="L13" s="1" t="s">
        <v>18</v>
      </c>
      <c r="M13" s="1" t="s">
        <v>18</v>
      </c>
      <c r="N13" s="1" t="s">
        <v>18</v>
      </c>
      <c r="O13" s="1" t="s">
        <v>18</v>
      </c>
      <c r="P13" s="2" t="s">
        <v>17</v>
      </c>
      <c r="Q13" s="7"/>
      <c r="R13" s="5"/>
      <c r="S13" s="5"/>
      <c r="T13" s="5"/>
      <c r="U13" s="5"/>
      <c r="W13" s="5"/>
      <c r="X13" s="5"/>
      <c r="Y13" s="5"/>
    </row>
    <row r="14" spans="1:25" ht="99.75" customHeight="1" x14ac:dyDescent="0.15">
      <c r="A14" s="34" t="s">
        <v>72</v>
      </c>
      <c r="B14" s="2" t="s">
        <v>73</v>
      </c>
      <c r="C14" s="3" t="s">
        <v>16</v>
      </c>
      <c r="D14" s="35">
        <v>45733</v>
      </c>
      <c r="E14" s="2" t="s">
        <v>74</v>
      </c>
      <c r="F14" s="28" t="s">
        <v>75</v>
      </c>
      <c r="G14" s="2" t="s">
        <v>76</v>
      </c>
      <c r="H14" s="2" t="s">
        <v>26</v>
      </c>
      <c r="I14" s="29">
        <v>15098156</v>
      </c>
      <c r="J14" s="29">
        <v>15098156</v>
      </c>
      <c r="K14" s="4">
        <f t="shared" si="0"/>
        <v>1</v>
      </c>
      <c r="L14" s="1" t="s">
        <v>18</v>
      </c>
      <c r="M14" s="1" t="s">
        <v>18</v>
      </c>
      <c r="N14" s="1" t="s">
        <v>18</v>
      </c>
      <c r="O14" s="1" t="s">
        <v>18</v>
      </c>
      <c r="P14" s="2" t="s">
        <v>17</v>
      </c>
      <c r="Q14" s="7"/>
      <c r="R14" s="5"/>
      <c r="S14" s="5"/>
      <c r="T14" s="5"/>
      <c r="U14" s="5"/>
      <c r="W14" s="5"/>
      <c r="X14" s="5"/>
      <c r="Y14" s="5"/>
    </row>
    <row r="15" spans="1:25" ht="159.75" customHeight="1" x14ac:dyDescent="0.15">
      <c r="A15" s="34" t="s">
        <v>77</v>
      </c>
      <c r="B15" s="2" t="s">
        <v>78</v>
      </c>
      <c r="C15" s="3" t="s">
        <v>16</v>
      </c>
      <c r="D15" s="35">
        <v>45733</v>
      </c>
      <c r="E15" s="2" t="s">
        <v>23</v>
      </c>
      <c r="F15" s="28" t="s">
        <v>24</v>
      </c>
      <c r="G15" s="2" t="s">
        <v>25</v>
      </c>
      <c r="H15" s="2" t="s">
        <v>32</v>
      </c>
      <c r="I15" s="29">
        <v>1078704</v>
      </c>
      <c r="J15" s="29">
        <v>1078704</v>
      </c>
      <c r="K15" s="4">
        <f t="shared" si="0"/>
        <v>1</v>
      </c>
      <c r="L15" s="1" t="s">
        <v>18</v>
      </c>
      <c r="M15" s="1" t="s">
        <v>18</v>
      </c>
      <c r="N15" s="1" t="s">
        <v>18</v>
      </c>
      <c r="O15" s="1" t="s">
        <v>18</v>
      </c>
      <c r="P15" s="2" t="s">
        <v>17</v>
      </c>
      <c r="Q15" s="7"/>
      <c r="R15" s="5"/>
      <c r="S15" s="5"/>
      <c r="T15" s="5"/>
      <c r="U15" s="5"/>
      <c r="W15" s="5"/>
      <c r="X15" s="5"/>
      <c r="Y15" s="5"/>
    </row>
    <row r="16" spans="1:25" ht="99.75" customHeight="1" x14ac:dyDescent="0.15">
      <c r="A16" s="34" t="s">
        <v>79</v>
      </c>
      <c r="B16" s="2" t="s">
        <v>80</v>
      </c>
      <c r="C16" s="3" t="s">
        <v>16</v>
      </c>
      <c r="D16" s="35">
        <v>45734</v>
      </c>
      <c r="E16" s="2" t="s">
        <v>81</v>
      </c>
      <c r="F16" s="28" t="s">
        <v>82</v>
      </c>
      <c r="G16" s="2" t="s">
        <v>83</v>
      </c>
      <c r="H16" s="2" t="s">
        <v>32</v>
      </c>
      <c r="I16" s="29">
        <v>11532596</v>
      </c>
      <c r="J16" s="29">
        <v>11532596</v>
      </c>
      <c r="K16" s="4">
        <f t="shared" si="0"/>
        <v>1</v>
      </c>
      <c r="L16" s="1" t="s">
        <v>18</v>
      </c>
      <c r="M16" s="1" t="s">
        <v>18</v>
      </c>
      <c r="N16" s="1" t="s">
        <v>18</v>
      </c>
      <c r="O16" s="1" t="s">
        <v>18</v>
      </c>
      <c r="P16" s="2" t="s">
        <v>17</v>
      </c>
      <c r="Q16" s="7"/>
      <c r="R16" s="5"/>
      <c r="S16" s="5"/>
      <c r="T16" s="5"/>
      <c r="U16" s="5"/>
      <c r="W16" s="5"/>
      <c r="X16" s="5"/>
      <c r="Y16" s="5"/>
    </row>
    <row r="17" spans="1:25" ht="99.75" customHeight="1" x14ac:dyDescent="0.15">
      <c r="A17" s="34" t="s">
        <v>84</v>
      </c>
      <c r="B17" s="2" t="s">
        <v>28</v>
      </c>
      <c r="C17" s="3" t="s">
        <v>16</v>
      </c>
      <c r="D17" s="35">
        <v>45737</v>
      </c>
      <c r="E17" s="2" t="s">
        <v>85</v>
      </c>
      <c r="F17" s="28" t="s">
        <v>86</v>
      </c>
      <c r="G17" s="2" t="s">
        <v>87</v>
      </c>
      <c r="H17" s="2" t="s">
        <v>32</v>
      </c>
      <c r="I17" s="29">
        <v>2416744</v>
      </c>
      <c r="J17" s="29">
        <v>2416744</v>
      </c>
      <c r="K17" s="4">
        <f t="shared" si="0"/>
        <v>1</v>
      </c>
      <c r="L17" s="1" t="s">
        <v>18</v>
      </c>
      <c r="M17" s="1" t="s">
        <v>18</v>
      </c>
      <c r="N17" s="1" t="s">
        <v>18</v>
      </c>
      <c r="O17" s="1" t="s">
        <v>18</v>
      </c>
      <c r="P17" s="2" t="s">
        <v>17</v>
      </c>
      <c r="Q17" s="7"/>
      <c r="R17" s="5"/>
      <c r="S17" s="5"/>
      <c r="T17" s="5"/>
      <c r="U17" s="5"/>
      <c r="W17" s="5"/>
      <c r="X17" s="5"/>
      <c r="Y17" s="5"/>
    </row>
    <row r="18" spans="1:25" ht="99.75" customHeight="1" x14ac:dyDescent="0.15">
      <c r="A18" s="34" t="s">
        <v>88</v>
      </c>
      <c r="B18" s="2" t="s">
        <v>89</v>
      </c>
      <c r="C18" s="3" t="s">
        <v>16</v>
      </c>
      <c r="D18" s="35">
        <v>45740</v>
      </c>
      <c r="E18" s="2" t="s">
        <v>90</v>
      </c>
      <c r="F18" s="28" t="s">
        <v>91</v>
      </c>
      <c r="G18" s="2" t="s">
        <v>92</v>
      </c>
      <c r="H18" s="2" t="s">
        <v>66</v>
      </c>
      <c r="I18" s="29">
        <v>2915479343</v>
      </c>
      <c r="J18" s="29">
        <v>2915479343</v>
      </c>
      <c r="K18" s="4">
        <f t="shared" si="0"/>
        <v>1</v>
      </c>
      <c r="L18" s="1" t="s">
        <v>18</v>
      </c>
      <c r="M18" s="1" t="s">
        <v>18</v>
      </c>
      <c r="N18" s="1" t="s">
        <v>18</v>
      </c>
      <c r="O18" s="1" t="s">
        <v>18</v>
      </c>
      <c r="P18" s="2" t="s">
        <v>17</v>
      </c>
      <c r="Q18" s="7"/>
      <c r="R18" s="5"/>
      <c r="S18" s="5"/>
      <c r="T18" s="5"/>
      <c r="U18" s="5"/>
      <c r="W18" s="5"/>
      <c r="X18" s="5"/>
      <c r="Y18" s="5"/>
    </row>
    <row r="19" spans="1:25" ht="32.25" customHeight="1" x14ac:dyDescent="0.15">
      <c r="A19" s="30" t="s">
        <v>19</v>
      </c>
    </row>
  </sheetData>
  <mergeCells count="15">
    <mergeCell ref="I3:I4"/>
    <mergeCell ref="A1:P2"/>
    <mergeCell ref="A3:A4"/>
    <mergeCell ref="B3:B4"/>
    <mergeCell ref="C3:C4"/>
    <mergeCell ref="D3:D4"/>
    <mergeCell ref="E3:E4"/>
    <mergeCell ref="F3:F4"/>
    <mergeCell ref="G3:G4"/>
    <mergeCell ref="H3:H4"/>
    <mergeCell ref="J3:J4"/>
    <mergeCell ref="K3:K4"/>
    <mergeCell ref="L3:L4"/>
    <mergeCell ref="M3:O3"/>
    <mergeCell ref="P3:P4"/>
  </mergeCells>
  <phoneticPr fontId="6"/>
  <conditionalFormatting sqref="K5:K18">
    <cfRule type="expression" dxfId="11" priority="7" stopIfTrue="1">
      <formula>$AJ5=1</formula>
    </cfRule>
    <cfRule type="expression" dxfId="10" priority="8" stopIfTrue="1">
      <formula>#REF!="随意（単価）"</formula>
    </cfRule>
    <cfRule type="expression" dxfId="9" priority="9" stopIfTrue="1">
      <formula>#REF!="秘"</formula>
    </cfRule>
  </conditionalFormatting>
  <conditionalFormatting sqref="K5:K18">
    <cfRule type="expression" dxfId="8" priority="4" stopIfTrue="1">
      <formula>$AI5=1</formula>
    </cfRule>
    <cfRule type="expression" dxfId="7" priority="5" stopIfTrue="1">
      <formula>#REF!="随意（単価）"</formula>
    </cfRule>
    <cfRule type="expression" dxfId="6" priority="6" stopIfTrue="1">
      <formula>#REF!="秘"</formula>
    </cfRule>
  </conditionalFormatting>
  <conditionalFormatting sqref="K5:K18">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5:K18">
    <cfRule type="expression" dxfId="2" priority="79" stopIfTrue="1">
      <formula>#REF!=1</formula>
    </cfRule>
    <cfRule type="expression" dxfId="1" priority="80" stopIfTrue="1">
      <formula>#REF!="随意（単価）"</formula>
    </cfRule>
    <cfRule type="expression" dxfId="0" priority="81" stopIfTrue="1">
      <formula>$B5="秘"</formula>
    </cfRule>
  </conditionalFormatting>
  <printOptions horizontalCentered="1"/>
  <pageMargins left="0.25" right="0.25" top="0.75" bottom="0.75" header="0.3" footer="0.3"/>
  <pageSetup paperSize="8" scale="40" orientation="landscape" r:id="rId1"/>
  <headerFooter alignWithMargins="0">
    <oddFooter>&amp;C&amp;N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202503随意契約(物品役務等)</vt:lpstr>
      <vt:lpstr>'202503随意契約(物品役務等)'!Print_Area</vt:lpstr>
      <vt:lpstr>'202503随意契約(物品役務等)'!Print_Titles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2021-08-11T06:55:24Z</vt:filetime>
  </property>
</Properties>
</file>