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X:\会計法規・研修関係業務\06　公表事項\01.公共調達の公表\03.公表版（H3004以降～）\R6年度\202503\公共調達の公表（令和7年3月分）\公共調達の公表（元データ）\"/>
    </mc:Choice>
  </mc:AlternateContent>
  <xr:revisionPtr revIDLastSave="0" documentId="13_ncr:1_{D424E1D8-2D3C-4C26-AC1A-7248DC0BA9A0}" xr6:coauthVersionLast="47" xr6:coauthVersionMax="47" xr10:uidLastSave="{00000000-0000-0000-0000-000000000000}"/>
  <bookViews>
    <workbookView xWindow="-120" yWindow="-120" windowWidth="29040" windowHeight="15720" tabRatio="732" xr2:uid="{00000000-000D-0000-FFFF-FFFF00000000}"/>
  </bookViews>
  <sheets>
    <sheet name="202503一般競争（物品役務等)）" sheetId="53" r:id="rId1"/>
  </sheets>
  <definedNames>
    <definedName name="_xlnm._FilterDatabase" localSheetId="0" hidden="1">'202503一般競争（物品役務等)）'!$B$1:$B$23</definedName>
    <definedName name="_xlnm.Print_Area" localSheetId="0">'202503一般競争（物品役務等)）'!$A$1:$P$29</definedName>
    <definedName name="_xlnm.Print_Titles" localSheetId="0">'202503一般競争（物品役務等)）'!$3:$4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53" l="1"/>
  <c r="K27" i="53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K6" i="53"/>
  <c r="K5" i="53"/>
</calcChain>
</file>

<file path=xl/sharedStrings.xml><?xml version="1.0" encoding="utf-8"?>
<sst xmlns="http://schemas.openxmlformats.org/spreadsheetml/2006/main" count="282" uniqueCount="95">
  <si>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</si>
  <si>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</si>
  <si>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</si>
  <si>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</si>
  <si>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</si>
  <si>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</si>
  <si>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</si>
  <si>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</si>
  <si>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</si>
  <si>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</si>
  <si>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</si>
  <si>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再就職の役員の数</t>
    <rPh sb="0" eb="3">
      <t>サイシュウショク</t>
    </rPh>
    <rPh sb="4" eb="6">
      <t>ヤクイン</t>
    </rPh>
    <rPh sb="7" eb="8">
      <t>カズ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</si>
  <si>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</si>
  <si>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</si>
  <si>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</si>
  <si>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</si>
  <si>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</si>
  <si>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1</t>
  </si>
  <si>
    <t>「在日米軍オリエンテーション・プログラム」業務委嘱</t>
    <rPh sb="23" eb="25">
      <t>イショク</t>
    </rPh>
    <phoneticPr fontId="6"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</si>
  <si>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</si>
  <si>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株式会社メディアアトリエ</t>
  </si>
  <si>
    <t>1011001037079</t>
  </si>
  <si>
    <t>東京都渋谷区渋谷３丁目１番１０号</t>
  </si>
  <si>
    <t>一般</t>
  </si>
  <si>
    <t/>
  </si>
  <si>
    <t>－</t>
  </si>
  <si>
    <t>「中国における遺棄化学兵器に関する現地調査（関連情報収集）」業務委嘱</t>
    <rPh sb="32" eb="34">
      <t>イショク</t>
    </rPh>
    <phoneticPr fontId="6"/>
  </si>
  <si>
    <t>一般社団法人地域戦略研究所</t>
  </si>
  <si>
    <t>6010405023993</t>
  </si>
  <si>
    <t>東京都港区新橋５丁目２９番６号</t>
  </si>
  <si>
    <t>「オフィス改革対象部局オンライン会議用モニター」の購入</t>
    <phoneticPr fontId="6"/>
  </si>
  <si>
    <t>電子システム株式会社</t>
  </si>
  <si>
    <t>3180001103384</t>
  </si>
  <si>
    <t>愛知県名古屋市昭和区御器所３丁目２番５号</t>
  </si>
  <si>
    <t>「領事業務情報システム（次期統合プラットフォーム用無停電電源装置）」の購入</t>
    <rPh sb="35" eb="37">
      <t>コウニュウ</t>
    </rPh>
    <phoneticPr fontId="6"/>
  </si>
  <si>
    <t>株式会社美貴本</t>
  </si>
  <si>
    <t>9120901008501</t>
  </si>
  <si>
    <t>大阪府吹田市新芦屋下２１番２２号</t>
  </si>
  <si>
    <t>「北庁舎執務室備品類買い替え」業務委嘱</t>
    <rPh sb="1" eb="4">
      <t>キタチョウシャ</t>
    </rPh>
    <rPh sb="4" eb="7">
      <t>シツムシツ</t>
    </rPh>
    <rPh sb="17" eb="19">
      <t>イショク</t>
    </rPh>
    <phoneticPr fontId="6"/>
  </si>
  <si>
    <t>幸和商事株式会社</t>
  </si>
  <si>
    <t>5010001002683</t>
  </si>
  <si>
    <t>東京都文京区本郷５丁目１番１３号</t>
  </si>
  <si>
    <t>「Ａ４モノクロレーザーFAX機（複合機）」の購入</t>
    <phoneticPr fontId="6"/>
  </si>
  <si>
    <t>リコージャパン株式会社</t>
  </si>
  <si>
    <t>1010001110829</t>
  </si>
  <si>
    <t>東京都大田区中馬込１丁目３番６号</t>
  </si>
  <si>
    <t>「外務省研修所執務室の什器」の購入</t>
    <rPh sb="7" eb="10">
      <t>シツムシツ</t>
    </rPh>
    <rPh sb="15" eb="17">
      <t>コウニュウ</t>
    </rPh>
    <phoneticPr fontId="6"/>
  </si>
  <si>
    <t>広友物産株式会社</t>
  </si>
  <si>
    <t>3010401081239</t>
  </si>
  <si>
    <t>東京都港区赤坂１丁目４番１７号</t>
  </si>
  <si>
    <t>「ブラインドの買い換え」業務委嘱</t>
    <rPh sb="12" eb="14">
      <t>ギョウム</t>
    </rPh>
    <rPh sb="14" eb="16">
      <t>イショク</t>
    </rPh>
    <phoneticPr fontId="6"/>
  </si>
  <si>
    <t>株式会社フォーサイト</t>
  </si>
  <si>
    <t>7011301006050</t>
  </si>
  <si>
    <t>東京都中央区八丁堀４丁目１０番８号</t>
  </si>
  <si>
    <t>「執務室什器什器」の購入</t>
  </si>
  <si>
    <t>株式会社オカモトヤ</t>
  </si>
  <si>
    <t>1010401006180</t>
  </si>
  <si>
    <t>東京都港区虎ノ門１丁目１番２４号</t>
  </si>
  <si>
    <t>「中央庁舎執務室備品類の購入等」業務委嘱</t>
    <rPh sb="5" eb="8">
      <t>シツムシツ</t>
    </rPh>
    <rPh sb="16" eb="18">
      <t>ギョウム</t>
    </rPh>
    <rPh sb="18" eb="20">
      <t>イショク</t>
    </rPh>
    <phoneticPr fontId="6"/>
  </si>
  <si>
    <t>「ホワイトボード」の購入</t>
    <rPh sb="10" eb="12">
      <t>コウニュウ</t>
    </rPh>
    <phoneticPr fontId="6"/>
  </si>
  <si>
    <t>「外交史料館書庫内電動書架の点検保守」業務委嘱</t>
    <rPh sb="21" eb="23">
      <t>イショク</t>
    </rPh>
    <phoneticPr fontId="6"/>
  </si>
  <si>
    <t>株式会社イトーキ</t>
  </si>
  <si>
    <t>9120001014301</t>
  </si>
  <si>
    <t>大阪府大阪市中央区淡路町１丁目６番１１号</t>
  </si>
  <si>
    <t>「 外務省研修所本省分室レイアウト変更」業務委嘱</t>
    <rPh sb="8" eb="10">
      <t>ホンショウ</t>
    </rPh>
    <rPh sb="10" eb="12">
      <t>ブンシツ</t>
    </rPh>
    <rPh sb="20" eb="22">
      <t>ギョウム</t>
    </rPh>
    <rPh sb="22" eb="24">
      <t>イショク</t>
    </rPh>
    <phoneticPr fontId="6"/>
  </si>
  <si>
    <t>「執務室備品の購入及び廃棄」業務委嘱</t>
    <rPh sb="1" eb="4">
      <t>シツムシツ</t>
    </rPh>
    <rPh sb="7" eb="9">
      <t>コウニュウ</t>
    </rPh>
    <rPh sb="9" eb="10">
      <t>オヨ</t>
    </rPh>
    <rPh sb="16" eb="18">
      <t>イショク</t>
    </rPh>
    <phoneticPr fontId="6"/>
  </si>
  <si>
    <t>「外務省相模大野研修所のブラインド」の購入</t>
  </si>
  <si>
    <t>「オフィス・サポート・チーム拡張に伴う新規什器の購入及び既存什器の移設」業務委嘱</t>
    <rPh sb="24" eb="26">
      <t>コウニュウ</t>
    </rPh>
    <rPh sb="36" eb="38">
      <t>ギョウム</t>
    </rPh>
    <rPh sb="38" eb="40">
      <t>イショク</t>
    </rPh>
    <phoneticPr fontId="6"/>
  </si>
  <si>
    <t>「核軍縮に関する国際会議及びセミナー（於：東京）の開催に係る会議運営・招へい」業務委嘱</t>
    <phoneticPr fontId="6"/>
  </si>
  <si>
    <t>株式会社日本旅行</t>
  </si>
  <si>
    <t>1010401023408</t>
  </si>
  <si>
    <t>東京都中央区日本橋１丁目１９番１号</t>
  </si>
  <si>
    <t>「外務省研修所レイアウト変更」業務委嘱</t>
    <rPh sb="15" eb="17">
      <t>ギョウム</t>
    </rPh>
    <rPh sb="17" eb="19">
      <t>イショク</t>
    </rPh>
    <phoneticPr fontId="6"/>
  </si>
  <si>
    <t>株式会社サンユー</t>
  </si>
  <si>
    <t>4010001104613</t>
  </si>
  <si>
    <t>東京都中央区銀座３丁目４番１２号</t>
  </si>
  <si>
    <t>「領事業務情報システム（査証事務支援システム用ライセンス）」の購入</t>
    <rPh sb="31" eb="33">
      <t>コウニュウ</t>
    </rPh>
    <phoneticPr fontId="6"/>
  </si>
  <si>
    <t>沖電気工業株式会社</t>
  </si>
  <si>
    <t>7010401006126</t>
  </si>
  <si>
    <t>東京都港区虎ノ門１丁目７番１２号</t>
  </si>
  <si>
    <t>「領事業務情報システム（拠点機器用OCRソフトウェア）」の購入</t>
    <rPh sb="29" eb="31">
      <t>コウニュウ</t>
    </rPh>
    <phoneticPr fontId="6"/>
  </si>
  <si>
    <t>富士通株式会社</t>
  </si>
  <si>
    <t>1020001071491</t>
  </si>
  <si>
    <t>神奈川県川崎市幸区大宮町１番地５</t>
    <rPh sb="7" eb="8">
      <t>サイワ</t>
    </rPh>
    <rPh sb="9" eb="11">
      <t>オオミヤ</t>
    </rPh>
    <rPh sb="11" eb="12">
      <t>チョウ</t>
    </rPh>
    <rPh sb="13" eb="15">
      <t>バンチ</t>
    </rPh>
    <phoneticPr fontId="6"/>
  </si>
  <si>
    <t>「領事業務情報システム（拠点機器用イメージバックアップ・ソフトウェア等）」の購入</t>
    <rPh sb="38" eb="40">
      <t>コウニュウ</t>
    </rPh>
    <phoneticPr fontId="6"/>
  </si>
  <si>
    <t>エフサステクノロジーズ株式会社</t>
  </si>
  <si>
    <t>8010401056384</t>
  </si>
  <si>
    <t>神奈川県川崎市中原区中丸子１３番地２</t>
  </si>
  <si>
    <t>「領事業務情報システム（拠点機器用端末監視ソフトウェア等）」の購入</t>
    <rPh sb="31" eb="33">
      <t>コウニュウ</t>
    </rPh>
    <phoneticPr fontId="6"/>
  </si>
  <si>
    <t>「Instagram広告を活用した2025年春期『たびレジ』登録促進」業務委嘱</t>
    <rPh sb="37" eb="39">
      <t>イショク</t>
    </rPh>
    <phoneticPr fontId="6"/>
  </si>
  <si>
    <t>株式会社ゲシェル</t>
  </si>
  <si>
    <t>2010401150333</t>
  </si>
  <si>
    <t>東京都港区虎ノ門５丁目１番５号</t>
  </si>
  <si>
    <t>低入札価格調査実施済み</t>
    <rPh sb="0" eb="3">
      <t>テイニュウサツ</t>
    </rPh>
    <rPh sb="3" eb="5">
      <t>カカク</t>
    </rPh>
    <rPh sb="5" eb="7">
      <t>チョウサ</t>
    </rPh>
    <rPh sb="7" eb="9">
      <t>ジッシ</t>
    </rPh>
    <rPh sb="9" eb="10">
      <t>ズ</t>
    </rPh>
    <phoneticPr fontId="6"/>
  </si>
  <si>
    <t>（注）公益法人の区分において、「公財」は「公益財団法人」、「公社」は「公益社団法人」、「特財」は「特例財団法人」、「特社」は「特例社団法人」をいう。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</si>
</sst>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.0%"/>
    <numFmt numFmtId="179" formatCode="0_);[Red]\(0\)"/>
    <numFmt numFmtId="180" formatCode="[$-411]ggge&quot;年&quot;m&quot;月&quot;d&quot;日&quot;;@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4" fillId="2" borderId="4" xfId="6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2" borderId="4" xfId="5" applyFont="1" applyFill="1" applyBorder="1" applyAlignment="1">
      <alignment horizontal="left" vertical="center" wrapText="1"/>
    </xf>
    <xf numFmtId="178" fontId="8" fillId="2" borderId="4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38" fontId="8" fillId="2" borderId="0" xfId="6" applyFont="1" applyFill="1" applyAlignment="1">
      <alignment vertical="center" wrapText="1"/>
    </xf>
    <xf numFmtId="38" fontId="8" fillId="2" borderId="0" xfId="6" applyFont="1" applyFill="1">
      <alignment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8" fontId="8" fillId="0" borderId="0" xfId="6" applyFont="1" applyAlignment="1">
      <alignment vertical="center" wrapText="1"/>
    </xf>
    <xf numFmtId="38" fontId="8" fillId="0" borderId="0" xfId="6" applyFont="1">
      <alignment vertical="center"/>
    </xf>
    <xf numFmtId="176" fontId="8" fillId="0" borderId="0" xfId="0" applyNumberFormat="1" applyFo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/>
    </xf>
    <xf numFmtId="9" fontId="8" fillId="2" borderId="0" xfId="7" applyFont="1" applyFill="1">
      <alignment vertical="center"/>
    </xf>
    <xf numFmtId="9" fontId="8" fillId="0" borderId="0" xfId="7" applyFont="1">
      <alignment vertical="center"/>
    </xf>
    <xf numFmtId="0" fontId="8" fillId="0" borderId="0" xfId="7" applyNumberFormat="1" applyFont="1">
      <alignment vertical="center"/>
    </xf>
    <xf numFmtId="0" fontId="5" fillId="0" borderId="4" xfId="0" quotePrefix="1" applyFont="1" applyBorder="1" applyAlignment="1">
      <alignment horizontal="center" vertical="center" wrapText="1"/>
    </xf>
    <xf numFmtId="38" fontId="5" fillId="0" borderId="4" xfId="6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6202-BC23-416C-AC5C-22C8B3D67E2C}">
  <dimension ref="A1:Y29"/>
  <sheetViews>
    <sheetView tabSelected="1" topLeftCell="A15" zoomScale="50" zoomScaleNormal="50" zoomScaleSheetLayoutView="56" workbookViewId="0">
      <selection activeCell="Q8" sqref="Q8"/>
    </sheetView>
  </sheetViews>
  <sheetFormatPr defaultColWidth="9" defaultRowHeight="17.25" x14ac:dyDescent="0.15"/>
  <cols>
    <col min="1" max="1" width="8.5" style="15" customWidth="1"/>
    <col min="2" max="2" width="31.875" style="6" customWidth="1"/>
    <col min="3" max="3" width="45" style="6" customWidth="1"/>
    <col min="4" max="4" width="19.125" style="22" customWidth="1"/>
    <col min="5" max="5" width="25.625" style="23" customWidth="1"/>
    <col min="6" max="6" width="25" style="24" customWidth="1"/>
    <col min="7" max="7" width="37.875" style="6" customWidth="1"/>
    <col min="8" max="8" width="14.125" style="23" customWidth="1"/>
    <col min="9" max="10" width="16.875" style="12" customWidth="1"/>
    <col min="11" max="11" width="15.375" style="25" customWidth="1"/>
    <col min="12" max="12" width="15.375" style="27" customWidth="1"/>
    <col min="13" max="14" width="15.375" style="26" customWidth="1"/>
    <col min="15" max="15" width="15.375" style="27" customWidth="1"/>
    <col min="16" max="16" width="26.125" style="6" customWidth="1"/>
    <col min="17" max="17" width="41.125" style="16" customWidth="1"/>
    <col min="18" max="18" width="5.875" style="17" customWidth="1"/>
    <col min="19" max="19" width="9.125" style="18" bestFit="1" customWidth="1"/>
    <col min="20" max="20" width="13.125" style="19" bestFit="1" customWidth="1"/>
    <col min="21" max="21" width="11" style="20" customWidth="1"/>
    <col min="22" max="22" width="9.125" style="5" bestFit="1" customWidth="1"/>
    <col min="23" max="23" width="13.375" style="18" customWidth="1"/>
    <col min="24" max="24" width="18.375" style="18" customWidth="1"/>
    <col min="25" max="25" width="12.625" style="21" customWidth="1"/>
    <col min="26" max="26" width="14.125" style="5" bestFit="1" customWidth="1"/>
    <col min="27" max="27" width="10.125" style="5" customWidth="1"/>
    <col min="28" max="28" width="9" style="5" customWidth="1"/>
    <col min="29" max="16384" width="9" style="5"/>
  </cols>
  <sheetData>
    <row r="1" spans="1:25" s="13" customFormat="1" ht="14.25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9"/>
      <c r="R1" s="10"/>
      <c r="S1" s="6"/>
      <c r="T1" s="11"/>
      <c r="U1" s="12"/>
      <c r="W1" s="6"/>
      <c r="X1" s="6"/>
      <c r="Y1" s="14"/>
    </row>
    <row r="2" spans="1:25" ht="90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7"/>
      <c r="R2" s="5"/>
      <c r="S2" s="5"/>
      <c r="T2" s="5"/>
      <c r="U2" s="5"/>
      <c r="W2" s="5"/>
      <c r="X2" s="5"/>
      <c r="Y2" s="5"/>
    </row>
    <row r="3" spans="1:25" ht="90" customHeight="1" x14ac:dyDescent="0.15">
      <c r="A3" s="41"/>
      <c r="B3" s="43" t="s">
        <v>1</v>
      </c>
      <c r="C3" s="43" t="s">
        <v>2</v>
      </c>
      <c r="D3" s="43" t="s">
        <v>3</v>
      </c>
      <c r="E3" s="43" t="s">
        <v>4</v>
      </c>
      <c r="F3" s="45" t="s">
        <v>5</v>
      </c>
      <c r="G3" s="43" t="s">
        <v>6</v>
      </c>
      <c r="H3" s="43" t="s">
        <v>7</v>
      </c>
      <c r="I3" s="47" t="s">
        <v>8</v>
      </c>
      <c r="J3" s="47" t="s">
        <v>9</v>
      </c>
      <c r="K3" s="49" t="s">
        <v>10</v>
      </c>
      <c r="L3" s="41" t="s">
        <v>11</v>
      </c>
      <c r="M3" s="34" t="s">
        <v>12</v>
      </c>
      <c r="N3" s="35"/>
      <c r="O3" s="36"/>
      <c r="P3" s="37" t="s">
        <v>13</v>
      </c>
      <c r="Q3" s="7"/>
      <c r="R3" s="5"/>
      <c r="S3" s="5"/>
      <c r="T3" s="5"/>
      <c r="U3" s="5"/>
      <c r="W3" s="5"/>
      <c r="X3" s="5"/>
      <c r="Y3" s="5"/>
    </row>
    <row r="4" spans="1:25" ht="45.75" customHeight="1" x14ac:dyDescent="0.15">
      <c r="A4" s="42"/>
      <c r="B4" s="44"/>
      <c r="C4" s="44"/>
      <c r="D4" s="44"/>
      <c r="E4" s="44"/>
      <c r="F4" s="46"/>
      <c r="G4" s="44"/>
      <c r="H4" s="44"/>
      <c r="I4" s="48"/>
      <c r="J4" s="48"/>
      <c r="K4" s="50"/>
      <c r="L4" s="42"/>
      <c r="M4" s="8" t="s">
        <v>14</v>
      </c>
      <c r="N4" s="8" t="s">
        <v>15</v>
      </c>
      <c r="O4" s="8" t="s">
        <v>16</v>
      </c>
      <c r="P4" s="38"/>
      <c r="Q4" s="7"/>
      <c r="R4" s="5"/>
      <c r="S4" s="5"/>
      <c r="T4" s="5"/>
      <c r="U4" s="5"/>
      <c r="W4" s="5"/>
      <c r="X4" s="5"/>
      <c r="Y4" s="5"/>
    </row>
    <row r="5" spans="1:25" ht="147" customHeight="1" x14ac:dyDescent="0.15">
      <c r="A5" s="32" t="s">
        <v>17</v>
      </c>
      <c r="B5" s="2" t="s">
        <v>18</v>
      </c>
      <c r="C5" s="3" t="s">
        <v>19</v>
      </c>
      <c r="D5" s="33">
        <v>45719</v>
      </c>
      <c r="E5" s="2" t="s">
        <v>20</v>
      </c>
      <c r="F5" s="28" t="s">
        <v>21</v>
      </c>
      <c r="G5" s="2" t="s">
        <v>22</v>
      </c>
      <c r="H5" s="2" t="s">
        <v>23</v>
      </c>
      <c r="I5" s="29">
        <v>6044382</v>
      </c>
      <c r="J5" s="29">
        <v>5307219</v>
      </c>
      <c r="K5" s="4">
        <f>ROUNDDOWN(J5/I5,3)</f>
        <v>0.878</v>
      </c>
      <c r="L5" s="1" t="s">
        <v>25</v>
      </c>
      <c r="M5" s="1" t="s">
        <v>25</v>
      </c>
      <c r="N5" s="1" t="s">
        <v>25</v>
      </c>
      <c r="O5" s="1" t="s">
        <v>25</v>
      </c>
      <c r="P5" s="2" t="s">
        <v>24</v>
      </c>
      <c r="Q5" s="7"/>
      <c r="R5" s="5"/>
      <c r="S5" s="5"/>
      <c r="T5" s="5"/>
      <c r="U5" s="5"/>
      <c r="W5" s="5"/>
      <c r="X5" s="5"/>
      <c r="Y5" s="5"/>
    </row>
    <row r="6" spans="1:25" ht="99.75" customHeight="1" x14ac:dyDescent="0.15">
      <c r="A6" s="8">
        <v>2</v>
      </c>
      <c r="B6" s="2" t="s">
        <v>26</v>
      </c>
      <c r="C6" s="3" t="s">
        <v>19</v>
      </c>
      <c r="D6" s="33">
        <v>45719</v>
      </c>
      <c r="E6" s="2" t="s">
        <v>27</v>
      </c>
      <c r="F6" s="28" t="s">
        <v>28</v>
      </c>
      <c r="G6" s="2" t="s">
        <v>29</v>
      </c>
      <c r="H6" s="2" t="s">
        <v>23</v>
      </c>
      <c r="I6" s="29">
        <v>3037518</v>
      </c>
      <c r="J6" s="29">
        <v>3005893</v>
      </c>
      <c r="K6" s="4">
        <f t="shared" ref="K6:K28" si="0">ROUNDDOWN(J6/I6,3)</f>
        <v>0.98899999999999999</v>
      </c>
      <c r="L6" s="1" t="s">
        <v>25</v>
      </c>
      <c r="M6" s="1" t="s">
        <v>25</v>
      </c>
      <c r="N6" s="1" t="s">
        <v>25</v>
      </c>
      <c r="O6" s="1" t="s">
        <v>25</v>
      </c>
      <c r="P6" s="2" t="s">
        <v>24</v>
      </c>
      <c r="Q6" s="7"/>
      <c r="R6" s="5"/>
      <c r="S6" s="5"/>
      <c r="T6" s="5"/>
      <c r="U6" s="5"/>
      <c r="W6" s="5"/>
      <c r="X6" s="5"/>
      <c r="Y6" s="5"/>
    </row>
    <row r="7" spans="1:25" ht="99.75" customHeight="1" x14ac:dyDescent="0.15">
      <c r="A7" s="8">
        <v>3</v>
      </c>
      <c r="B7" s="2" t="s">
        <v>30</v>
      </c>
      <c r="C7" s="3" t="s">
        <v>19</v>
      </c>
      <c r="D7" s="33">
        <v>45720</v>
      </c>
      <c r="E7" s="2" t="s">
        <v>31</v>
      </c>
      <c r="F7" s="28" t="s">
        <v>32</v>
      </c>
      <c r="G7" s="2" t="s">
        <v>33</v>
      </c>
      <c r="H7" s="2" t="s">
        <v>23</v>
      </c>
      <c r="I7" s="29">
        <v>3489042</v>
      </c>
      <c r="J7" s="29">
        <v>2409000</v>
      </c>
      <c r="K7" s="4">
        <f t="shared" si="0"/>
        <v>0.69</v>
      </c>
      <c r="L7" s="1" t="s">
        <v>25</v>
      </c>
      <c r="M7" s="1" t="s">
        <v>25</v>
      </c>
      <c r="N7" s="1" t="s">
        <v>25</v>
      </c>
      <c r="O7" s="1" t="s">
        <v>25</v>
      </c>
      <c r="P7" s="2" t="s">
        <v>24</v>
      </c>
      <c r="Q7" s="7"/>
      <c r="R7" s="5"/>
      <c r="S7" s="5"/>
      <c r="T7" s="5"/>
      <c r="U7" s="5"/>
      <c r="W7" s="5"/>
      <c r="X7" s="5"/>
      <c r="Y7" s="5"/>
    </row>
    <row r="8" spans="1:25" ht="99.75" customHeight="1" x14ac:dyDescent="0.15">
      <c r="A8" s="30">
        <v>4</v>
      </c>
      <c r="B8" s="2" t="s">
        <v>34</v>
      </c>
      <c r="C8" s="3" t="s">
        <v>19</v>
      </c>
      <c r="D8" s="33">
        <v>45721</v>
      </c>
      <c r="E8" s="2" t="s">
        <v>35</v>
      </c>
      <c r="F8" s="28" t="s">
        <v>36</v>
      </c>
      <c r="G8" s="2" t="s">
        <v>37</v>
      </c>
      <c r="H8" s="2" t="s">
        <v>23</v>
      </c>
      <c r="I8" s="29">
        <v>92328060</v>
      </c>
      <c r="J8" s="29">
        <v>35747800</v>
      </c>
      <c r="K8" s="4">
        <f t="shared" si="0"/>
        <v>0.38700000000000001</v>
      </c>
      <c r="L8" s="1" t="s">
        <v>25</v>
      </c>
      <c r="M8" s="1" t="s">
        <v>25</v>
      </c>
      <c r="N8" s="1" t="s">
        <v>25</v>
      </c>
      <c r="O8" s="1" t="s">
        <v>25</v>
      </c>
      <c r="P8" s="2" t="s">
        <v>24</v>
      </c>
      <c r="Q8" s="7"/>
      <c r="R8" s="5"/>
      <c r="S8" s="5"/>
      <c r="T8" s="5"/>
      <c r="U8" s="5"/>
      <c r="W8" s="5"/>
      <c r="X8" s="5"/>
      <c r="Y8" s="5"/>
    </row>
    <row r="9" spans="1:25" ht="99.75" customHeight="1" x14ac:dyDescent="0.15">
      <c r="A9" s="30">
        <v>5</v>
      </c>
      <c r="B9" s="2" t="s">
        <v>38</v>
      </c>
      <c r="C9" s="3" t="s">
        <v>19</v>
      </c>
      <c r="D9" s="33">
        <v>45721</v>
      </c>
      <c r="E9" s="2" t="s">
        <v>39</v>
      </c>
      <c r="F9" s="28" t="s">
        <v>40</v>
      </c>
      <c r="G9" s="2" t="s">
        <v>41</v>
      </c>
      <c r="H9" s="2" t="s">
        <v>23</v>
      </c>
      <c r="I9" s="29">
        <v>4256010</v>
      </c>
      <c r="J9" s="29">
        <v>3740000</v>
      </c>
      <c r="K9" s="4">
        <f t="shared" si="0"/>
        <v>0.878</v>
      </c>
      <c r="L9" s="1" t="s">
        <v>25</v>
      </c>
      <c r="M9" s="1" t="s">
        <v>25</v>
      </c>
      <c r="N9" s="1" t="s">
        <v>25</v>
      </c>
      <c r="O9" s="1" t="s">
        <v>25</v>
      </c>
      <c r="P9" s="2" t="s">
        <v>24</v>
      </c>
      <c r="Q9" s="7"/>
      <c r="R9" s="5"/>
      <c r="S9" s="5"/>
      <c r="T9" s="5"/>
      <c r="U9" s="5"/>
      <c r="W9" s="5"/>
      <c r="X9" s="5"/>
      <c r="Y9" s="5"/>
    </row>
    <row r="10" spans="1:25" ht="99.75" customHeight="1" x14ac:dyDescent="0.15">
      <c r="A10" s="30">
        <v>6</v>
      </c>
      <c r="B10" s="2" t="s">
        <v>42</v>
      </c>
      <c r="C10" s="3" t="s">
        <v>19</v>
      </c>
      <c r="D10" s="33">
        <v>45722</v>
      </c>
      <c r="E10" s="2" t="s">
        <v>43</v>
      </c>
      <c r="F10" s="28" t="s">
        <v>44</v>
      </c>
      <c r="G10" s="2" t="s">
        <v>45</v>
      </c>
      <c r="H10" s="2" t="s">
        <v>23</v>
      </c>
      <c r="I10" s="29">
        <v>13334786</v>
      </c>
      <c r="J10" s="29">
        <v>9040240</v>
      </c>
      <c r="K10" s="4">
        <f t="shared" si="0"/>
        <v>0.67700000000000005</v>
      </c>
      <c r="L10" s="1" t="s">
        <v>25</v>
      </c>
      <c r="M10" s="1" t="s">
        <v>25</v>
      </c>
      <c r="N10" s="1" t="s">
        <v>25</v>
      </c>
      <c r="O10" s="1" t="s">
        <v>25</v>
      </c>
      <c r="P10" s="2" t="s">
        <v>24</v>
      </c>
      <c r="Q10" s="7"/>
      <c r="R10" s="5"/>
      <c r="S10" s="5"/>
      <c r="T10" s="5"/>
      <c r="U10" s="5"/>
      <c r="W10" s="5"/>
      <c r="X10" s="5"/>
      <c r="Y10" s="5"/>
    </row>
    <row r="11" spans="1:25" ht="99.75" customHeight="1" x14ac:dyDescent="0.15">
      <c r="A11" s="30">
        <v>7</v>
      </c>
      <c r="B11" s="2" t="s">
        <v>46</v>
      </c>
      <c r="C11" s="3" t="s">
        <v>19</v>
      </c>
      <c r="D11" s="33">
        <v>45722</v>
      </c>
      <c r="E11" s="2" t="s">
        <v>47</v>
      </c>
      <c r="F11" s="28" t="s">
        <v>48</v>
      </c>
      <c r="G11" s="2" t="s">
        <v>49</v>
      </c>
      <c r="H11" s="2" t="s">
        <v>23</v>
      </c>
      <c r="I11" s="29">
        <v>7875010</v>
      </c>
      <c r="J11" s="29">
        <v>7678000</v>
      </c>
      <c r="K11" s="4">
        <f t="shared" si="0"/>
        <v>0.97399999999999998</v>
      </c>
      <c r="L11" s="1" t="s">
        <v>25</v>
      </c>
      <c r="M11" s="1" t="s">
        <v>25</v>
      </c>
      <c r="N11" s="1" t="s">
        <v>25</v>
      </c>
      <c r="O11" s="1" t="s">
        <v>25</v>
      </c>
      <c r="P11" s="2" t="s">
        <v>24</v>
      </c>
      <c r="Q11" s="7"/>
      <c r="R11" s="5"/>
      <c r="S11" s="5"/>
      <c r="T11" s="5"/>
      <c r="U11" s="5"/>
      <c r="W11" s="5"/>
      <c r="X11" s="5"/>
      <c r="Y11" s="5"/>
    </row>
    <row r="12" spans="1:25" ht="99.75" customHeight="1" x14ac:dyDescent="0.15">
      <c r="A12" s="8">
        <v>8</v>
      </c>
      <c r="B12" s="2" t="s">
        <v>50</v>
      </c>
      <c r="C12" s="3" t="s">
        <v>19</v>
      </c>
      <c r="D12" s="33">
        <v>45722</v>
      </c>
      <c r="E12" s="2" t="s">
        <v>51</v>
      </c>
      <c r="F12" s="28" t="s">
        <v>52</v>
      </c>
      <c r="G12" s="2" t="s">
        <v>53</v>
      </c>
      <c r="H12" s="2" t="s">
        <v>23</v>
      </c>
      <c r="I12" s="29">
        <v>5827965</v>
      </c>
      <c r="J12" s="29">
        <v>4890380</v>
      </c>
      <c r="K12" s="4">
        <f t="shared" si="0"/>
        <v>0.83899999999999997</v>
      </c>
      <c r="L12" s="1" t="s">
        <v>25</v>
      </c>
      <c r="M12" s="1" t="s">
        <v>25</v>
      </c>
      <c r="N12" s="1" t="s">
        <v>25</v>
      </c>
      <c r="O12" s="1" t="s">
        <v>25</v>
      </c>
      <c r="P12" s="2" t="s">
        <v>24</v>
      </c>
      <c r="Q12" s="7"/>
      <c r="R12" s="5"/>
      <c r="S12" s="5"/>
      <c r="T12" s="5"/>
      <c r="U12" s="5"/>
      <c r="W12" s="5"/>
      <c r="X12" s="5"/>
      <c r="Y12" s="5"/>
    </row>
    <row r="13" spans="1:25" ht="99.75" customHeight="1" x14ac:dyDescent="0.15">
      <c r="A13" s="30">
        <v>9</v>
      </c>
      <c r="B13" s="2" t="s">
        <v>54</v>
      </c>
      <c r="C13" s="3" t="s">
        <v>19</v>
      </c>
      <c r="D13" s="33">
        <v>45722</v>
      </c>
      <c r="E13" s="2" t="s">
        <v>55</v>
      </c>
      <c r="F13" s="28" t="s">
        <v>56</v>
      </c>
      <c r="G13" s="2" t="s">
        <v>57</v>
      </c>
      <c r="H13" s="2" t="s">
        <v>23</v>
      </c>
      <c r="I13" s="29">
        <v>4159320</v>
      </c>
      <c r="J13" s="29">
        <v>3960000</v>
      </c>
      <c r="K13" s="4">
        <f>ROUNDDOWN(J13/I13,3)</f>
        <v>0.95199999999999996</v>
      </c>
      <c r="L13" s="1" t="s">
        <v>25</v>
      </c>
      <c r="M13" s="1" t="s">
        <v>25</v>
      </c>
      <c r="N13" s="1" t="s">
        <v>25</v>
      </c>
      <c r="O13" s="1" t="s">
        <v>25</v>
      </c>
      <c r="P13" s="2" t="s">
        <v>24</v>
      </c>
      <c r="Q13" s="7"/>
      <c r="R13" s="5"/>
      <c r="S13" s="5"/>
      <c r="T13" s="5"/>
      <c r="U13" s="5"/>
      <c r="W13" s="5"/>
      <c r="X13" s="5"/>
      <c r="Y13" s="5"/>
    </row>
    <row r="14" spans="1:25" ht="99.75" customHeight="1" x14ac:dyDescent="0.15">
      <c r="A14" s="30">
        <v>10</v>
      </c>
      <c r="B14" s="2" t="s">
        <v>58</v>
      </c>
      <c r="C14" s="3" t="s">
        <v>19</v>
      </c>
      <c r="D14" s="33">
        <v>45723</v>
      </c>
      <c r="E14" s="2" t="s">
        <v>51</v>
      </c>
      <c r="F14" s="28" t="s">
        <v>52</v>
      </c>
      <c r="G14" s="2" t="s">
        <v>53</v>
      </c>
      <c r="H14" s="2" t="s">
        <v>23</v>
      </c>
      <c r="I14" s="29">
        <v>13480244</v>
      </c>
      <c r="J14" s="29">
        <v>11880880</v>
      </c>
      <c r="K14" s="4">
        <f t="shared" si="0"/>
        <v>0.88100000000000001</v>
      </c>
      <c r="L14" s="1" t="s">
        <v>25</v>
      </c>
      <c r="M14" s="1" t="s">
        <v>25</v>
      </c>
      <c r="N14" s="1" t="s">
        <v>25</v>
      </c>
      <c r="O14" s="1" t="s">
        <v>25</v>
      </c>
      <c r="P14" s="2" t="s">
        <v>24</v>
      </c>
      <c r="Q14" s="7"/>
      <c r="R14" s="5"/>
      <c r="S14" s="5"/>
      <c r="T14" s="5"/>
      <c r="U14" s="5"/>
      <c r="W14" s="5"/>
      <c r="X14" s="5"/>
      <c r="Y14" s="5"/>
    </row>
    <row r="15" spans="1:25" ht="99.75" customHeight="1" x14ac:dyDescent="0.15">
      <c r="A15" s="30">
        <v>11</v>
      </c>
      <c r="B15" s="2" t="s">
        <v>59</v>
      </c>
      <c r="C15" s="3" t="s">
        <v>19</v>
      </c>
      <c r="D15" s="33">
        <v>45723</v>
      </c>
      <c r="E15" s="2" t="s">
        <v>51</v>
      </c>
      <c r="F15" s="28" t="s">
        <v>52</v>
      </c>
      <c r="G15" s="2" t="s">
        <v>53</v>
      </c>
      <c r="H15" s="2" t="s">
        <v>23</v>
      </c>
      <c r="I15" s="29">
        <v>7853560</v>
      </c>
      <c r="J15" s="29">
        <v>7701320</v>
      </c>
      <c r="K15" s="4">
        <f t="shared" si="0"/>
        <v>0.98</v>
      </c>
      <c r="L15" s="1" t="s">
        <v>25</v>
      </c>
      <c r="M15" s="1" t="s">
        <v>25</v>
      </c>
      <c r="N15" s="1" t="s">
        <v>25</v>
      </c>
      <c r="O15" s="1" t="s">
        <v>25</v>
      </c>
      <c r="P15" s="2" t="s">
        <v>24</v>
      </c>
      <c r="Q15" s="7"/>
      <c r="R15" s="5"/>
      <c r="S15" s="5"/>
      <c r="T15" s="5"/>
      <c r="U15" s="5"/>
      <c r="W15" s="5"/>
      <c r="X15" s="5"/>
      <c r="Y15" s="5"/>
    </row>
    <row r="16" spans="1:25" ht="99.75" customHeight="1" x14ac:dyDescent="0.15">
      <c r="A16" s="8">
        <v>12</v>
      </c>
      <c r="B16" s="2" t="s">
        <v>60</v>
      </c>
      <c r="C16" s="3" t="s">
        <v>19</v>
      </c>
      <c r="D16" s="33">
        <v>45723</v>
      </c>
      <c r="E16" s="2" t="s">
        <v>61</v>
      </c>
      <c r="F16" s="28" t="s">
        <v>62</v>
      </c>
      <c r="G16" s="2" t="s">
        <v>63</v>
      </c>
      <c r="H16" s="2" t="s">
        <v>23</v>
      </c>
      <c r="I16" s="29">
        <v>2223100</v>
      </c>
      <c r="J16" s="29">
        <v>2223100</v>
      </c>
      <c r="K16" s="4">
        <f t="shared" si="0"/>
        <v>1</v>
      </c>
      <c r="L16" s="1" t="s">
        <v>25</v>
      </c>
      <c r="M16" s="1" t="s">
        <v>25</v>
      </c>
      <c r="N16" s="1" t="s">
        <v>25</v>
      </c>
      <c r="O16" s="1" t="s">
        <v>25</v>
      </c>
      <c r="P16" s="2" t="s">
        <v>24</v>
      </c>
      <c r="Q16" s="7"/>
      <c r="R16" s="5"/>
      <c r="S16" s="5"/>
      <c r="T16" s="5"/>
      <c r="U16" s="5"/>
      <c r="W16" s="5"/>
      <c r="X16" s="5"/>
      <c r="Y16" s="5"/>
    </row>
    <row r="17" spans="1:25" ht="99.75" customHeight="1" x14ac:dyDescent="0.15">
      <c r="A17" s="30">
        <v>13</v>
      </c>
      <c r="B17" s="2" t="s">
        <v>64</v>
      </c>
      <c r="C17" s="3" t="s">
        <v>19</v>
      </c>
      <c r="D17" s="33">
        <v>45726</v>
      </c>
      <c r="E17" s="2" t="s">
        <v>51</v>
      </c>
      <c r="F17" s="28" t="s">
        <v>52</v>
      </c>
      <c r="G17" s="2" t="s">
        <v>53</v>
      </c>
      <c r="H17" s="2" t="s">
        <v>23</v>
      </c>
      <c r="I17" s="29">
        <v>8841836</v>
      </c>
      <c r="J17" s="29">
        <v>8169810</v>
      </c>
      <c r="K17" s="4">
        <f t="shared" si="0"/>
        <v>0.92300000000000004</v>
      </c>
      <c r="L17" s="1" t="s">
        <v>25</v>
      </c>
      <c r="M17" s="1" t="s">
        <v>25</v>
      </c>
      <c r="N17" s="1" t="s">
        <v>25</v>
      </c>
      <c r="O17" s="1" t="s">
        <v>25</v>
      </c>
      <c r="P17" s="2" t="s">
        <v>24</v>
      </c>
      <c r="Q17" s="7"/>
      <c r="R17" s="5"/>
      <c r="S17" s="5"/>
      <c r="T17" s="5"/>
      <c r="U17" s="5"/>
      <c r="W17" s="5"/>
      <c r="X17" s="5"/>
      <c r="Y17" s="5"/>
    </row>
    <row r="18" spans="1:25" ht="99.75" customHeight="1" x14ac:dyDescent="0.15">
      <c r="A18" s="30">
        <v>14</v>
      </c>
      <c r="B18" s="2" t="s">
        <v>65</v>
      </c>
      <c r="C18" s="3" t="s">
        <v>19</v>
      </c>
      <c r="D18" s="33">
        <v>45726</v>
      </c>
      <c r="E18" s="2" t="s">
        <v>51</v>
      </c>
      <c r="F18" s="28" t="s">
        <v>52</v>
      </c>
      <c r="G18" s="2" t="s">
        <v>53</v>
      </c>
      <c r="H18" s="2" t="s">
        <v>23</v>
      </c>
      <c r="I18" s="29">
        <v>6205137</v>
      </c>
      <c r="J18" s="29">
        <v>5241830</v>
      </c>
      <c r="K18" s="4">
        <f t="shared" si="0"/>
        <v>0.84399999999999997</v>
      </c>
      <c r="L18" s="1" t="s">
        <v>25</v>
      </c>
      <c r="M18" s="1" t="s">
        <v>25</v>
      </c>
      <c r="N18" s="1" t="s">
        <v>25</v>
      </c>
      <c r="O18" s="1" t="s">
        <v>25</v>
      </c>
      <c r="P18" s="2" t="s">
        <v>24</v>
      </c>
      <c r="Q18" s="7"/>
      <c r="R18" s="5"/>
      <c r="S18" s="5"/>
      <c r="T18" s="5"/>
      <c r="U18" s="5"/>
      <c r="W18" s="5"/>
      <c r="X18" s="5"/>
      <c r="Y18" s="5"/>
    </row>
    <row r="19" spans="1:25" ht="99.75" customHeight="1" x14ac:dyDescent="0.15">
      <c r="A19" s="8">
        <v>15</v>
      </c>
      <c r="B19" s="2" t="s">
        <v>66</v>
      </c>
      <c r="C19" s="3" t="s">
        <v>19</v>
      </c>
      <c r="D19" s="33">
        <v>45726</v>
      </c>
      <c r="E19" s="2" t="s">
        <v>47</v>
      </c>
      <c r="F19" s="28" t="s">
        <v>48</v>
      </c>
      <c r="G19" s="2" t="s">
        <v>49</v>
      </c>
      <c r="H19" s="2" t="s">
        <v>23</v>
      </c>
      <c r="I19" s="29">
        <v>5365910</v>
      </c>
      <c r="J19" s="29">
        <v>5170000</v>
      </c>
      <c r="K19" s="4">
        <f t="shared" si="0"/>
        <v>0.96299999999999997</v>
      </c>
      <c r="L19" s="1" t="s">
        <v>25</v>
      </c>
      <c r="M19" s="1" t="s">
        <v>25</v>
      </c>
      <c r="N19" s="1" t="s">
        <v>25</v>
      </c>
      <c r="O19" s="1" t="s">
        <v>25</v>
      </c>
      <c r="P19" s="2" t="s">
        <v>24</v>
      </c>
      <c r="Q19" s="7"/>
      <c r="R19" s="5"/>
      <c r="S19" s="5"/>
      <c r="T19" s="5"/>
      <c r="U19" s="5"/>
      <c r="W19" s="5"/>
      <c r="X19" s="5"/>
      <c r="Y19" s="5"/>
    </row>
    <row r="20" spans="1:25" ht="99.75" customHeight="1" x14ac:dyDescent="0.15">
      <c r="A20" s="8">
        <v>16</v>
      </c>
      <c r="B20" s="2" t="s">
        <v>67</v>
      </c>
      <c r="C20" s="3" t="s">
        <v>19</v>
      </c>
      <c r="D20" s="33">
        <v>45727</v>
      </c>
      <c r="E20" s="2" t="s">
        <v>55</v>
      </c>
      <c r="F20" s="28" t="s">
        <v>56</v>
      </c>
      <c r="G20" s="2" t="s">
        <v>57</v>
      </c>
      <c r="H20" s="2" t="s">
        <v>23</v>
      </c>
      <c r="I20" s="29">
        <v>3926037</v>
      </c>
      <c r="J20" s="29">
        <v>3883000</v>
      </c>
      <c r="K20" s="4">
        <f t="shared" si="0"/>
        <v>0.98899999999999999</v>
      </c>
      <c r="L20" s="1" t="s">
        <v>25</v>
      </c>
      <c r="M20" s="1" t="s">
        <v>25</v>
      </c>
      <c r="N20" s="1" t="s">
        <v>25</v>
      </c>
      <c r="O20" s="1" t="s">
        <v>25</v>
      </c>
      <c r="P20" s="2" t="s">
        <v>24</v>
      </c>
      <c r="Q20" s="7"/>
      <c r="R20" s="5"/>
      <c r="S20" s="5"/>
      <c r="T20" s="5"/>
      <c r="U20" s="5"/>
      <c r="W20" s="5"/>
      <c r="X20" s="5"/>
      <c r="Y20" s="5"/>
    </row>
    <row r="21" spans="1:25" ht="99.75" customHeight="1" x14ac:dyDescent="0.15">
      <c r="A21" s="8">
        <v>17</v>
      </c>
      <c r="B21" s="2" t="s">
        <v>68</v>
      </c>
      <c r="C21" s="3" t="s">
        <v>19</v>
      </c>
      <c r="D21" s="33">
        <v>45729</v>
      </c>
      <c r="E21" s="2" t="s">
        <v>69</v>
      </c>
      <c r="F21" s="28" t="s">
        <v>70</v>
      </c>
      <c r="G21" s="2" t="s">
        <v>71</v>
      </c>
      <c r="H21" s="2" t="s">
        <v>23</v>
      </c>
      <c r="I21" s="29">
        <v>28530001</v>
      </c>
      <c r="J21" s="29">
        <v>19753406</v>
      </c>
      <c r="K21" s="4">
        <f t="shared" si="0"/>
        <v>0.69199999999999995</v>
      </c>
      <c r="L21" s="1" t="s">
        <v>25</v>
      </c>
      <c r="M21" s="1" t="s">
        <v>25</v>
      </c>
      <c r="N21" s="1" t="s">
        <v>25</v>
      </c>
      <c r="O21" s="1" t="s">
        <v>25</v>
      </c>
      <c r="P21" s="2"/>
      <c r="Q21" s="7"/>
      <c r="R21" s="5"/>
      <c r="S21" s="5"/>
      <c r="T21" s="5"/>
      <c r="U21" s="5"/>
      <c r="W21" s="5"/>
      <c r="X21" s="5"/>
      <c r="Y21" s="5"/>
    </row>
    <row r="22" spans="1:25" ht="99.75" customHeight="1" x14ac:dyDescent="0.15">
      <c r="A22" s="8">
        <v>18</v>
      </c>
      <c r="B22" s="2" t="s">
        <v>72</v>
      </c>
      <c r="C22" s="3" t="s">
        <v>19</v>
      </c>
      <c r="D22" s="33">
        <v>45729</v>
      </c>
      <c r="E22" s="2" t="s">
        <v>51</v>
      </c>
      <c r="F22" s="28" t="s">
        <v>52</v>
      </c>
      <c r="G22" s="2" t="s">
        <v>53</v>
      </c>
      <c r="H22" s="2" t="s">
        <v>23</v>
      </c>
      <c r="I22" s="29">
        <v>17867905</v>
      </c>
      <c r="J22" s="29">
        <v>17323240</v>
      </c>
      <c r="K22" s="4">
        <f t="shared" si="0"/>
        <v>0.96899999999999997</v>
      </c>
      <c r="L22" s="1" t="s">
        <v>25</v>
      </c>
      <c r="M22" s="1" t="s">
        <v>25</v>
      </c>
      <c r="N22" s="1" t="s">
        <v>25</v>
      </c>
      <c r="O22" s="1" t="s">
        <v>25</v>
      </c>
      <c r="P22" s="2" t="s">
        <v>24</v>
      </c>
      <c r="Q22" s="7"/>
      <c r="R22" s="5"/>
      <c r="S22" s="5"/>
      <c r="T22" s="5"/>
      <c r="U22" s="5"/>
      <c r="W22" s="5"/>
      <c r="X22" s="5"/>
      <c r="Y22" s="5"/>
    </row>
    <row r="23" spans="1:25" ht="99.75" customHeight="1" x14ac:dyDescent="0.15">
      <c r="A23" s="8">
        <v>19</v>
      </c>
      <c r="B23" s="2" t="s">
        <v>58</v>
      </c>
      <c r="C23" s="3" t="s">
        <v>19</v>
      </c>
      <c r="D23" s="33">
        <v>45734</v>
      </c>
      <c r="E23" s="2" t="s">
        <v>73</v>
      </c>
      <c r="F23" s="28" t="s">
        <v>74</v>
      </c>
      <c r="G23" s="2" t="s">
        <v>75</v>
      </c>
      <c r="H23" s="2" t="s">
        <v>23</v>
      </c>
      <c r="I23" s="29">
        <v>3459170</v>
      </c>
      <c r="J23" s="29">
        <v>3190000</v>
      </c>
      <c r="K23" s="4">
        <f t="shared" si="0"/>
        <v>0.92200000000000004</v>
      </c>
      <c r="L23" s="1" t="s">
        <v>25</v>
      </c>
      <c r="M23" s="1" t="s">
        <v>25</v>
      </c>
      <c r="N23" s="1" t="s">
        <v>25</v>
      </c>
      <c r="O23" s="1" t="s">
        <v>25</v>
      </c>
      <c r="P23" s="2" t="s">
        <v>24</v>
      </c>
      <c r="Q23" s="7"/>
      <c r="R23" s="5"/>
      <c r="S23" s="5"/>
      <c r="T23" s="5"/>
      <c r="U23" s="5"/>
      <c r="W23" s="5"/>
      <c r="X23" s="5"/>
      <c r="Y23" s="5"/>
    </row>
    <row r="24" spans="1:25" ht="99.75" customHeight="1" x14ac:dyDescent="0.15">
      <c r="A24" s="8">
        <v>20</v>
      </c>
      <c r="B24" s="2" t="s">
        <v>76</v>
      </c>
      <c r="C24" s="3" t="s">
        <v>19</v>
      </c>
      <c r="D24" s="33">
        <v>45735</v>
      </c>
      <c r="E24" s="2" t="s">
        <v>77</v>
      </c>
      <c r="F24" s="28" t="s">
        <v>78</v>
      </c>
      <c r="G24" s="2" t="s">
        <v>79</v>
      </c>
      <c r="H24" s="2" t="s">
        <v>23</v>
      </c>
      <c r="I24" s="29">
        <v>34000000</v>
      </c>
      <c r="J24" s="29">
        <v>32950500</v>
      </c>
      <c r="K24" s="4">
        <f>ROUNDDOWN(J24/I24,3)</f>
        <v>0.96899999999999997</v>
      </c>
      <c r="L24" s="1" t="s">
        <v>25</v>
      </c>
      <c r="M24" s="1" t="s">
        <v>25</v>
      </c>
      <c r="N24" s="1" t="s">
        <v>25</v>
      </c>
      <c r="O24" s="1" t="s">
        <v>25</v>
      </c>
      <c r="P24" s="2" t="s">
        <v>24</v>
      </c>
      <c r="Q24" s="7"/>
      <c r="R24" s="5"/>
      <c r="S24" s="5"/>
      <c r="T24" s="5"/>
      <c r="U24" s="5"/>
      <c r="W24" s="5"/>
      <c r="X24" s="5"/>
      <c r="Y24" s="5"/>
    </row>
    <row r="25" spans="1:25" ht="99.75" customHeight="1" x14ac:dyDescent="0.15">
      <c r="A25" s="8">
        <v>21</v>
      </c>
      <c r="B25" s="2" t="s">
        <v>80</v>
      </c>
      <c r="C25" s="3" t="s">
        <v>19</v>
      </c>
      <c r="D25" s="33">
        <v>45737</v>
      </c>
      <c r="E25" s="2" t="s">
        <v>81</v>
      </c>
      <c r="F25" s="28" t="s">
        <v>82</v>
      </c>
      <c r="G25" s="2" t="s">
        <v>83</v>
      </c>
      <c r="H25" s="2" t="s">
        <v>23</v>
      </c>
      <c r="I25" s="29">
        <v>119000000</v>
      </c>
      <c r="J25" s="29">
        <v>104162850</v>
      </c>
      <c r="K25" s="4">
        <f t="shared" si="0"/>
        <v>0.875</v>
      </c>
      <c r="L25" s="1" t="s">
        <v>25</v>
      </c>
      <c r="M25" s="1" t="s">
        <v>25</v>
      </c>
      <c r="N25" s="1" t="s">
        <v>25</v>
      </c>
      <c r="O25" s="1" t="s">
        <v>25</v>
      </c>
      <c r="P25" s="2" t="s">
        <v>24</v>
      </c>
      <c r="Q25" s="7"/>
      <c r="R25" s="5"/>
      <c r="S25" s="5"/>
      <c r="T25" s="5"/>
      <c r="U25" s="5"/>
      <c r="W25" s="5"/>
      <c r="X25" s="5"/>
      <c r="Y25" s="5"/>
    </row>
    <row r="26" spans="1:25" ht="99.75" customHeight="1" x14ac:dyDescent="0.15">
      <c r="A26" s="8">
        <v>22</v>
      </c>
      <c r="B26" s="2" t="s">
        <v>84</v>
      </c>
      <c r="C26" s="3" t="s">
        <v>19</v>
      </c>
      <c r="D26" s="33">
        <v>45737</v>
      </c>
      <c r="E26" s="2" t="s">
        <v>85</v>
      </c>
      <c r="F26" s="28" t="s">
        <v>86</v>
      </c>
      <c r="G26" s="2" t="s">
        <v>87</v>
      </c>
      <c r="H26" s="2" t="s">
        <v>23</v>
      </c>
      <c r="I26" s="29">
        <v>72600000</v>
      </c>
      <c r="J26" s="29">
        <v>71498350</v>
      </c>
      <c r="K26" s="4">
        <f t="shared" si="0"/>
        <v>0.98399999999999999</v>
      </c>
      <c r="L26" s="1" t="s">
        <v>25</v>
      </c>
      <c r="M26" s="1" t="s">
        <v>25</v>
      </c>
      <c r="N26" s="1" t="s">
        <v>25</v>
      </c>
      <c r="O26" s="1" t="s">
        <v>25</v>
      </c>
      <c r="P26" s="2" t="s">
        <v>24</v>
      </c>
      <c r="Q26" s="7"/>
      <c r="R26" s="5"/>
      <c r="S26" s="5"/>
      <c r="T26" s="5"/>
      <c r="U26" s="5"/>
      <c r="W26" s="5"/>
      <c r="X26" s="5"/>
      <c r="Y26" s="5"/>
    </row>
    <row r="27" spans="1:25" ht="99.75" customHeight="1" x14ac:dyDescent="0.15">
      <c r="A27" s="8">
        <v>23</v>
      </c>
      <c r="B27" s="2" t="s">
        <v>88</v>
      </c>
      <c r="C27" s="3" t="s">
        <v>19</v>
      </c>
      <c r="D27" s="33">
        <v>45737</v>
      </c>
      <c r="E27" s="2" t="s">
        <v>85</v>
      </c>
      <c r="F27" s="28" t="s">
        <v>86</v>
      </c>
      <c r="G27" s="2" t="s">
        <v>87</v>
      </c>
      <c r="H27" s="2" t="s">
        <v>23</v>
      </c>
      <c r="I27" s="29">
        <v>52265290</v>
      </c>
      <c r="J27" s="29">
        <v>50625520</v>
      </c>
      <c r="K27" s="4">
        <f t="shared" si="0"/>
        <v>0.96799999999999997</v>
      </c>
      <c r="L27" s="1" t="s">
        <v>25</v>
      </c>
      <c r="M27" s="1" t="s">
        <v>25</v>
      </c>
      <c r="N27" s="1" t="s">
        <v>25</v>
      </c>
      <c r="O27" s="1" t="s">
        <v>25</v>
      </c>
      <c r="P27" s="2" t="s">
        <v>24</v>
      </c>
      <c r="Q27" s="7"/>
      <c r="R27" s="5"/>
      <c r="S27" s="5"/>
      <c r="T27" s="5"/>
      <c r="U27" s="5"/>
      <c r="W27" s="5"/>
      <c r="X27" s="5"/>
      <c r="Y27" s="5"/>
    </row>
    <row r="28" spans="1:25" ht="99.75" customHeight="1" x14ac:dyDescent="0.15">
      <c r="A28" s="8">
        <v>24</v>
      </c>
      <c r="B28" s="2" t="s">
        <v>89</v>
      </c>
      <c r="C28" s="3" t="s">
        <v>19</v>
      </c>
      <c r="D28" s="33">
        <v>45737</v>
      </c>
      <c r="E28" s="2" t="s">
        <v>90</v>
      </c>
      <c r="F28" s="28" t="s">
        <v>91</v>
      </c>
      <c r="G28" s="2" t="s">
        <v>92</v>
      </c>
      <c r="H28" s="2" t="s">
        <v>23</v>
      </c>
      <c r="I28" s="29">
        <v>9862434</v>
      </c>
      <c r="J28" s="29">
        <v>3020160</v>
      </c>
      <c r="K28" s="4">
        <f t="shared" si="0"/>
        <v>0.30599999999999999</v>
      </c>
      <c r="L28" s="1" t="s">
        <v>25</v>
      </c>
      <c r="M28" s="1" t="s">
        <v>25</v>
      </c>
      <c r="N28" s="1" t="s">
        <v>25</v>
      </c>
      <c r="O28" s="1" t="s">
        <v>25</v>
      </c>
      <c r="P28" s="2" t="s">
        <v>93</v>
      </c>
      <c r="Q28" s="7"/>
      <c r="R28" s="5"/>
      <c r="S28" s="5"/>
      <c r="T28" s="5"/>
      <c r="U28" s="5"/>
      <c r="W28" s="5"/>
      <c r="X28" s="5"/>
      <c r="Y28" s="5"/>
    </row>
    <row r="29" spans="1:25" ht="32.25" customHeight="1" x14ac:dyDescent="0.15">
      <c r="A29" s="31" t="s">
        <v>94</v>
      </c>
    </row>
  </sheetData>
  <mergeCells count="15">
    <mergeCell ref="M3:O3"/>
    <mergeCell ref="P3:P4"/>
    <mergeCell ref="A1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6"/>
  <conditionalFormatting sqref="K5:K28">
    <cfRule type="expression" dxfId="11" priority="7" stopIfTrue="1">
      <formula>$AJ5=1</formula>
    </cfRule>
    <cfRule type="expression" dxfId="10" priority="8" stopIfTrue="1">
      <formula>#REF!="随意（単価）"</formula>
    </cfRule>
    <cfRule type="expression" dxfId="9" priority="9" stopIfTrue="1">
      <formula>#REF!="秘"</formula>
    </cfRule>
  </conditionalFormatting>
  <conditionalFormatting sqref="K5:K28">
    <cfRule type="expression" dxfId="8" priority="4" stopIfTrue="1">
      <formula>$AI5=1</formula>
    </cfRule>
    <cfRule type="expression" dxfId="7" priority="5" stopIfTrue="1">
      <formula>#REF!="随意（単価）"</formula>
    </cfRule>
    <cfRule type="expression" dxfId="6" priority="6" stopIfTrue="1">
      <formula>#REF!="秘"</formula>
    </cfRule>
  </conditionalFormatting>
  <conditionalFormatting sqref="K5:K28">
    <cfRule type="expression" dxfId="5" priority="1" stopIfTrue="1">
      <formula>#REF!=1</formula>
    </cfRule>
    <cfRule type="expression" dxfId="4" priority="2" stopIfTrue="1">
      <formula>#REF!="随意（単価）"</formula>
    </cfRule>
    <cfRule type="expression" dxfId="3" priority="3" stopIfTrue="1">
      <formula>#REF!="秘"</formula>
    </cfRule>
  </conditionalFormatting>
  <conditionalFormatting sqref="K5:K28">
    <cfRule type="expression" dxfId="2" priority="70" stopIfTrue="1">
      <formula>#REF!=1</formula>
    </cfRule>
    <cfRule type="expression" dxfId="1" priority="71" stopIfTrue="1">
      <formula>#REF!="随意（単価）"</formula>
    </cfRule>
    <cfRule type="expression" dxfId="0" priority="72" stopIfTrue="1">
      <formula>$B5="秘"</formula>
    </cfRule>
  </conditionalFormatting>
  <printOptions horizontalCentered="1"/>
  <pageMargins left="0.25" right="0.25" top="0.75" bottom="0.75" header="0.3" footer="0.3"/>
  <pageSetup paperSize="8" scale="40" orientation="landscape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202503一般競争（物品役務等)）</vt:lpstr>
      <vt:lpstr>'202503一般競争（物品役務等)）'!Print_Area</vt:lpstr>
      <vt:lpstr>'202503一般競争（物品役務等)）'!Print_Titles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