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e11667\Documents\井上\■タスク\（FSI24）250414阿部様：20250411026 公共調達の公表（令和7年2月分）の掲載、公共調達の公表（令和2年2月分）の削除（掲載期限：４月１４日（月）\250414_20250411026_公共調達の公表（令和7年2月分）の掲載、公共調達の公表（令和2年2月分）の削除（掲載期限：４月１４日（月）\データ\"/>
    </mc:Choice>
  </mc:AlternateContent>
  <xr:revisionPtr revIDLastSave="0" documentId="13_ncr:1_{AC57B81F-6EE8-4A45-9DD3-C189063D72AD}" xr6:coauthVersionLast="47" xr6:coauthVersionMax="47" xr10:uidLastSave="{00000000-0000-0000-0000-000000000000}"/>
  <bookViews>
    <workbookView xWindow="4155" yWindow="4155" windowWidth="21600" windowHeight="11235" tabRatio="732" xr2:uid="{00000000-000D-0000-FFFF-FFFF00000000}"/>
  </bookViews>
  <sheets>
    <sheet name="202502競争入札の公表（物品役務等)" sheetId="47" r:id="rId1"/>
  </sheets>
  <definedNames>
    <definedName name="_xlnm._FilterDatabase" localSheetId="0" hidden="1">'202502競争入札の公表（物品役務等)'!$B$1:$B$20</definedName>
    <definedName name="_xlnm.Print_Area" localSheetId="0">'202502競争入札の公表（物品役務等)'!$A$1:$P$39</definedName>
    <definedName name="_xlnm.Print_Titles" localSheetId="0">'202502競争入札の公表（物品役務等)'!$3:$4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8" i="47" l="1"/>
  <c r="K37" i="47"/>
  <c r="K36" i="47"/>
  <c r="K35" i="47"/>
  <c r="K34" i="47"/>
  <c r="K33" i="47"/>
  <c r="K32" i="47"/>
  <c r="K31" i="47"/>
  <c r="K30" i="47"/>
  <c r="K29" i="47"/>
  <c r="K28" i="47"/>
  <c r="K27" i="47"/>
  <c r="K26" i="47"/>
  <c r="K25" i="47"/>
  <c r="K24" i="47"/>
  <c r="K23" i="47"/>
  <c r="K22" i="47"/>
  <c r="K21" i="47"/>
  <c r="K20" i="47"/>
  <c r="K19" i="47"/>
  <c r="K18" i="47"/>
  <c r="K17" i="47"/>
  <c r="K16" i="47"/>
  <c r="K15" i="47"/>
  <c r="K14" i="47"/>
  <c r="K13" i="47"/>
  <c r="K12" i="47"/>
  <c r="K11" i="47"/>
  <c r="K10" i="47"/>
  <c r="K9" i="47"/>
  <c r="K8" i="47"/>
  <c r="K7" i="47"/>
  <c r="K6" i="47"/>
  <c r="K5" i="47"/>
</calcChain>
</file>

<file path=xl/sharedStrings.xml><?xml version="1.0" encoding="utf-8"?>
<sst xmlns="http://schemas.openxmlformats.org/spreadsheetml/2006/main" count="392" uniqueCount="143">
  <si>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</si>
  <si>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3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</si>
  <si>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3"/>
  </si>
  <si>
    <t>契約を締結した日</t>
    <rPh sb="0" eb="2">
      <t>ケイヤク</t>
    </rPh>
    <rPh sb="3" eb="5">
      <t>テイケツ</t>
    </rPh>
    <rPh sb="7" eb="8">
      <t>ヒ</t>
    </rPh>
    <phoneticPr fontId="3"/>
  </si>
  <si>
    <t>契約の相手方の名称</t>
    <rPh sb="0" eb="2">
      <t>ケイヤク</t>
    </rPh>
    <rPh sb="3" eb="6">
      <t>アイテガタ</t>
    </rPh>
    <rPh sb="7" eb="9">
      <t>メイショウ</t>
    </rPh>
    <phoneticPr fontId="3"/>
  </si>
  <si>
    <t>法人番号</t>
    <rPh sb="0" eb="2">
      <t>ホウジン</t>
    </rPh>
    <rPh sb="2" eb="4">
      <t>バンゴウ</t>
    </rPh>
    <phoneticPr fontId="3"/>
  </si>
  <si>
    <t>契約の相手方の住所</t>
    <rPh sb="0" eb="2">
      <t>ケイヤク</t>
    </rPh>
    <rPh sb="3" eb="6">
      <t>アイテカタ</t>
    </rPh>
    <rPh sb="7" eb="9">
      <t>ジュウショ</t>
    </rPh>
    <phoneticPr fontId="3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</si>
  <si>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3"/>
  </si>
  <si>
    <t>予定価格</t>
    <rPh sb="0" eb="2">
      <t>ヨテイ</t>
    </rPh>
    <rPh sb="2" eb="4">
      <t>カカク</t>
    </rPh>
    <phoneticPr fontId="3"/>
  </si>
  <si>
    <t>契約金額</t>
    <rPh sb="0" eb="2">
      <t>ケイヤク</t>
    </rPh>
    <rPh sb="2" eb="4">
      <t>キンガク</t>
    </rPh>
    <phoneticPr fontId="3"/>
  </si>
  <si>
    <t>落札率</t>
    <rPh sb="0" eb="2">
      <t>ラクサツ</t>
    </rPh>
    <rPh sb="2" eb="3">
      <t>リツ</t>
    </rPh>
    <phoneticPr fontId="3"/>
  </si>
  <si>
    <t>再就職の役員の数</t>
    <rPh sb="0" eb="3">
      <t>サイシュウショク</t>
    </rPh>
    <rPh sb="4" eb="6">
      <t>ヤクイン</t>
    </rPh>
    <rPh sb="7" eb="8">
      <t>カズ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</si>
  <si>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</si>
  <si>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備　　考</t>
    <rPh sb="0" eb="1">
      <t>ソナエ</t>
    </rPh>
    <rPh sb="3" eb="4">
      <t>コウ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</si>
  <si>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</si>
  <si>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3"/>
  </si>
  <si>
    <t>応札・応募者数</t>
    <rPh sb="0" eb="2">
      <t>オウサツ</t>
    </rPh>
    <rPh sb="3" eb="7">
      <t>オウボシャスウ</t>
    </rPh>
    <phoneticPr fontId="3"/>
  </si>
  <si>
    <t>1</t>
    <phoneticPr fontId="6"/>
  </si>
  <si>
    <t>「『中央アジア地域におけるテロ対策・法の支配ワークショップ』に係る接遇等」業務委嘱</t>
    <phoneticPr fontId="6"/>
  </si>
  <si>
    <t>支出負担行為担当官
外務省大臣官房会計課長　菅原　清行
東京都千代田区霞が関２－２－１</t>
    <rPh sb="22" eb="24">
      <t>スガワラ</t>
    </rPh>
    <rPh sb="25" eb="27">
      <t>キヨユキ</t>
    </rPh>
    <phoneticPr fontId="3"/>
  </si>
  <si>
    <t>株式会社日本旅行</t>
  </si>
  <si>
    <t>1010401023408</t>
  </si>
  <si>
    <t>東京都中央区日本橋１丁目１９番１号</t>
  </si>
  <si>
    <t>一般</t>
  </si>
  <si>
    <t/>
  </si>
  <si>
    <t>－</t>
  </si>
  <si>
    <t>「在外公館医務官室用医療機器「超音波画像診断装置」の購入</t>
    <rPh sb="26" eb="28">
      <t>コウニュウ</t>
    </rPh>
    <phoneticPr fontId="6"/>
  </si>
  <si>
    <t>有限会社ユアーズメディカル</t>
  </si>
  <si>
    <t>7040002069486</t>
  </si>
  <si>
    <t>千葉県君津市人見２丁目１６番１５号</t>
  </si>
  <si>
    <t>株式会社フォーサイト</t>
  </si>
  <si>
    <t>7011301006050</t>
  </si>
  <si>
    <t>東京都中央区八丁堀４丁目１０番８号</t>
  </si>
  <si>
    <t>アビームコンサルティング株式会社</t>
  </si>
  <si>
    <t>8010001085296</t>
  </si>
  <si>
    <t>東京都中央区八重洲２丁目２番１号</t>
  </si>
  <si>
    <t>一般（総合）</t>
  </si>
  <si>
    <t>富士通株式会社</t>
  </si>
  <si>
    <t>1020001071491</t>
  </si>
  <si>
    <t>神奈川県川崎市幸区大宮町１番地５号</t>
    <rPh sb="7" eb="8">
      <t>サイワ</t>
    </rPh>
    <rPh sb="8" eb="9">
      <t>ク</t>
    </rPh>
    <rPh sb="9" eb="12">
      <t>オオミヤチョウ</t>
    </rPh>
    <rPh sb="14" eb="15">
      <t>チ</t>
    </rPh>
    <phoneticPr fontId="6"/>
  </si>
  <si>
    <t>低入札価格調査実施済み</t>
    <rPh sb="0" eb="3">
      <t>テイニュウサツ</t>
    </rPh>
    <rPh sb="3" eb="5">
      <t>カカク</t>
    </rPh>
    <rPh sb="5" eb="7">
      <t>チョウサ</t>
    </rPh>
    <rPh sb="7" eb="9">
      <t>ジッシ</t>
    </rPh>
    <rPh sb="9" eb="10">
      <t>ズ</t>
    </rPh>
    <phoneticPr fontId="6"/>
  </si>
  <si>
    <t>「USB Type-C充電器(6ポート)及びモバイルPCバッテリー」の購入</t>
  </si>
  <si>
    <t>株式会社商運サービス</t>
  </si>
  <si>
    <t>2011601010780</t>
  </si>
  <si>
    <t>東京都練馬区高松５丁目１４番８号</t>
  </si>
  <si>
    <t>株式会社エムエムシー企画</t>
  </si>
  <si>
    <t>3011401007547</t>
  </si>
  <si>
    <t>東京都板橋区前野町６丁目２９番４号</t>
  </si>
  <si>
    <t>「対外発信強化のための中南米日系人招へい事業」業務委嘱</t>
    <rPh sb="23" eb="25">
      <t>ギョウム</t>
    </rPh>
    <rPh sb="25" eb="27">
      <t>イショク</t>
    </rPh>
    <phoneticPr fontId="6"/>
  </si>
  <si>
    <t>株式会社エモック・エンタープライズ</t>
  </si>
  <si>
    <t>2010401005495</t>
  </si>
  <si>
    <t>東京都港区西新橋１丁目１９番３号</t>
  </si>
  <si>
    <t>「本省用シュレッダー」の購入</t>
  </si>
  <si>
    <t>株式会社サンユー</t>
  </si>
  <si>
    <t>4010001104613</t>
  </si>
  <si>
    <t>東京都中央区銀座３丁目４番１２号</t>
  </si>
  <si>
    <t>「『日本外交文書』原稿の校正作業」業務委嘱</t>
  </si>
  <si>
    <t>合同会社Ｓｗｉｆｔｌｙ</t>
  </si>
  <si>
    <t>2010403006772</t>
  </si>
  <si>
    <t>東京都港区南麻布２丁目９番１８号</t>
  </si>
  <si>
    <t>「『在米日系人リーダー招へいプログラム』接遇等」業務委嘱</t>
    <rPh sb="26" eb="28">
      <t>イショク</t>
    </rPh>
    <phoneticPr fontId="6"/>
  </si>
  <si>
    <t>株式会社山櫻</t>
  </si>
  <si>
    <t>8010001059168</t>
  </si>
  <si>
    <t>東京都中央区新富２丁目４番７号</t>
  </si>
  <si>
    <t>「外務省オフィス改革に伴う新規什器の購入等（第四弾）」業務委嘱</t>
    <rPh sb="29" eb="31">
      <t>イショク</t>
    </rPh>
    <phoneticPr fontId="6"/>
  </si>
  <si>
    <t>株式会社清和ビジネス</t>
  </si>
  <si>
    <t>8010001020600</t>
  </si>
  <si>
    <t>東京都中央区日本橋室町４丁目３番１８号</t>
  </si>
  <si>
    <t>「外務省オフィス改革に伴う新規什器の購入等（第六弾）」業務委嘱</t>
    <rPh sb="29" eb="31">
      <t>イショク</t>
    </rPh>
    <phoneticPr fontId="6"/>
  </si>
  <si>
    <t>「第２３回『気候変動に対する更なる行動』に関する非公式会合に係る会議運営等」業務委嘱</t>
    <rPh sb="40" eb="42">
      <t>イショク</t>
    </rPh>
    <phoneticPr fontId="6"/>
  </si>
  <si>
    <t>株式会社イー・シー</t>
  </si>
  <si>
    <t>4430001037069</t>
  </si>
  <si>
    <t>東京都渋谷区桜丘町３１－１４</t>
  </si>
  <si>
    <t>広友物産株式会社</t>
  </si>
  <si>
    <t>3010401081239</t>
  </si>
  <si>
    <t>東京都港区赤坂１丁目４番１７号</t>
  </si>
  <si>
    <t>「特定技能制度に係るＳＮＳ広告発信」業務委嘱</t>
    <rPh sb="20" eb="22">
      <t>イショク</t>
    </rPh>
    <phoneticPr fontId="6"/>
  </si>
  <si>
    <t>株式会社ＪＴＢコミュニケーションデザイン</t>
  </si>
  <si>
    <t>2010701023536</t>
  </si>
  <si>
    <t>東京都港区芝３丁目２３番１号</t>
  </si>
  <si>
    <t>「南庁舎ブラインドの購入設置及び撤去廃棄」業務委嘱</t>
    <rPh sb="10" eb="12">
      <t>コウニュウ</t>
    </rPh>
    <rPh sb="23" eb="25">
      <t>イショク</t>
    </rPh>
    <phoneticPr fontId="6"/>
  </si>
  <si>
    <t>株式会社第一文眞堂</t>
  </si>
  <si>
    <t>5010401017488</t>
  </si>
  <si>
    <t>東京都港区芝大門１丁目３番１６号</t>
  </si>
  <si>
    <t>幸和商事株式会社</t>
  </si>
  <si>
    <t>5010001002683</t>
  </si>
  <si>
    <t>東京都文京区本郷５丁目１番１３号</t>
  </si>
  <si>
    <t>「『中東・北アフリカ地域における親日派・知日派招へい』に係る接遇」業務委嘱</t>
    <phoneticPr fontId="6"/>
  </si>
  <si>
    <t>株式会社メディアアトリエ</t>
  </si>
  <si>
    <t>1011001037079</t>
  </si>
  <si>
    <t>東京都渋谷区渋谷３丁目１番１０号</t>
  </si>
  <si>
    <t>「外務省オフィス改革に伴う新規什器の購入等（第五弾）」業務委嘱</t>
    <rPh sb="29" eb="31">
      <t>イショク</t>
    </rPh>
    <phoneticPr fontId="6"/>
  </si>
  <si>
    <t>「外務省内ＴＶの購入等」業務委嘱</t>
    <rPh sb="14" eb="16">
      <t>イショク</t>
    </rPh>
    <phoneticPr fontId="6"/>
  </si>
  <si>
    <t>株式会社コジマ</t>
  </si>
  <si>
    <t>2060001001667</t>
  </si>
  <si>
    <t>栃木県宇都宮市星が丘２丁目１番８号</t>
  </si>
  <si>
    <t>大阪・関西万博２０２５ピンバッジの購入</t>
  </si>
  <si>
    <t>株式会社丸善ジュンク堂書店</t>
  </si>
  <si>
    <t>9010001134416</t>
  </si>
  <si>
    <t>東京都中央区日本橋２丁目３番１０号</t>
  </si>
  <si>
    <t>「総合外交政策局執務室備品類買い替え」業務委嘱</t>
    <rPh sb="21" eb="23">
      <t>イショク</t>
    </rPh>
    <phoneticPr fontId="6"/>
  </si>
  <si>
    <t>「『たびレジ』・在留届 空港・駅構内サイネージ 広告出稿」業務委嘱</t>
    <rPh sb="31" eb="33">
      <t>イショク</t>
    </rPh>
    <phoneticPr fontId="6"/>
  </si>
  <si>
    <t>株式会社グリーンポート・エージェンシー</t>
  </si>
  <si>
    <t>9040001042822</t>
  </si>
  <si>
    <t>千葉県成田市古込字古込１番地１</t>
  </si>
  <si>
    <t>「プリントサーバー」の購入</t>
    <phoneticPr fontId="6"/>
  </si>
  <si>
    <t>新日本エンジニアリング株式会社</t>
  </si>
  <si>
    <t>6013401004422</t>
  </si>
  <si>
    <t>東京都八王子市高倉町５０番地１６</t>
  </si>
  <si>
    <t>「会計課執務室等のブラインド交換作業」業務委嘱</t>
    <rPh sb="19" eb="21">
      <t>ギョウム</t>
    </rPh>
    <rPh sb="21" eb="23">
      <t>イショク</t>
    </rPh>
    <phoneticPr fontId="6"/>
  </si>
  <si>
    <t>「入退室管理用パソコン」の購入</t>
    <phoneticPr fontId="6"/>
  </si>
  <si>
    <t>株式会社トータル・サポート・システム</t>
  </si>
  <si>
    <t>7050001004757</t>
  </si>
  <si>
    <t>茨城県那珂郡東海村舟石川駅西３丁目１０番１１号</t>
  </si>
  <si>
    <t>「在外公館執務参考用図書」の購入</t>
    <phoneticPr fontId="6"/>
  </si>
  <si>
    <t>株式会社三省堂書店</t>
  </si>
  <si>
    <t>7010001016830</t>
  </si>
  <si>
    <t>東京都千代田区神田神保町１丁目１番地</t>
  </si>
  <si>
    <t>「外務省研修所緊急備蓄品等」の購入</t>
    <phoneticPr fontId="6"/>
  </si>
  <si>
    <t>「執務室備品類買い替え」業務委嘱</t>
    <rPh sb="12" eb="14">
      <t>ギョウム</t>
    </rPh>
    <rPh sb="14" eb="16">
      <t>イショク</t>
    </rPh>
    <phoneticPr fontId="6"/>
  </si>
  <si>
    <t>株式会社秋山商会</t>
  </si>
  <si>
    <t>8010001036398</t>
  </si>
  <si>
    <t>東京都中央区東日本橋２丁目１３番５号</t>
  </si>
  <si>
    <t>「フェイクグリーンの購入等」業務委嘱</t>
    <rPh sb="16" eb="18">
      <t>イショク</t>
    </rPh>
    <phoneticPr fontId="6"/>
  </si>
  <si>
    <t>株式会社ユニバーサル園芸社</t>
  </si>
  <si>
    <t>3120901002294</t>
  </si>
  <si>
    <t>大阪府茨木市大字佐保１９３番地の２</t>
  </si>
  <si>
    <t>「日ラオス外交関係樹立７０周年動画のソーシャル・メディア広告出稿」業務委嘱</t>
    <rPh sb="35" eb="37">
      <t>イショク</t>
    </rPh>
    <phoneticPr fontId="6"/>
  </si>
  <si>
    <t>株式会社オリコム</t>
  </si>
  <si>
    <t>1010401006924</t>
  </si>
  <si>
    <t>東京都港区新橋１丁目１１番７号</t>
  </si>
  <si>
    <t>「Web会議用カメラ及びマイク付スピーカー」の購入</t>
  </si>
  <si>
    <t>株式会社イワナシ</t>
  </si>
  <si>
    <t>6011101030094</t>
  </si>
  <si>
    <t>東京都新宿区北山伏町２番２号</t>
  </si>
  <si>
    <t>（注）公益法人の区分において、「公財」は「公益財団法人」、「公社」は「公益社団法人」、「特財」は「特例財団法人」、「特社」は「特例社団法人」をいう。　</t>
    <phoneticPr fontId="6"/>
  </si>
  <si>
    <t>「南庁舎のブラインド購入及び廃棄」業務委嘱</t>
    <rPh sb="10" eb="12">
      <t>コウニュウ</t>
    </rPh>
    <rPh sb="19" eb="21">
      <t>イショク</t>
    </rPh>
    <phoneticPr fontId="6"/>
  </si>
  <si>
    <t>「無償資金協力統合管理・分析システム構築における要件定義支援」業務委嘱</t>
    <rPh sb="33" eb="35">
      <t>イショク</t>
    </rPh>
    <phoneticPr fontId="6"/>
  </si>
  <si>
    <t>「在外公館個人番号カード端末及び同端末管理サーバ設置検討支援」業務委嘱</t>
    <rPh sb="33" eb="35">
      <t>イショク</t>
    </rPh>
    <phoneticPr fontId="6"/>
  </si>
  <si>
    <t>「外務本省北庁舎執務室他ブラインドカーテン取替」業務委嘱</t>
    <rPh sb="8" eb="11">
      <t>シツムシツ</t>
    </rPh>
    <rPh sb="26" eb="28">
      <t>イショク</t>
    </rPh>
    <phoneticPr fontId="6"/>
  </si>
  <si>
    <t>「名刺作成システムの構築及び運用」業務委嘱</t>
    <rPh sb="19" eb="21">
      <t>イショク</t>
    </rPh>
    <phoneticPr fontId="6"/>
  </si>
  <si>
    <t>「外務省研修所ＬＡＮ及びＷＩＦＩ環境整備向上」業務委嘱</t>
    <rPh sb="23" eb="25">
      <t>ギョウム</t>
    </rPh>
    <rPh sb="25" eb="27">
      <t>イショク</t>
    </rPh>
    <phoneticPr fontId="6"/>
  </si>
  <si>
    <t>「外務報道官・広報文化組織執務室ブラインドの購入等」業務委嘱</t>
    <rPh sb="1" eb="13">
      <t>ホウブン</t>
    </rPh>
    <rPh sb="13" eb="16">
      <t>シツムシツ</t>
    </rPh>
    <rPh sb="22" eb="24">
      <t>コウニュウ</t>
    </rPh>
    <rPh sb="26" eb="28">
      <t>ギョウム</t>
    </rPh>
    <rPh sb="28" eb="30">
      <t>イショク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</si>
</sst>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_);[Red]\(#,##0\)"/>
    <numFmt numFmtId="178" formatCode="0.0%"/>
    <numFmt numFmtId="179" formatCode="0_);[Red]\(0\)"/>
    <numFmt numFmtId="180" formatCode="[$-411]ggge&quot;年&quot;m&quot;月&quot;d&quot;日&quot;;@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</font>
    <font>
      <sz val="14"/>
      <name val="ＭＳ Ｐゴシック"/>
      <family val="3"/>
    </font>
    <font>
      <sz val="10"/>
      <name val="HGPｺﾞｼｯｸM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38" fontId="4" fillId="2" borderId="4" xfId="6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2" borderId="4" xfId="5" applyFont="1" applyFill="1" applyBorder="1" applyAlignment="1">
      <alignment horizontal="left" vertical="center" wrapText="1"/>
    </xf>
    <xf numFmtId="178" fontId="8" fillId="2" borderId="4" xfId="0" applyNumberFormat="1" applyFont="1" applyFill="1" applyBorder="1">
      <alignment vertical="center"/>
    </xf>
    <xf numFmtId="0" fontId="8" fillId="0" borderId="0" xfId="0" applyFont="1">
      <alignment vertical="center"/>
    </xf>
    <xf numFmtId="0" fontId="8" fillId="2" borderId="0" xfId="0" applyFont="1" applyFill="1" applyAlignment="1">
      <alignment vertical="center" wrapText="1"/>
    </xf>
    <xf numFmtId="0" fontId="9" fillId="0" borderId="0" xfId="0" applyFont="1">
      <alignment vertical="center"/>
    </xf>
    <xf numFmtId="0" fontId="7" fillId="0" borderId="4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right" vertical="center" wrapText="1"/>
    </xf>
    <xf numFmtId="38" fontId="8" fillId="2" borderId="0" xfId="6" applyFont="1" applyFill="1" applyAlignment="1">
      <alignment vertical="center" wrapText="1"/>
    </xf>
    <xf numFmtId="38" fontId="8" fillId="2" borderId="0" xfId="6" applyFont="1" applyFill="1">
      <alignment vertical="center"/>
    </xf>
    <xf numFmtId="0" fontId="8" fillId="2" borderId="0" xfId="0" applyFont="1" applyFill="1">
      <alignment vertical="center"/>
    </xf>
    <xf numFmtId="176" fontId="8" fillId="2" borderId="0" xfId="0" applyNumberFormat="1" applyFont="1" applyFill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38" fontId="8" fillId="0" borderId="0" xfId="6" applyFont="1" applyAlignment="1">
      <alignment vertical="center" wrapText="1"/>
    </xf>
    <xf numFmtId="38" fontId="8" fillId="0" borderId="0" xfId="6" applyFont="1">
      <alignment vertical="center"/>
    </xf>
    <xf numFmtId="176" fontId="8" fillId="0" borderId="0" xfId="0" applyNumberFormat="1" applyFont="1">
      <alignment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179" fontId="8" fillId="0" borderId="0" xfId="0" applyNumberFormat="1" applyFont="1" applyAlignment="1">
      <alignment horizontal="center" vertical="center"/>
    </xf>
    <xf numFmtId="9" fontId="8" fillId="2" borderId="0" xfId="7" applyFont="1" applyFill="1">
      <alignment vertical="center"/>
    </xf>
    <xf numFmtId="9" fontId="8" fillId="0" borderId="0" xfId="7" applyFont="1">
      <alignment vertical="center"/>
    </xf>
    <xf numFmtId="0" fontId="8" fillId="0" borderId="0" xfId="7" applyNumberFormat="1" applyFont="1">
      <alignment vertical="center"/>
    </xf>
    <xf numFmtId="0" fontId="5" fillId="0" borderId="4" xfId="0" quotePrefix="1" applyFont="1" applyBorder="1" applyAlignment="1">
      <alignment horizontal="center" vertical="center" wrapText="1"/>
    </xf>
    <xf numFmtId="38" fontId="5" fillId="0" borderId="4" xfId="6" applyFont="1" applyBorder="1" applyAlignment="1">
      <alignment horizontal="righ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4" xfId="5" applyFont="1" applyBorder="1" applyAlignment="1">
      <alignment horizontal="left" vertical="center" wrapText="1"/>
    </xf>
    <xf numFmtId="178" fontId="8" fillId="0" borderId="4" xfId="0" applyNumberFormat="1" applyFont="1" applyBorder="1">
      <alignment vertical="center"/>
    </xf>
    <xf numFmtId="38" fontId="4" fillId="0" borderId="4" xfId="6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177" fontId="7" fillId="2" borderId="2" xfId="0" applyNumberFormat="1" applyFont="1" applyFill="1" applyBorder="1" applyAlignment="1">
      <alignment horizontal="center" vertical="center" wrapText="1"/>
    </xf>
    <xf numFmtId="177" fontId="7" fillId="2" borderId="3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9" fontId="7" fillId="0" borderId="2" xfId="0" applyNumberFormat="1" applyFont="1" applyBorder="1" applyAlignment="1">
      <alignment horizontal="center" vertical="center" wrapText="1"/>
    </xf>
    <xf numFmtId="179" fontId="7" fillId="0" borderId="3" xfId="0" applyNumberFormat="1" applyFont="1" applyBorder="1" applyAlignment="1">
      <alignment horizontal="center" vertical="center" wrapText="1"/>
    </xf>
    <xf numFmtId="178" fontId="7" fillId="2" borderId="2" xfId="0" applyNumberFormat="1" applyFont="1" applyFill="1" applyBorder="1" applyAlignment="1">
      <alignment horizontal="center" vertical="center" wrapText="1"/>
    </xf>
    <xf numFmtId="178" fontId="7" fillId="2" borderId="3" xfId="0" applyNumberFormat="1" applyFont="1" applyFill="1" applyBorder="1" applyAlignment="1">
      <alignment horizontal="center" vertical="center" wrapText="1"/>
    </xf>
  </cellXfs>
  <cellStyles count="8">
    <cellStyle name="パーセント" xfId="7" builtinId="5"/>
    <cellStyle name="桁区切り" xfId="6" builtinId="6"/>
    <cellStyle name="桁区切り 2" xfId="1" xr:uid="{00000000-0005-0000-0000-000002000000}"/>
    <cellStyle name="桁区切り 3" xfId="2" xr:uid="{00000000-0005-0000-0000-000003000000}"/>
    <cellStyle name="標準" xfId="0" builtinId="0"/>
    <cellStyle name="標準 2" xfId="3" xr:uid="{00000000-0005-0000-0000-000005000000}"/>
    <cellStyle name="標準 3" xfId="4" xr:uid="{00000000-0005-0000-0000-000006000000}"/>
    <cellStyle name="標準_１６７調査票４案件best100（再検討）0914提出用" xfId="5" xr:uid="{00000000-0005-0000-0000-000007000000}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8DB4E2"/>
      <color rgb="FF559CDD"/>
      <color rgb="FF3399FF"/>
      <color rgb="FFFF99CC"/>
      <color rgb="FFFFFFCC"/>
      <color rgb="FFCCFFCC"/>
      <color rgb="FFFFFF99"/>
      <color rgb="FF3FBBF3"/>
      <color rgb="FF66CCFF"/>
      <color rgb="FF16B5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6768-71D6-4548-8177-02EFFBBEFA10}">
  <dimension ref="A1:Y39"/>
  <sheetViews>
    <sheetView tabSelected="1" zoomScaleNormal="100" zoomScaleSheetLayoutView="56" workbookViewId="0">
      <selection sqref="A1:P2"/>
    </sheetView>
  </sheetViews>
  <sheetFormatPr defaultColWidth="9" defaultRowHeight="17.25" x14ac:dyDescent="0.15"/>
  <cols>
    <col min="1" max="1" width="8.5" style="15" customWidth="1"/>
    <col min="2" max="2" width="31.75" style="6" customWidth="1"/>
    <col min="3" max="3" width="45" style="6" customWidth="1"/>
    <col min="4" max="4" width="19.25" style="22" customWidth="1"/>
    <col min="5" max="5" width="25.625" style="23" customWidth="1"/>
    <col min="6" max="6" width="25" style="24" customWidth="1"/>
    <col min="7" max="7" width="37.875" style="6" customWidth="1"/>
    <col min="8" max="8" width="14.25" style="23" customWidth="1"/>
    <col min="9" max="10" width="16.75" style="12" customWidth="1"/>
    <col min="11" max="11" width="15.375" style="25" customWidth="1"/>
    <col min="12" max="12" width="15.375" style="27" customWidth="1"/>
    <col min="13" max="14" width="15.375" style="26" customWidth="1"/>
    <col min="15" max="15" width="15.375" style="27" customWidth="1"/>
    <col min="16" max="16" width="26.125" style="6" customWidth="1"/>
    <col min="17" max="17" width="41.25" style="16" customWidth="1"/>
    <col min="18" max="18" width="5.75" style="17" customWidth="1"/>
    <col min="19" max="19" width="9.125" style="18" bestFit="1" customWidth="1"/>
    <col min="20" max="20" width="13.25" style="19" bestFit="1" customWidth="1"/>
    <col min="21" max="21" width="11" style="20" customWidth="1"/>
    <col min="22" max="22" width="9.125" style="5" bestFit="1" customWidth="1"/>
    <col min="23" max="23" width="13.375" style="18" customWidth="1"/>
    <col min="24" max="24" width="18.375" style="18" customWidth="1"/>
    <col min="25" max="25" width="12.625" style="21" customWidth="1"/>
    <col min="26" max="26" width="14.25" style="5" bestFit="1" customWidth="1"/>
    <col min="27" max="27" width="10.125" style="5" customWidth="1"/>
    <col min="28" max="28" width="9" style="5" customWidth="1"/>
    <col min="29" max="16384" width="9" style="5"/>
  </cols>
  <sheetData>
    <row r="1" spans="1:25" s="13" customFormat="1" ht="14.25" customHeight="1" x14ac:dyDescent="0.15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9"/>
      <c r="R1" s="10"/>
      <c r="S1" s="6"/>
      <c r="T1" s="11"/>
      <c r="U1" s="12"/>
      <c r="W1" s="6"/>
      <c r="X1" s="6"/>
      <c r="Y1" s="14"/>
    </row>
    <row r="2" spans="1:25" ht="90" customHeight="1" x14ac:dyDescent="0.15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7"/>
      <c r="R2" s="5"/>
      <c r="S2" s="5"/>
      <c r="T2" s="5"/>
      <c r="U2" s="5"/>
      <c r="W2" s="5"/>
      <c r="X2" s="5"/>
      <c r="Y2" s="5"/>
    </row>
    <row r="3" spans="1:25" ht="90" customHeight="1" x14ac:dyDescent="0.15">
      <c r="A3" s="39"/>
      <c r="B3" s="50" t="s">
        <v>1</v>
      </c>
      <c r="C3" s="50" t="s">
        <v>2</v>
      </c>
      <c r="D3" s="50" t="s">
        <v>3</v>
      </c>
      <c r="E3" s="50" t="s">
        <v>4</v>
      </c>
      <c r="F3" s="52" t="s">
        <v>5</v>
      </c>
      <c r="G3" s="50" t="s">
        <v>6</v>
      </c>
      <c r="H3" s="50" t="s">
        <v>7</v>
      </c>
      <c r="I3" s="46" t="s">
        <v>8</v>
      </c>
      <c r="J3" s="46" t="s">
        <v>9</v>
      </c>
      <c r="K3" s="54" t="s">
        <v>10</v>
      </c>
      <c r="L3" s="39" t="s">
        <v>11</v>
      </c>
      <c r="M3" s="41" t="s">
        <v>12</v>
      </c>
      <c r="N3" s="42"/>
      <c r="O3" s="43"/>
      <c r="P3" s="44" t="s">
        <v>13</v>
      </c>
      <c r="Q3" s="7"/>
      <c r="R3" s="5"/>
      <c r="S3" s="5"/>
      <c r="T3" s="5"/>
      <c r="U3" s="5"/>
      <c r="W3" s="5"/>
      <c r="X3" s="5"/>
      <c r="Y3" s="5"/>
    </row>
    <row r="4" spans="1:25" ht="45.75" customHeight="1" x14ac:dyDescent="0.15">
      <c r="A4" s="40"/>
      <c r="B4" s="51"/>
      <c r="C4" s="51"/>
      <c r="D4" s="51"/>
      <c r="E4" s="51"/>
      <c r="F4" s="53"/>
      <c r="G4" s="51"/>
      <c r="H4" s="51"/>
      <c r="I4" s="47"/>
      <c r="J4" s="47"/>
      <c r="K4" s="55"/>
      <c r="L4" s="40"/>
      <c r="M4" s="8" t="s">
        <v>14</v>
      </c>
      <c r="N4" s="8" t="s">
        <v>15</v>
      </c>
      <c r="O4" s="8" t="s">
        <v>16</v>
      </c>
      <c r="P4" s="45"/>
      <c r="Q4" s="7"/>
      <c r="R4" s="5"/>
      <c r="S4" s="5"/>
      <c r="T4" s="5"/>
      <c r="U4" s="5"/>
      <c r="W4" s="5"/>
      <c r="X4" s="5"/>
      <c r="Y4" s="5"/>
    </row>
    <row r="5" spans="1:25" ht="99.75" customHeight="1" x14ac:dyDescent="0.15">
      <c r="A5" s="35" t="s">
        <v>17</v>
      </c>
      <c r="B5" s="2" t="s">
        <v>18</v>
      </c>
      <c r="C5" s="32" t="s">
        <v>19</v>
      </c>
      <c r="D5" s="36">
        <v>45691</v>
      </c>
      <c r="E5" s="2" t="s">
        <v>20</v>
      </c>
      <c r="F5" s="28" t="s">
        <v>21</v>
      </c>
      <c r="G5" s="2" t="s">
        <v>22</v>
      </c>
      <c r="H5" s="2" t="s">
        <v>23</v>
      </c>
      <c r="I5" s="29">
        <v>11174762</v>
      </c>
      <c r="J5" s="29">
        <v>7080882</v>
      </c>
      <c r="K5" s="33">
        <f>ROUNDDOWN(J5/I5,3)</f>
        <v>0.63300000000000001</v>
      </c>
      <c r="L5" s="34" t="s">
        <v>25</v>
      </c>
      <c r="M5" s="34" t="s">
        <v>25</v>
      </c>
      <c r="N5" s="34" t="s">
        <v>25</v>
      </c>
      <c r="O5" s="34" t="s">
        <v>25</v>
      </c>
      <c r="P5" s="2" t="s">
        <v>24</v>
      </c>
      <c r="Q5" s="7"/>
      <c r="R5" s="5"/>
      <c r="S5" s="5"/>
      <c r="T5" s="5"/>
      <c r="U5" s="5"/>
      <c r="W5" s="5"/>
      <c r="X5" s="5"/>
      <c r="Y5" s="5"/>
    </row>
    <row r="6" spans="1:25" ht="99.75" customHeight="1" x14ac:dyDescent="0.15">
      <c r="A6" s="8">
        <v>2</v>
      </c>
      <c r="B6" s="2" t="s">
        <v>26</v>
      </c>
      <c r="C6" s="32" t="s">
        <v>19</v>
      </c>
      <c r="D6" s="36">
        <v>45691</v>
      </c>
      <c r="E6" s="2" t="s">
        <v>27</v>
      </c>
      <c r="F6" s="28" t="s">
        <v>28</v>
      </c>
      <c r="G6" s="2" t="s">
        <v>29</v>
      </c>
      <c r="H6" s="2" t="s">
        <v>23</v>
      </c>
      <c r="I6" s="29">
        <v>3303666</v>
      </c>
      <c r="J6" s="29">
        <v>3036000</v>
      </c>
      <c r="K6" s="33">
        <f t="shared" ref="K6:K38" si="0">ROUNDDOWN(J6/I6,3)</f>
        <v>0.91800000000000004</v>
      </c>
      <c r="L6" s="34" t="s">
        <v>25</v>
      </c>
      <c r="M6" s="34" t="s">
        <v>25</v>
      </c>
      <c r="N6" s="34" t="s">
        <v>25</v>
      </c>
      <c r="O6" s="34" t="s">
        <v>25</v>
      </c>
      <c r="P6" s="2" t="s">
        <v>24</v>
      </c>
      <c r="Q6" s="7"/>
      <c r="R6" s="5"/>
      <c r="S6" s="5"/>
      <c r="T6" s="5"/>
      <c r="U6" s="5"/>
      <c r="W6" s="5"/>
      <c r="X6" s="5"/>
      <c r="Y6" s="5"/>
    </row>
    <row r="7" spans="1:25" ht="99.75" customHeight="1" x14ac:dyDescent="0.15">
      <c r="A7" s="8">
        <v>3</v>
      </c>
      <c r="B7" s="2" t="s">
        <v>136</v>
      </c>
      <c r="C7" s="3" t="s">
        <v>19</v>
      </c>
      <c r="D7" s="36">
        <v>45691</v>
      </c>
      <c r="E7" s="2" t="s">
        <v>30</v>
      </c>
      <c r="F7" s="28" t="s">
        <v>31</v>
      </c>
      <c r="G7" s="2" t="s">
        <v>32</v>
      </c>
      <c r="H7" s="2" t="s">
        <v>23</v>
      </c>
      <c r="I7" s="29">
        <v>3365633</v>
      </c>
      <c r="J7" s="29">
        <v>2911040</v>
      </c>
      <c r="K7" s="4">
        <f t="shared" si="0"/>
        <v>0.86399999999999999</v>
      </c>
      <c r="L7" s="34" t="s">
        <v>25</v>
      </c>
      <c r="M7" s="34" t="s">
        <v>25</v>
      </c>
      <c r="N7" s="34" t="s">
        <v>25</v>
      </c>
      <c r="O7" s="34" t="s">
        <v>25</v>
      </c>
      <c r="P7" s="2" t="s">
        <v>24</v>
      </c>
      <c r="Q7" s="7"/>
      <c r="R7" s="5"/>
      <c r="S7" s="5"/>
      <c r="T7" s="5"/>
      <c r="U7" s="5"/>
      <c r="W7" s="5"/>
      <c r="X7" s="5"/>
      <c r="Y7" s="5"/>
    </row>
    <row r="8" spans="1:25" ht="99.75" customHeight="1" x14ac:dyDescent="0.15">
      <c r="A8" s="30">
        <v>4</v>
      </c>
      <c r="B8" s="2" t="s">
        <v>137</v>
      </c>
      <c r="C8" s="3" t="s">
        <v>19</v>
      </c>
      <c r="D8" s="36">
        <v>45693</v>
      </c>
      <c r="E8" s="2" t="s">
        <v>33</v>
      </c>
      <c r="F8" s="28" t="s">
        <v>34</v>
      </c>
      <c r="G8" s="2" t="s">
        <v>35</v>
      </c>
      <c r="H8" s="2" t="s">
        <v>36</v>
      </c>
      <c r="I8" s="29">
        <v>17076133</v>
      </c>
      <c r="J8" s="29">
        <v>17050000</v>
      </c>
      <c r="K8" s="4">
        <f t="shared" si="0"/>
        <v>0.998</v>
      </c>
      <c r="L8" s="1" t="s">
        <v>25</v>
      </c>
      <c r="M8" s="1" t="s">
        <v>25</v>
      </c>
      <c r="N8" s="1" t="s">
        <v>25</v>
      </c>
      <c r="O8" s="1" t="s">
        <v>25</v>
      </c>
      <c r="P8" s="2" t="s">
        <v>24</v>
      </c>
      <c r="Q8" s="7"/>
      <c r="R8" s="5"/>
      <c r="S8" s="5"/>
      <c r="T8" s="5"/>
      <c r="U8" s="5"/>
      <c r="W8" s="5"/>
      <c r="X8" s="5"/>
      <c r="Y8" s="5"/>
    </row>
    <row r="9" spans="1:25" ht="99.75" customHeight="1" x14ac:dyDescent="0.15">
      <c r="A9" s="8">
        <v>5</v>
      </c>
      <c r="B9" s="2" t="s">
        <v>138</v>
      </c>
      <c r="C9" s="3" t="s">
        <v>19</v>
      </c>
      <c r="D9" s="36">
        <v>45693</v>
      </c>
      <c r="E9" s="2" t="s">
        <v>37</v>
      </c>
      <c r="F9" s="28" t="s">
        <v>38</v>
      </c>
      <c r="G9" s="2" t="s">
        <v>39</v>
      </c>
      <c r="H9" s="2" t="s">
        <v>36</v>
      </c>
      <c r="I9" s="29">
        <v>32799360</v>
      </c>
      <c r="J9" s="29">
        <v>15257000</v>
      </c>
      <c r="K9" s="4">
        <f t="shared" si="0"/>
        <v>0.46500000000000002</v>
      </c>
      <c r="L9" s="34" t="s">
        <v>25</v>
      </c>
      <c r="M9" s="34" t="s">
        <v>25</v>
      </c>
      <c r="N9" s="34" t="s">
        <v>25</v>
      </c>
      <c r="O9" s="34" t="s">
        <v>25</v>
      </c>
      <c r="P9" s="2" t="s">
        <v>40</v>
      </c>
      <c r="Q9" s="7"/>
      <c r="R9" s="5"/>
      <c r="S9" s="5"/>
      <c r="T9" s="5"/>
      <c r="U9" s="5"/>
      <c r="W9" s="5"/>
      <c r="X9" s="5"/>
      <c r="Y9" s="5"/>
    </row>
    <row r="10" spans="1:25" ht="99.75" customHeight="1" x14ac:dyDescent="0.15">
      <c r="A10" s="30">
        <v>6</v>
      </c>
      <c r="B10" s="2" t="s">
        <v>41</v>
      </c>
      <c r="C10" s="3" t="s">
        <v>19</v>
      </c>
      <c r="D10" s="36">
        <v>45694</v>
      </c>
      <c r="E10" s="2" t="s">
        <v>42</v>
      </c>
      <c r="F10" s="28" t="s">
        <v>43</v>
      </c>
      <c r="G10" s="2" t="s">
        <v>44</v>
      </c>
      <c r="H10" s="2" t="s">
        <v>23</v>
      </c>
      <c r="I10" s="29">
        <v>9870438</v>
      </c>
      <c r="J10" s="29">
        <v>5548620</v>
      </c>
      <c r="K10" s="4">
        <f t="shared" si="0"/>
        <v>0.56200000000000006</v>
      </c>
      <c r="L10" s="1" t="s">
        <v>25</v>
      </c>
      <c r="M10" s="1" t="s">
        <v>25</v>
      </c>
      <c r="N10" s="1" t="s">
        <v>25</v>
      </c>
      <c r="O10" s="1" t="s">
        <v>25</v>
      </c>
      <c r="P10" s="2" t="s">
        <v>24</v>
      </c>
      <c r="Q10" s="7"/>
      <c r="R10" s="5"/>
      <c r="S10" s="5"/>
      <c r="T10" s="5"/>
      <c r="U10" s="5"/>
      <c r="W10" s="5"/>
      <c r="X10" s="5"/>
      <c r="Y10" s="5"/>
    </row>
    <row r="11" spans="1:25" ht="99.75" customHeight="1" x14ac:dyDescent="0.15">
      <c r="A11" s="30">
        <v>7</v>
      </c>
      <c r="B11" s="2" t="s">
        <v>139</v>
      </c>
      <c r="C11" s="3" t="s">
        <v>19</v>
      </c>
      <c r="D11" s="36">
        <v>45694</v>
      </c>
      <c r="E11" s="2" t="s">
        <v>45</v>
      </c>
      <c r="F11" s="28" t="s">
        <v>46</v>
      </c>
      <c r="G11" s="2" t="s">
        <v>47</v>
      </c>
      <c r="H11" s="2" t="s">
        <v>23</v>
      </c>
      <c r="I11" s="29">
        <v>2771120</v>
      </c>
      <c r="J11" s="29">
        <v>2043679</v>
      </c>
      <c r="K11" s="4">
        <f t="shared" si="0"/>
        <v>0.73699999999999999</v>
      </c>
      <c r="L11" s="34" t="s">
        <v>25</v>
      </c>
      <c r="M11" s="34" t="s">
        <v>25</v>
      </c>
      <c r="N11" s="34" t="s">
        <v>25</v>
      </c>
      <c r="O11" s="34" t="s">
        <v>25</v>
      </c>
      <c r="P11" s="2" t="s">
        <v>24</v>
      </c>
      <c r="Q11" s="7"/>
      <c r="R11" s="5"/>
      <c r="S11" s="5"/>
      <c r="T11" s="5"/>
      <c r="U11" s="5"/>
      <c r="W11" s="5"/>
      <c r="X11" s="5"/>
      <c r="Y11" s="5"/>
    </row>
    <row r="12" spans="1:25" ht="99.75" customHeight="1" x14ac:dyDescent="0.15">
      <c r="A12" s="30">
        <v>8</v>
      </c>
      <c r="B12" s="2" t="s">
        <v>48</v>
      </c>
      <c r="C12" s="3" t="s">
        <v>19</v>
      </c>
      <c r="D12" s="36">
        <v>45695</v>
      </c>
      <c r="E12" s="2" t="s">
        <v>49</v>
      </c>
      <c r="F12" s="28" t="s">
        <v>50</v>
      </c>
      <c r="G12" s="2" t="s">
        <v>51</v>
      </c>
      <c r="H12" s="2" t="s">
        <v>23</v>
      </c>
      <c r="I12" s="29">
        <v>5487537</v>
      </c>
      <c r="J12" s="29">
        <v>4271784</v>
      </c>
      <c r="K12" s="4">
        <f t="shared" si="0"/>
        <v>0.77800000000000002</v>
      </c>
      <c r="L12" s="34" t="s">
        <v>25</v>
      </c>
      <c r="M12" s="34" t="s">
        <v>25</v>
      </c>
      <c r="N12" s="34" t="s">
        <v>25</v>
      </c>
      <c r="O12" s="34" t="s">
        <v>25</v>
      </c>
      <c r="P12" s="2" t="s">
        <v>24</v>
      </c>
      <c r="Q12" s="7"/>
      <c r="R12" s="5"/>
      <c r="S12" s="5"/>
      <c r="T12" s="5"/>
      <c r="U12" s="5"/>
      <c r="W12" s="5"/>
      <c r="X12" s="5"/>
      <c r="Y12" s="5"/>
    </row>
    <row r="13" spans="1:25" ht="99.75" customHeight="1" x14ac:dyDescent="0.15">
      <c r="A13" s="8">
        <v>9</v>
      </c>
      <c r="B13" s="2" t="s">
        <v>52</v>
      </c>
      <c r="C13" s="3" t="s">
        <v>19</v>
      </c>
      <c r="D13" s="36">
        <v>45698</v>
      </c>
      <c r="E13" s="2" t="s">
        <v>53</v>
      </c>
      <c r="F13" s="28" t="s">
        <v>54</v>
      </c>
      <c r="G13" s="2" t="s">
        <v>55</v>
      </c>
      <c r="H13" s="2" t="s">
        <v>23</v>
      </c>
      <c r="I13" s="29">
        <v>11187000</v>
      </c>
      <c r="J13" s="29">
        <v>10505000</v>
      </c>
      <c r="K13" s="4">
        <f t="shared" si="0"/>
        <v>0.93899999999999995</v>
      </c>
      <c r="L13" s="34" t="s">
        <v>25</v>
      </c>
      <c r="M13" s="34" t="s">
        <v>25</v>
      </c>
      <c r="N13" s="34" t="s">
        <v>25</v>
      </c>
      <c r="O13" s="34" t="s">
        <v>25</v>
      </c>
      <c r="P13" s="2" t="s">
        <v>24</v>
      </c>
      <c r="Q13" s="7"/>
      <c r="R13" s="5"/>
      <c r="S13" s="5"/>
      <c r="T13" s="5"/>
      <c r="U13" s="5"/>
      <c r="W13" s="5"/>
      <c r="X13" s="5"/>
      <c r="Y13" s="5"/>
    </row>
    <row r="14" spans="1:25" ht="99.75" customHeight="1" x14ac:dyDescent="0.15">
      <c r="A14" s="30">
        <v>10</v>
      </c>
      <c r="B14" s="2" t="s">
        <v>56</v>
      </c>
      <c r="C14" s="3" t="s">
        <v>19</v>
      </c>
      <c r="D14" s="36">
        <v>45698</v>
      </c>
      <c r="E14" s="2" t="s">
        <v>57</v>
      </c>
      <c r="F14" s="28" t="s">
        <v>58</v>
      </c>
      <c r="G14" s="2" t="s">
        <v>59</v>
      </c>
      <c r="H14" s="2" t="s">
        <v>23</v>
      </c>
      <c r="I14" s="29">
        <v>1457500</v>
      </c>
      <c r="J14" s="29">
        <v>1100000</v>
      </c>
      <c r="K14" s="4">
        <f t="shared" si="0"/>
        <v>0.754</v>
      </c>
      <c r="L14" s="1" t="s">
        <v>25</v>
      </c>
      <c r="M14" s="1" t="s">
        <v>25</v>
      </c>
      <c r="N14" s="1" t="s">
        <v>25</v>
      </c>
      <c r="O14" s="1" t="s">
        <v>25</v>
      </c>
      <c r="P14" s="2" t="s">
        <v>24</v>
      </c>
      <c r="Q14" s="7"/>
      <c r="R14" s="5"/>
      <c r="S14" s="5"/>
      <c r="T14" s="5"/>
      <c r="U14" s="5"/>
      <c r="W14" s="5"/>
      <c r="X14" s="5"/>
      <c r="Y14" s="5"/>
    </row>
    <row r="15" spans="1:25" ht="99.75" customHeight="1" x14ac:dyDescent="0.15">
      <c r="A15" s="30">
        <v>11</v>
      </c>
      <c r="B15" s="2" t="s">
        <v>60</v>
      </c>
      <c r="C15" s="3" t="s">
        <v>19</v>
      </c>
      <c r="D15" s="36">
        <v>45700</v>
      </c>
      <c r="E15" s="2" t="s">
        <v>20</v>
      </c>
      <c r="F15" s="28" t="s">
        <v>21</v>
      </c>
      <c r="G15" s="2" t="s">
        <v>22</v>
      </c>
      <c r="H15" s="2" t="s">
        <v>23</v>
      </c>
      <c r="I15" s="29">
        <v>7377414</v>
      </c>
      <c r="J15" s="29">
        <v>6003118</v>
      </c>
      <c r="K15" s="4">
        <f t="shared" si="0"/>
        <v>0.81299999999999994</v>
      </c>
      <c r="L15" s="1" t="s">
        <v>25</v>
      </c>
      <c r="M15" s="1" t="s">
        <v>25</v>
      </c>
      <c r="N15" s="1" t="s">
        <v>25</v>
      </c>
      <c r="O15" s="1" t="s">
        <v>25</v>
      </c>
      <c r="P15" s="2" t="s">
        <v>24</v>
      </c>
      <c r="Q15" s="7"/>
      <c r="R15" s="5"/>
      <c r="S15" s="5"/>
      <c r="T15" s="5"/>
      <c r="U15" s="5"/>
      <c r="W15" s="5"/>
      <c r="X15" s="5"/>
      <c r="Y15" s="5"/>
    </row>
    <row r="16" spans="1:25" ht="99.75" customHeight="1" x14ac:dyDescent="0.15">
      <c r="A16" s="30">
        <v>12</v>
      </c>
      <c r="B16" s="2" t="s">
        <v>140</v>
      </c>
      <c r="C16" s="3" t="s">
        <v>19</v>
      </c>
      <c r="D16" s="36">
        <v>45700</v>
      </c>
      <c r="E16" s="2" t="s">
        <v>61</v>
      </c>
      <c r="F16" s="28" t="s">
        <v>62</v>
      </c>
      <c r="G16" s="2" t="s">
        <v>63</v>
      </c>
      <c r="H16" s="2" t="s">
        <v>23</v>
      </c>
      <c r="I16" s="29">
        <v>7394750</v>
      </c>
      <c r="J16" s="29">
        <v>440000</v>
      </c>
      <c r="K16" s="4">
        <f t="shared" si="0"/>
        <v>5.8999999999999997E-2</v>
      </c>
      <c r="L16" s="1" t="s">
        <v>25</v>
      </c>
      <c r="M16" s="1" t="s">
        <v>25</v>
      </c>
      <c r="N16" s="1" t="s">
        <v>25</v>
      </c>
      <c r="O16" s="1" t="s">
        <v>25</v>
      </c>
      <c r="P16" s="2" t="s">
        <v>24</v>
      </c>
      <c r="Q16" s="7"/>
      <c r="R16" s="5"/>
      <c r="S16" s="5"/>
      <c r="T16" s="5"/>
      <c r="U16" s="5"/>
      <c r="W16" s="5"/>
      <c r="X16" s="5"/>
      <c r="Y16" s="5"/>
    </row>
    <row r="17" spans="1:25" ht="99.75" customHeight="1" x14ac:dyDescent="0.15">
      <c r="A17" s="30">
        <v>13</v>
      </c>
      <c r="B17" s="2" t="s">
        <v>64</v>
      </c>
      <c r="C17" s="3" t="s">
        <v>19</v>
      </c>
      <c r="D17" s="36">
        <v>45701</v>
      </c>
      <c r="E17" s="2" t="s">
        <v>65</v>
      </c>
      <c r="F17" s="28" t="s">
        <v>66</v>
      </c>
      <c r="G17" s="2" t="s">
        <v>67</v>
      </c>
      <c r="H17" s="2" t="s">
        <v>23</v>
      </c>
      <c r="I17" s="29">
        <v>105804710</v>
      </c>
      <c r="J17" s="29">
        <v>102520000</v>
      </c>
      <c r="K17" s="4">
        <f t="shared" si="0"/>
        <v>0.96799999999999997</v>
      </c>
      <c r="L17" s="1" t="s">
        <v>25</v>
      </c>
      <c r="M17" s="1" t="s">
        <v>25</v>
      </c>
      <c r="N17" s="1" t="s">
        <v>25</v>
      </c>
      <c r="O17" s="1" t="s">
        <v>25</v>
      </c>
      <c r="P17" s="2" t="s">
        <v>24</v>
      </c>
      <c r="Q17" s="7"/>
      <c r="R17" s="5"/>
      <c r="S17" s="5"/>
      <c r="T17" s="5"/>
      <c r="U17" s="5"/>
      <c r="W17" s="5"/>
      <c r="X17" s="5"/>
      <c r="Y17" s="5"/>
    </row>
    <row r="18" spans="1:25" ht="99.75" customHeight="1" x14ac:dyDescent="0.15">
      <c r="A18" s="30">
        <v>14</v>
      </c>
      <c r="B18" s="2" t="s">
        <v>68</v>
      </c>
      <c r="C18" s="3" t="s">
        <v>19</v>
      </c>
      <c r="D18" s="36">
        <v>45701</v>
      </c>
      <c r="E18" s="2" t="s">
        <v>65</v>
      </c>
      <c r="F18" s="28" t="s">
        <v>66</v>
      </c>
      <c r="G18" s="2" t="s">
        <v>67</v>
      </c>
      <c r="H18" s="2" t="s">
        <v>23</v>
      </c>
      <c r="I18" s="29">
        <v>13309531</v>
      </c>
      <c r="J18" s="29">
        <v>11990000</v>
      </c>
      <c r="K18" s="4">
        <f t="shared" si="0"/>
        <v>0.9</v>
      </c>
      <c r="L18" s="1" t="s">
        <v>25</v>
      </c>
      <c r="M18" s="1" t="s">
        <v>25</v>
      </c>
      <c r="N18" s="1" t="s">
        <v>25</v>
      </c>
      <c r="O18" s="1" t="s">
        <v>25</v>
      </c>
      <c r="P18" s="2" t="s">
        <v>24</v>
      </c>
      <c r="Q18" s="7"/>
      <c r="R18" s="5"/>
      <c r="S18" s="5"/>
      <c r="T18" s="5"/>
      <c r="U18" s="5"/>
      <c r="W18" s="5"/>
      <c r="X18" s="5"/>
      <c r="Y18" s="5"/>
    </row>
    <row r="19" spans="1:25" ht="159.75" customHeight="1" x14ac:dyDescent="0.15">
      <c r="A19" s="30">
        <v>15</v>
      </c>
      <c r="B19" s="2" t="s">
        <v>69</v>
      </c>
      <c r="C19" s="3" t="s">
        <v>19</v>
      </c>
      <c r="D19" s="36">
        <v>45701</v>
      </c>
      <c r="E19" s="2" t="s">
        <v>70</v>
      </c>
      <c r="F19" s="28" t="s">
        <v>71</v>
      </c>
      <c r="G19" s="2" t="s">
        <v>72</v>
      </c>
      <c r="H19" s="2" t="s">
        <v>23</v>
      </c>
      <c r="I19" s="29">
        <v>2871025</v>
      </c>
      <c r="J19" s="29">
        <v>1848945</v>
      </c>
      <c r="K19" s="4">
        <f t="shared" si="0"/>
        <v>0.64400000000000002</v>
      </c>
      <c r="L19" s="1" t="s">
        <v>25</v>
      </c>
      <c r="M19" s="1" t="s">
        <v>25</v>
      </c>
      <c r="N19" s="1" t="s">
        <v>25</v>
      </c>
      <c r="O19" s="1" t="s">
        <v>25</v>
      </c>
      <c r="P19" s="2" t="s">
        <v>24</v>
      </c>
      <c r="Q19" s="7"/>
      <c r="R19" s="5"/>
      <c r="S19" s="5"/>
      <c r="T19" s="5"/>
      <c r="U19" s="5"/>
      <c r="W19" s="5"/>
      <c r="X19" s="5"/>
      <c r="Y19" s="5"/>
    </row>
    <row r="20" spans="1:25" ht="99.75" customHeight="1" x14ac:dyDescent="0.15">
      <c r="A20" s="30">
        <v>16</v>
      </c>
      <c r="B20" s="2" t="s">
        <v>141</v>
      </c>
      <c r="C20" s="3" t="s">
        <v>19</v>
      </c>
      <c r="D20" s="36">
        <v>45702</v>
      </c>
      <c r="E20" s="2" t="s">
        <v>73</v>
      </c>
      <c r="F20" s="28" t="s">
        <v>74</v>
      </c>
      <c r="G20" s="2" t="s">
        <v>75</v>
      </c>
      <c r="H20" s="2" t="s">
        <v>23</v>
      </c>
      <c r="I20" s="29">
        <v>15420350</v>
      </c>
      <c r="J20" s="29">
        <v>14740000</v>
      </c>
      <c r="K20" s="4">
        <f t="shared" si="0"/>
        <v>0.95499999999999996</v>
      </c>
      <c r="L20" s="1" t="s">
        <v>25</v>
      </c>
      <c r="M20" s="1" t="s">
        <v>25</v>
      </c>
      <c r="N20" s="1" t="s">
        <v>25</v>
      </c>
      <c r="O20" s="1" t="s">
        <v>25</v>
      </c>
      <c r="P20" s="2" t="s">
        <v>24</v>
      </c>
      <c r="Q20" s="7"/>
      <c r="R20" s="5"/>
      <c r="S20" s="5"/>
      <c r="T20" s="5"/>
      <c r="U20" s="5"/>
      <c r="W20" s="5"/>
      <c r="X20" s="5"/>
      <c r="Y20" s="5"/>
    </row>
    <row r="21" spans="1:25" ht="99.75" customHeight="1" x14ac:dyDescent="0.15">
      <c r="A21" s="8">
        <v>17</v>
      </c>
      <c r="B21" s="2" t="s">
        <v>76</v>
      </c>
      <c r="C21" s="3" t="s">
        <v>19</v>
      </c>
      <c r="D21" s="36">
        <v>45702</v>
      </c>
      <c r="E21" s="2" t="s">
        <v>77</v>
      </c>
      <c r="F21" s="28" t="s">
        <v>78</v>
      </c>
      <c r="G21" s="2" t="s">
        <v>79</v>
      </c>
      <c r="H21" s="2" t="s">
        <v>36</v>
      </c>
      <c r="I21" s="29">
        <v>10914167</v>
      </c>
      <c r="J21" s="29">
        <v>7608979</v>
      </c>
      <c r="K21" s="4">
        <f>ROUNDDOWN(J21/I21,3)</f>
        <v>0.69699999999999995</v>
      </c>
      <c r="L21" s="34" t="s">
        <v>25</v>
      </c>
      <c r="M21" s="34" t="s">
        <v>25</v>
      </c>
      <c r="N21" s="34" t="s">
        <v>25</v>
      </c>
      <c r="O21" s="34" t="s">
        <v>25</v>
      </c>
      <c r="P21" s="2" t="s">
        <v>24</v>
      </c>
      <c r="Q21" s="7"/>
      <c r="R21" s="5"/>
      <c r="S21" s="5"/>
      <c r="T21" s="5"/>
      <c r="U21" s="5"/>
      <c r="W21" s="5"/>
      <c r="X21" s="5"/>
      <c r="Y21" s="5"/>
    </row>
    <row r="22" spans="1:25" ht="99.75" customHeight="1" x14ac:dyDescent="0.15">
      <c r="A22" s="30">
        <v>18</v>
      </c>
      <c r="B22" s="2" t="s">
        <v>80</v>
      </c>
      <c r="C22" s="3" t="s">
        <v>19</v>
      </c>
      <c r="D22" s="36">
        <v>45702</v>
      </c>
      <c r="E22" s="2" t="s">
        <v>81</v>
      </c>
      <c r="F22" s="28" t="s">
        <v>82</v>
      </c>
      <c r="G22" s="2" t="s">
        <v>83</v>
      </c>
      <c r="H22" s="2" t="s">
        <v>23</v>
      </c>
      <c r="I22" s="29">
        <v>3258127</v>
      </c>
      <c r="J22" s="29">
        <v>2970000</v>
      </c>
      <c r="K22" s="4">
        <f t="shared" si="0"/>
        <v>0.91100000000000003</v>
      </c>
      <c r="L22" s="1" t="s">
        <v>25</v>
      </c>
      <c r="M22" s="1" t="s">
        <v>25</v>
      </c>
      <c r="N22" s="1" t="s">
        <v>25</v>
      </c>
      <c r="O22" s="1" t="s">
        <v>25</v>
      </c>
      <c r="P22" s="2" t="s">
        <v>24</v>
      </c>
      <c r="Q22" s="7"/>
      <c r="R22" s="5"/>
      <c r="S22" s="5"/>
      <c r="T22" s="5"/>
      <c r="U22" s="5"/>
      <c r="W22" s="5"/>
      <c r="X22" s="5"/>
      <c r="Y22" s="5"/>
    </row>
    <row r="23" spans="1:25" ht="99.75" customHeight="1" x14ac:dyDescent="0.15">
      <c r="A23" s="30">
        <v>19</v>
      </c>
      <c r="B23" s="2" t="s">
        <v>142</v>
      </c>
      <c r="C23" s="3" t="s">
        <v>19</v>
      </c>
      <c r="D23" s="36">
        <v>45705</v>
      </c>
      <c r="E23" s="2" t="s">
        <v>84</v>
      </c>
      <c r="F23" s="28" t="s">
        <v>85</v>
      </c>
      <c r="G23" s="2" t="s">
        <v>86</v>
      </c>
      <c r="H23" s="2" t="s">
        <v>23</v>
      </c>
      <c r="I23" s="29">
        <v>6319133</v>
      </c>
      <c r="J23" s="29">
        <v>6050000</v>
      </c>
      <c r="K23" s="4">
        <f t="shared" si="0"/>
        <v>0.95699999999999996</v>
      </c>
      <c r="L23" s="34" t="s">
        <v>25</v>
      </c>
      <c r="M23" s="34" t="s">
        <v>25</v>
      </c>
      <c r="N23" s="34" t="s">
        <v>25</v>
      </c>
      <c r="O23" s="34" t="s">
        <v>25</v>
      </c>
      <c r="P23" s="2" t="s">
        <v>24</v>
      </c>
      <c r="Q23" s="7"/>
      <c r="R23" s="5"/>
      <c r="S23" s="5"/>
      <c r="T23" s="5"/>
      <c r="U23" s="5"/>
      <c r="W23" s="5"/>
      <c r="X23" s="5"/>
      <c r="Y23" s="5"/>
    </row>
    <row r="24" spans="1:25" ht="99.75" customHeight="1" x14ac:dyDescent="0.15">
      <c r="A24" s="30">
        <v>20</v>
      </c>
      <c r="B24" s="2" t="s">
        <v>87</v>
      </c>
      <c r="C24" s="3" t="s">
        <v>19</v>
      </c>
      <c r="D24" s="36">
        <v>45705</v>
      </c>
      <c r="E24" s="2" t="s">
        <v>88</v>
      </c>
      <c r="F24" s="28" t="s">
        <v>89</v>
      </c>
      <c r="G24" s="2" t="s">
        <v>90</v>
      </c>
      <c r="H24" s="2" t="s">
        <v>23</v>
      </c>
      <c r="I24" s="29">
        <v>6159365</v>
      </c>
      <c r="J24" s="29">
        <v>4705294</v>
      </c>
      <c r="K24" s="4">
        <f t="shared" si="0"/>
        <v>0.76300000000000001</v>
      </c>
      <c r="L24" s="1" t="s">
        <v>25</v>
      </c>
      <c r="M24" s="1" t="s">
        <v>25</v>
      </c>
      <c r="N24" s="1" t="s">
        <v>25</v>
      </c>
      <c r="O24" s="1" t="s">
        <v>25</v>
      </c>
      <c r="P24" s="2"/>
      <c r="Q24" s="7"/>
      <c r="R24" s="5"/>
      <c r="S24" s="5"/>
      <c r="T24" s="5"/>
      <c r="U24" s="5"/>
      <c r="W24" s="5"/>
      <c r="X24" s="5"/>
      <c r="Y24" s="5"/>
    </row>
    <row r="25" spans="1:25" ht="99.75" customHeight="1" x14ac:dyDescent="0.15">
      <c r="A25" s="8">
        <v>21</v>
      </c>
      <c r="B25" s="2" t="s">
        <v>91</v>
      </c>
      <c r="C25" s="3" t="s">
        <v>19</v>
      </c>
      <c r="D25" s="36">
        <v>45706</v>
      </c>
      <c r="E25" s="2" t="s">
        <v>81</v>
      </c>
      <c r="F25" s="28" t="s">
        <v>82</v>
      </c>
      <c r="G25" s="2" t="s">
        <v>83</v>
      </c>
      <c r="H25" s="2" t="s">
        <v>23</v>
      </c>
      <c r="I25" s="29">
        <v>47551763</v>
      </c>
      <c r="J25" s="29">
        <v>43945000</v>
      </c>
      <c r="K25" s="4">
        <f t="shared" si="0"/>
        <v>0.92400000000000004</v>
      </c>
      <c r="L25" s="34" t="s">
        <v>25</v>
      </c>
      <c r="M25" s="34" t="s">
        <v>25</v>
      </c>
      <c r="N25" s="34" t="s">
        <v>25</v>
      </c>
      <c r="O25" s="34" t="s">
        <v>25</v>
      </c>
      <c r="P25" s="2" t="s">
        <v>24</v>
      </c>
      <c r="Q25" s="7"/>
      <c r="R25" s="5"/>
      <c r="S25" s="5"/>
      <c r="T25" s="5"/>
      <c r="U25" s="5"/>
      <c r="W25" s="5"/>
      <c r="X25" s="5"/>
      <c r="Y25" s="5"/>
    </row>
    <row r="26" spans="1:25" ht="99.75" customHeight="1" x14ac:dyDescent="0.15">
      <c r="A26" s="8">
        <v>22</v>
      </c>
      <c r="B26" s="2" t="s">
        <v>92</v>
      </c>
      <c r="C26" s="3" t="s">
        <v>19</v>
      </c>
      <c r="D26" s="36">
        <v>45706</v>
      </c>
      <c r="E26" s="2" t="s">
        <v>93</v>
      </c>
      <c r="F26" s="28" t="s">
        <v>94</v>
      </c>
      <c r="G26" s="2" t="s">
        <v>95</v>
      </c>
      <c r="H26" s="2" t="s">
        <v>23</v>
      </c>
      <c r="I26" s="29">
        <v>8652490</v>
      </c>
      <c r="J26" s="29">
        <v>7092758</v>
      </c>
      <c r="K26" s="4">
        <f t="shared" si="0"/>
        <v>0.81899999999999995</v>
      </c>
      <c r="L26" s="34" t="s">
        <v>25</v>
      </c>
      <c r="M26" s="34" t="s">
        <v>25</v>
      </c>
      <c r="N26" s="34" t="s">
        <v>25</v>
      </c>
      <c r="O26" s="34" t="s">
        <v>25</v>
      </c>
      <c r="P26" s="2" t="s">
        <v>24</v>
      </c>
      <c r="Q26" s="7"/>
      <c r="R26" s="5"/>
      <c r="S26" s="5"/>
      <c r="T26" s="5"/>
      <c r="U26" s="5"/>
      <c r="W26" s="5"/>
      <c r="X26" s="5"/>
      <c r="Y26" s="5"/>
    </row>
    <row r="27" spans="1:25" ht="99.75" customHeight="1" x14ac:dyDescent="0.15">
      <c r="A27" s="30">
        <v>23</v>
      </c>
      <c r="B27" s="2" t="s">
        <v>96</v>
      </c>
      <c r="C27" s="3" t="s">
        <v>19</v>
      </c>
      <c r="D27" s="36">
        <v>45707</v>
      </c>
      <c r="E27" s="2" t="s">
        <v>97</v>
      </c>
      <c r="F27" s="28" t="s">
        <v>98</v>
      </c>
      <c r="G27" s="2" t="s">
        <v>99</v>
      </c>
      <c r="H27" s="2" t="s">
        <v>23</v>
      </c>
      <c r="I27" s="29">
        <v>4455000</v>
      </c>
      <c r="J27" s="29">
        <v>4455000</v>
      </c>
      <c r="K27" s="4">
        <f t="shared" si="0"/>
        <v>1</v>
      </c>
      <c r="L27" s="1" t="s">
        <v>25</v>
      </c>
      <c r="M27" s="1" t="s">
        <v>25</v>
      </c>
      <c r="N27" s="1" t="s">
        <v>25</v>
      </c>
      <c r="O27" s="1" t="s">
        <v>25</v>
      </c>
      <c r="P27" s="2" t="s">
        <v>24</v>
      </c>
      <c r="Q27" s="7"/>
      <c r="R27" s="5"/>
      <c r="S27" s="5"/>
      <c r="T27" s="5"/>
      <c r="U27" s="5"/>
      <c r="W27" s="5"/>
      <c r="X27" s="5"/>
      <c r="Y27" s="5"/>
    </row>
    <row r="28" spans="1:25" ht="99.75" customHeight="1" x14ac:dyDescent="0.15">
      <c r="A28" s="37">
        <v>24</v>
      </c>
      <c r="B28" s="2" t="s">
        <v>100</v>
      </c>
      <c r="C28" s="3" t="s">
        <v>19</v>
      </c>
      <c r="D28" s="36">
        <v>45708</v>
      </c>
      <c r="E28" s="2" t="s">
        <v>30</v>
      </c>
      <c r="F28" s="28" t="s">
        <v>31</v>
      </c>
      <c r="G28" s="2" t="s">
        <v>32</v>
      </c>
      <c r="H28" s="2" t="s">
        <v>23</v>
      </c>
      <c r="I28" s="29">
        <v>13608210</v>
      </c>
      <c r="J28" s="29">
        <v>12266540</v>
      </c>
      <c r="K28" s="4">
        <f t="shared" si="0"/>
        <v>0.90100000000000002</v>
      </c>
      <c r="L28" s="1" t="s">
        <v>25</v>
      </c>
      <c r="M28" s="1" t="s">
        <v>25</v>
      </c>
      <c r="N28" s="1" t="s">
        <v>25</v>
      </c>
      <c r="O28" s="1" t="s">
        <v>25</v>
      </c>
      <c r="P28" s="2" t="s">
        <v>24</v>
      </c>
      <c r="Q28" s="5"/>
      <c r="R28" s="5"/>
      <c r="S28" s="5"/>
      <c r="T28" s="5"/>
      <c r="U28" s="5"/>
      <c r="W28" s="5"/>
      <c r="X28" s="5"/>
      <c r="Y28" s="5"/>
    </row>
    <row r="29" spans="1:25" ht="99.75" customHeight="1" x14ac:dyDescent="0.15">
      <c r="A29" s="37">
        <v>25</v>
      </c>
      <c r="B29" s="2" t="s">
        <v>101</v>
      </c>
      <c r="C29" s="3" t="s">
        <v>19</v>
      </c>
      <c r="D29" s="36">
        <v>45708</v>
      </c>
      <c r="E29" s="2" t="s">
        <v>102</v>
      </c>
      <c r="F29" s="28" t="s">
        <v>103</v>
      </c>
      <c r="G29" s="2" t="s">
        <v>104</v>
      </c>
      <c r="H29" s="2" t="s">
        <v>23</v>
      </c>
      <c r="I29" s="29">
        <v>14603453</v>
      </c>
      <c r="J29" s="29">
        <v>11286000</v>
      </c>
      <c r="K29" s="4">
        <f t="shared" si="0"/>
        <v>0.77200000000000002</v>
      </c>
      <c r="L29" s="1" t="s">
        <v>25</v>
      </c>
      <c r="M29" s="1" t="s">
        <v>25</v>
      </c>
      <c r="N29" s="1" t="s">
        <v>25</v>
      </c>
      <c r="O29" s="1" t="s">
        <v>25</v>
      </c>
      <c r="P29" s="2" t="s">
        <v>24</v>
      </c>
      <c r="Q29" s="5"/>
      <c r="R29" s="5"/>
      <c r="S29" s="5"/>
      <c r="T29" s="5"/>
      <c r="U29" s="5"/>
      <c r="W29" s="5"/>
      <c r="X29" s="5"/>
      <c r="Y29" s="5"/>
    </row>
    <row r="30" spans="1:25" ht="99.75" customHeight="1" x14ac:dyDescent="0.15">
      <c r="A30" s="38">
        <v>26</v>
      </c>
      <c r="B30" s="2" t="s">
        <v>105</v>
      </c>
      <c r="C30" s="3" t="s">
        <v>19</v>
      </c>
      <c r="D30" s="36">
        <v>45708</v>
      </c>
      <c r="E30" s="2" t="s">
        <v>106</v>
      </c>
      <c r="F30" s="28" t="s">
        <v>107</v>
      </c>
      <c r="G30" s="2" t="s">
        <v>108</v>
      </c>
      <c r="H30" s="2" t="s">
        <v>23</v>
      </c>
      <c r="I30" s="29">
        <v>13027754</v>
      </c>
      <c r="J30" s="29">
        <v>6745365</v>
      </c>
      <c r="K30" s="4">
        <f t="shared" si="0"/>
        <v>0.51700000000000002</v>
      </c>
      <c r="L30" s="34" t="s">
        <v>25</v>
      </c>
      <c r="M30" s="34" t="s">
        <v>25</v>
      </c>
      <c r="N30" s="34" t="s">
        <v>25</v>
      </c>
      <c r="O30" s="34" t="s">
        <v>25</v>
      </c>
      <c r="P30" s="2" t="s">
        <v>24</v>
      </c>
      <c r="Q30" s="5"/>
      <c r="R30" s="5"/>
      <c r="S30" s="5"/>
      <c r="T30" s="5"/>
      <c r="U30" s="5"/>
      <c r="W30" s="5"/>
      <c r="X30" s="5"/>
      <c r="Y30" s="5"/>
    </row>
    <row r="31" spans="1:25" ht="99.75" customHeight="1" x14ac:dyDescent="0.15">
      <c r="A31" s="37">
        <v>27</v>
      </c>
      <c r="B31" s="2" t="s">
        <v>109</v>
      </c>
      <c r="C31" s="3" t="s">
        <v>19</v>
      </c>
      <c r="D31" s="36">
        <v>45708</v>
      </c>
      <c r="E31" s="2" t="s">
        <v>30</v>
      </c>
      <c r="F31" s="28" t="s">
        <v>31</v>
      </c>
      <c r="G31" s="2" t="s">
        <v>32</v>
      </c>
      <c r="H31" s="2" t="s">
        <v>23</v>
      </c>
      <c r="I31" s="29">
        <v>7917470</v>
      </c>
      <c r="J31" s="29">
        <v>6389130</v>
      </c>
      <c r="K31" s="4">
        <f t="shared" si="0"/>
        <v>0.80600000000000005</v>
      </c>
      <c r="L31" s="1" t="s">
        <v>25</v>
      </c>
      <c r="M31" s="1" t="s">
        <v>25</v>
      </c>
      <c r="N31" s="1" t="s">
        <v>25</v>
      </c>
      <c r="O31" s="1" t="s">
        <v>25</v>
      </c>
      <c r="P31" s="2" t="s">
        <v>24</v>
      </c>
      <c r="Q31" s="5"/>
      <c r="R31" s="5"/>
      <c r="S31" s="5"/>
      <c r="T31" s="5"/>
      <c r="U31" s="5"/>
      <c r="W31" s="5"/>
      <c r="X31" s="5"/>
      <c r="Y31" s="5"/>
    </row>
    <row r="32" spans="1:25" ht="99.75" customHeight="1" x14ac:dyDescent="0.15">
      <c r="A32" s="38">
        <v>28</v>
      </c>
      <c r="B32" s="2" t="s">
        <v>110</v>
      </c>
      <c r="C32" s="3" t="s">
        <v>19</v>
      </c>
      <c r="D32" s="36">
        <v>45708</v>
      </c>
      <c r="E32" s="2" t="s">
        <v>111</v>
      </c>
      <c r="F32" s="28" t="s">
        <v>112</v>
      </c>
      <c r="G32" s="2" t="s">
        <v>113</v>
      </c>
      <c r="H32" s="2" t="s">
        <v>23</v>
      </c>
      <c r="I32" s="29">
        <v>3646060</v>
      </c>
      <c r="J32" s="29">
        <v>2332000</v>
      </c>
      <c r="K32" s="4">
        <f t="shared" si="0"/>
        <v>0.63900000000000001</v>
      </c>
      <c r="L32" s="34" t="s">
        <v>25</v>
      </c>
      <c r="M32" s="34" t="s">
        <v>25</v>
      </c>
      <c r="N32" s="34" t="s">
        <v>25</v>
      </c>
      <c r="O32" s="34" t="s">
        <v>25</v>
      </c>
      <c r="P32" s="2" t="s">
        <v>24</v>
      </c>
      <c r="Q32" s="5"/>
      <c r="R32" s="5"/>
      <c r="S32" s="5"/>
      <c r="T32" s="5"/>
      <c r="U32" s="5"/>
      <c r="W32" s="5"/>
      <c r="X32" s="5"/>
      <c r="Y32" s="5"/>
    </row>
    <row r="33" spans="1:25" ht="99.75" customHeight="1" x14ac:dyDescent="0.15">
      <c r="A33" s="38">
        <v>29</v>
      </c>
      <c r="B33" s="2" t="s">
        <v>114</v>
      </c>
      <c r="C33" s="3" t="s">
        <v>19</v>
      </c>
      <c r="D33" s="36">
        <v>45709</v>
      </c>
      <c r="E33" s="2" t="s">
        <v>115</v>
      </c>
      <c r="F33" s="28" t="s">
        <v>116</v>
      </c>
      <c r="G33" s="2" t="s">
        <v>117</v>
      </c>
      <c r="H33" s="2" t="s">
        <v>23</v>
      </c>
      <c r="I33" s="29">
        <v>6176676</v>
      </c>
      <c r="J33" s="29">
        <v>6110330</v>
      </c>
      <c r="K33" s="4">
        <f t="shared" si="0"/>
        <v>0.98899999999999999</v>
      </c>
      <c r="L33" s="34" t="s">
        <v>25</v>
      </c>
      <c r="M33" s="34" t="s">
        <v>25</v>
      </c>
      <c r="N33" s="34" t="s">
        <v>25</v>
      </c>
      <c r="O33" s="34" t="s">
        <v>25</v>
      </c>
      <c r="P33" s="2" t="s">
        <v>24</v>
      </c>
      <c r="Q33" s="5"/>
      <c r="R33" s="5"/>
      <c r="S33" s="5"/>
      <c r="T33" s="5"/>
      <c r="U33" s="5"/>
      <c r="W33" s="5"/>
      <c r="X33" s="5"/>
      <c r="Y33" s="5"/>
    </row>
    <row r="34" spans="1:25" ht="99.75" customHeight="1" x14ac:dyDescent="0.15">
      <c r="A34" s="38">
        <v>30</v>
      </c>
      <c r="B34" s="2" t="s">
        <v>118</v>
      </c>
      <c r="C34" s="3" t="s">
        <v>19</v>
      </c>
      <c r="D34" s="36">
        <v>45709</v>
      </c>
      <c r="E34" s="2" t="s">
        <v>30</v>
      </c>
      <c r="F34" s="28" t="s">
        <v>31</v>
      </c>
      <c r="G34" s="2" t="s">
        <v>32</v>
      </c>
      <c r="H34" s="2" t="s">
        <v>23</v>
      </c>
      <c r="I34" s="29">
        <v>4243712</v>
      </c>
      <c r="J34" s="29">
        <v>4008050</v>
      </c>
      <c r="K34" s="4">
        <f t="shared" si="0"/>
        <v>0.94399999999999995</v>
      </c>
      <c r="L34" s="34" t="s">
        <v>25</v>
      </c>
      <c r="M34" s="34" t="s">
        <v>25</v>
      </c>
      <c r="N34" s="34" t="s">
        <v>25</v>
      </c>
      <c r="O34" s="34" t="s">
        <v>25</v>
      </c>
      <c r="P34" s="2" t="s">
        <v>24</v>
      </c>
      <c r="Q34" s="5"/>
      <c r="R34" s="5"/>
      <c r="S34" s="5"/>
      <c r="T34" s="5"/>
      <c r="U34" s="5"/>
      <c r="W34" s="5"/>
      <c r="X34" s="5"/>
      <c r="Y34" s="5"/>
    </row>
    <row r="35" spans="1:25" ht="99.75" customHeight="1" x14ac:dyDescent="0.15">
      <c r="A35" s="38">
        <v>31</v>
      </c>
      <c r="B35" s="2" t="s">
        <v>119</v>
      </c>
      <c r="C35" s="3" t="s">
        <v>19</v>
      </c>
      <c r="D35" s="36">
        <v>45709</v>
      </c>
      <c r="E35" s="2" t="s">
        <v>120</v>
      </c>
      <c r="F35" s="28" t="s">
        <v>121</v>
      </c>
      <c r="G35" s="2" t="s">
        <v>122</v>
      </c>
      <c r="H35" s="2" t="s">
        <v>23</v>
      </c>
      <c r="I35" s="29">
        <v>3760047</v>
      </c>
      <c r="J35" s="29">
        <v>3298350</v>
      </c>
      <c r="K35" s="4">
        <f t="shared" si="0"/>
        <v>0.877</v>
      </c>
      <c r="L35" s="34" t="s">
        <v>25</v>
      </c>
      <c r="M35" s="34" t="s">
        <v>25</v>
      </c>
      <c r="N35" s="34" t="s">
        <v>25</v>
      </c>
      <c r="O35" s="34" t="s">
        <v>25</v>
      </c>
      <c r="P35" s="2" t="s">
        <v>24</v>
      </c>
      <c r="Q35" s="5"/>
      <c r="R35" s="5"/>
      <c r="S35" s="5"/>
      <c r="T35" s="5"/>
      <c r="U35" s="5"/>
      <c r="W35" s="5"/>
      <c r="X35" s="5"/>
      <c r="Y35" s="5"/>
    </row>
    <row r="36" spans="1:25" ht="99.75" customHeight="1" x14ac:dyDescent="0.15">
      <c r="A36" s="37">
        <v>32</v>
      </c>
      <c r="B36" s="2" t="s">
        <v>123</v>
      </c>
      <c r="C36" s="3" t="s">
        <v>19</v>
      </c>
      <c r="D36" s="36">
        <v>45713</v>
      </c>
      <c r="E36" s="2" t="s">
        <v>124</v>
      </c>
      <c r="F36" s="28" t="s">
        <v>125</v>
      </c>
      <c r="G36" s="2" t="s">
        <v>126</v>
      </c>
      <c r="H36" s="2" t="s">
        <v>23</v>
      </c>
      <c r="I36" s="29">
        <v>8283000</v>
      </c>
      <c r="J36" s="29">
        <v>4895000</v>
      </c>
      <c r="K36" s="4">
        <f t="shared" si="0"/>
        <v>0.59</v>
      </c>
      <c r="L36" s="1" t="s">
        <v>25</v>
      </c>
      <c r="M36" s="1" t="s">
        <v>25</v>
      </c>
      <c r="N36" s="1" t="s">
        <v>25</v>
      </c>
      <c r="O36" s="1" t="s">
        <v>25</v>
      </c>
      <c r="P36" s="2" t="s">
        <v>24</v>
      </c>
      <c r="Q36" s="5"/>
      <c r="R36" s="5"/>
      <c r="S36" s="5"/>
      <c r="T36" s="5"/>
      <c r="U36" s="5"/>
      <c r="W36" s="5"/>
      <c r="X36" s="5"/>
      <c r="Y36" s="5"/>
    </row>
    <row r="37" spans="1:25" ht="99.75" customHeight="1" x14ac:dyDescent="0.15">
      <c r="A37" s="38">
        <v>33</v>
      </c>
      <c r="B37" s="2" t="s">
        <v>127</v>
      </c>
      <c r="C37" s="3" t="s">
        <v>19</v>
      </c>
      <c r="D37" s="36">
        <v>45714</v>
      </c>
      <c r="E37" s="2" t="s">
        <v>128</v>
      </c>
      <c r="F37" s="28" t="s">
        <v>129</v>
      </c>
      <c r="G37" s="2" t="s">
        <v>130</v>
      </c>
      <c r="H37" s="2" t="s">
        <v>23</v>
      </c>
      <c r="I37" s="29">
        <v>10092500</v>
      </c>
      <c r="J37" s="29">
        <v>8854997</v>
      </c>
      <c r="K37" s="4">
        <f t="shared" si="0"/>
        <v>0.877</v>
      </c>
      <c r="L37" s="34" t="s">
        <v>25</v>
      </c>
      <c r="M37" s="34" t="s">
        <v>25</v>
      </c>
      <c r="N37" s="34" t="s">
        <v>25</v>
      </c>
      <c r="O37" s="34" t="s">
        <v>25</v>
      </c>
      <c r="P37" s="2" t="s">
        <v>24</v>
      </c>
      <c r="Q37" s="5"/>
      <c r="R37" s="5"/>
      <c r="S37" s="5"/>
      <c r="T37" s="5"/>
      <c r="U37" s="5"/>
      <c r="W37" s="5"/>
      <c r="X37" s="5"/>
      <c r="Y37" s="5"/>
    </row>
    <row r="38" spans="1:25" ht="99.75" customHeight="1" x14ac:dyDescent="0.15">
      <c r="A38" s="37">
        <v>34</v>
      </c>
      <c r="B38" s="2" t="s">
        <v>131</v>
      </c>
      <c r="C38" s="3" t="s">
        <v>19</v>
      </c>
      <c r="D38" s="36">
        <v>45715</v>
      </c>
      <c r="E38" s="2" t="s">
        <v>132</v>
      </c>
      <c r="F38" s="28" t="s">
        <v>133</v>
      </c>
      <c r="G38" s="2" t="s">
        <v>134</v>
      </c>
      <c r="H38" s="2" t="s">
        <v>23</v>
      </c>
      <c r="I38" s="29">
        <v>9854533</v>
      </c>
      <c r="J38" s="29">
        <v>7803950</v>
      </c>
      <c r="K38" s="4">
        <f t="shared" si="0"/>
        <v>0.79100000000000004</v>
      </c>
      <c r="L38" s="1" t="s">
        <v>25</v>
      </c>
      <c r="M38" s="1" t="s">
        <v>25</v>
      </c>
      <c r="N38" s="1" t="s">
        <v>25</v>
      </c>
      <c r="O38" s="1" t="s">
        <v>25</v>
      </c>
      <c r="P38" s="2" t="s">
        <v>24</v>
      </c>
      <c r="Q38" s="5"/>
      <c r="R38" s="5"/>
      <c r="S38" s="5"/>
      <c r="T38" s="5"/>
      <c r="U38" s="5"/>
      <c r="W38" s="5"/>
      <c r="X38" s="5"/>
      <c r="Y38" s="5"/>
    </row>
    <row r="39" spans="1:25" ht="32.25" customHeight="1" x14ac:dyDescent="0.15">
      <c r="A39" s="31" t="s">
        <v>135</v>
      </c>
    </row>
  </sheetData>
  <mergeCells count="15">
    <mergeCell ref="L3:L4"/>
    <mergeCell ref="M3:O3"/>
    <mergeCell ref="P3:P4"/>
    <mergeCell ref="I3:I4"/>
    <mergeCell ref="A1:P2"/>
    <mergeCell ref="A3:A4"/>
    <mergeCell ref="B3:B4"/>
    <mergeCell ref="C3:C4"/>
    <mergeCell ref="D3:D4"/>
    <mergeCell ref="E3:E4"/>
    <mergeCell ref="F3:F4"/>
    <mergeCell ref="G3:G4"/>
    <mergeCell ref="H3:H4"/>
    <mergeCell ref="J3:J4"/>
    <mergeCell ref="K3:K4"/>
  </mergeCells>
  <phoneticPr fontId="6"/>
  <conditionalFormatting sqref="K5:K38">
    <cfRule type="expression" dxfId="14" priority="19" stopIfTrue="1">
      <formula>$AJ5=1</formula>
    </cfRule>
    <cfRule type="expression" dxfId="13" priority="20" stopIfTrue="1">
      <formula>#REF!="随意（単価）"</formula>
    </cfRule>
    <cfRule type="expression" dxfId="12" priority="21" stopIfTrue="1">
      <formula>#REF!="秘"</formula>
    </cfRule>
  </conditionalFormatting>
  <conditionalFormatting sqref="K5:K38">
    <cfRule type="expression" dxfId="11" priority="16" stopIfTrue="1">
      <formula>$AI5=1</formula>
    </cfRule>
    <cfRule type="expression" dxfId="10" priority="17" stopIfTrue="1">
      <formula>#REF!="随意（単価）"</formula>
    </cfRule>
    <cfRule type="expression" dxfId="9" priority="18" stopIfTrue="1">
      <formula>#REF!="秘"</formula>
    </cfRule>
  </conditionalFormatting>
  <conditionalFormatting sqref="K5:K27">
    <cfRule type="expression" dxfId="8" priority="13" stopIfTrue="1">
      <formula>#REF!=1</formula>
    </cfRule>
    <cfRule type="expression" dxfId="7" priority="14" stopIfTrue="1">
      <formula>#REF!="随意（単価）"</formula>
    </cfRule>
    <cfRule type="expression" dxfId="6" priority="15" stopIfTrue="1">
      <formula>#REF!="秘"</formula>
    </cfRule>
  </conditionalFormatting>
  <conditionalFormatting sqref="K28:K38">
    <cfRule type="expression" dxfId="5" priority="1" stopIfTrue="1">
      <formula>#REF!=1</formula>
    </cfRule>
    <cfRule type="expression" dxfId="4" priority="2" stopIfTrue="1">
      <formula>#REF!="随意（単価）"</formula>
    </cfRule>
    <cfRule type="expression" dxfId="3" priority="3" stopIfTrue="1">
      <formula>#REF!="秘"</formula>
    </cfRule>
  </conditionalFormatting>
  <conditionalFormatting sqref="K5:K38">
    <cfRule type="expression" dxfId="2" priority="40" stopIfTrue="1">
      <formula>#REF!=1</formula>
    </cfRule>
    <cfRule type="expression" dxfId="1" priority="41" stopIfTrue="1">
      <formula>#REF!="随意（単価）"</formula>
    </cfRule>
    <cfRule type="expression" dxfId="0" priority="42" stopIfTrue="1">
      <formula>$B5="秘"</formula>
    </cfRule>
  </conditionalFormatting>
  <printOptions horizontalCentered="1"/>
  <pageMargins left="0.25" right="0.25" top="0.75" bottom="0.75" header="0.3" footer="0.3"/>
  <pageSetup paperSize="8" scale="40" orientation="landscape" r:id="rId1"/>
  <headerFooter alignWithMargins="0">
    <oddFooter>&amp;C&amp;N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202502競争入札の公表（物品役務等)</vt:lpstr>
      <vt:lpstr>'202502競争入札の公表（物品役務等)'!Print_Area</vt:lpstr>
      <vt:lpstr>'202502競争入札の公表（物品役務等)'!Print_Titles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3.1.6.0</vt:lpwstr>
    </vt:vector>
  </property>
  <property fmtid="{DCFEDD21-7773-49B2-8022-6FC58DB5260B}" pid="3" name="LastSavedVersion">
    <vt:lpwstr>3.1.6.0</vt:lpwstr>
  </property>
  <property fmtid="{DCFEDD21-7773-49B2-8022-6FC58DB5260B}" pid="4" name="LastSavedDate">
    <vt:filetime>2021-08-11T06:55:24Z</vt:filetime>
  </property>
</Properties>
</file>