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会計法規・研修関係業務\06　公表事項\01.公共調達の公表\03.公表版（H3004以降～）\R6年度\202412\公共調達の公表(12月分)(IT広報室依頼)\"/>
    </mc:Choice>
  </mc:AlternateContent>
  <xr:revisionPtr revIDLastSave="0" documentId="13_ncr:1_{7BC635F3-FF43-4911-98F1-3CCEE17E72FA}" xr6:coauthVersionLast="47" xr6:coauthVersionMax="47" xr10:uidLastSave="{00000000-0000-0000-0000-000000000000}"/>
  <bookViews>
    <workbookView xWindow="-120" yWindow="-120" windowWidth="29040" windowHeight="15720" tabRatio="732" xr2:uid="{00000000-000D-0000-FFFF-FFFF00000000}"/>
  </bookViews>
  <sheets>
    <sheet name="202412競争入札の公表（物品役務等）" sheetId="41" r:id="rId1"/>
  </sheets>
  <definedNames>
    <definedName name="_xlnm._FilterDatabase" localSheetId="0" hidden="1">'202412競争入札の公表（物品役務等）'!$B$1:$B$12</definedName>
    <definedName name="_xlnm.Print_Area" localSheetId="0">'202412競争入札の公表（物品役務等）'!$A$1:$P$25</definedName>
    <definedName name="_xlnm.Print_Titles" localSheetId="0">'202412競争入札の公表（物品役務等）'!$3:$4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1" l="1"/>
  <c r="K23" i="41"/>
  <c r="K22" i="41"/>
  <c r="K21" i="41"/>
  <c r="K20" i="41"/>
  <c r="K19" i="41"/>
  <c r="K18" i="41"/>
  <c r="K17" i="41"/>
  <c r="K16" i="41"/>
  <c r="K15" i="41"/>
  <c r="K14" i="41"/>
  <c r="K12" i="41"/>
  <c r="K11" i="41"/>
  <c r="K10" i="41"/>
  <c r="K9" i="41"/>
  <c r="K8" i="41"/>
  <c r="K7" i="41"/>
  <c r="K6" i="41"/>
  <c r="K5" i="41"/>
</calcChain>
</file>

<file path=xl/sharedStrings.xml><?xml version="1.0" encoding="utf-8"?>
<sst xmlns="http://schemas.openxmlformats.org/spreadsheetml/2006/main" count="240" uniqueCount="105">
  <si>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</si>
  <si>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</si>
  <si>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</si>
  <si>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</si>
  <si>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</si>
  <si>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</si>
  <si>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</si>
  <si>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</si>
  <si>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</si>
  <si>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</si>
  <si>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</si>
  <si>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</si>
  <si>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</si>
  <si>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</si>
  <si>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</si>
  <si>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</si>
  <si>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</si>
  <si>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「本省及び在外公館用シュレッダー」の購入</t>
    <phoneticPr fontId="6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</si>
  <si>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</si>
  <si>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株式会社サンユー</t>
  </si>
  <si>
    <t>4010001104613</t>
  </si>
  <si>
    <t>東京都中央区銀座３丁目４番１２号</t>
  </si>
  <si>
    <t>一般</t>
  </si>
  <si>
    <t/>
  </si>
  <si>
    <t>－</t>
  </si>
  <si>
    <t>「リストバンドプリンター」の購入</t>
    <phoneticPr fontId="6"/>
  </si>
  <si>
    <t>アイニックス株式会社</t>
  </si>
  <si>
    <t>8013201007318</t>
  </si>
  <si>
    <t>東京都目黒区大橋１丁目６番２号</t>
  </si>
  <si>
    <t>「外務省 『たびレジ』・在留届広報カードの印刷・発送」業務委嘱</t>
    <rPh sb="29" eb="31">
      <t>イショク</t>
    </rPh>
    <phoneticPr fontId="6"/>
  </si>
  <si>
    <t>田中手帳株式会社</t>
  </si>
  <si>
    <t>7120001031083</t>
  </si>
  <si>
    <t>大阪府大阪市住之江区平林南１丁目２番５２号</t>
  </si>
  <si>
    <t>「在外公館医務官室用医療機器『生化学検査システム』」の購入</t>
    <phoneticPr fontId="6"/>
  </si>
  <si>
    <t>有限会社ユアーズメディカル</t>
  </si>
  <si>
    <t>7040002069486</t>
  </si>
  <si>
    <t>千葉県君津市人見２丁目１６番１５号</t>
  </si>
  <si>
    <t>「在外公館医務官室用医療機器『自動血球計数装置』」の購入</t>
    <phoneticPr fontId="6"/>
  </si>
  <si>
    <t>日本光電工業株式会社</t>
  </si>
  <si>
    <t>2011101016254</t>
  </si>
  <si>
    <t>東京都新宿区西落合１丁目３１番４号</t>
  </si>
  <si>
    <t>「小中学生向け外務省紹介パンフレット『外交という仕事』のデザイン及び作成」業務委嘱</t>
    <rPh sb="39" eb="41">
      <t>イショク</t>
    </rPh>
    <phoneticPr fontId="6"/>
  </si>
  <si>
    <t>株式会社ダイサン</t>
  </si>
  <si>
    <t>4060001006053</t>
  </si>
  <si>
    <t>栃木県さくら市押上７５５番地１</t>
  </si>
  <si>
    <t>一般（総合）</t>
  </si>
  <si>
    <t>「在外公館医務官室用医療機器『心電図解析装置』」の購入</t>
    <phoneticPr fontId="6"/>
  </si>
  <si>
    <t>フクダ電子東京販売株式会社</t>
  </si>
  <si>
    <t>8010501011990</t>
  </si>
  <si>
    <t>東京都文京区小石川４丁目１４番２４号</t>
  </si>
  <si>
    <t>「領事サービス向上・改善のためのアンケート調査」業務委嘱</t>
    <rPh sb="26" eb="28">
      <t>イショク</t>
    </rPh>
    <phoneticPr fontId="6"/>
  </si>
  <si>
    <t>株式会社ＭＳＳ</t>
  </si>
  <si>
    <t>7010001095429</t>
  </si>
  <si>
    <t>東京都港区虎ノ門４丁目１番４０号</t>
  </si>
  <si>
    <t>「国会提出予定条約テキストの印刷・製本」業務委嘱</t>
    <rPh sb="22" eb="24">
      <t>イショク</t>
    </rPh>
    <phoneticPr fontId="6"/>
  </si>
  <si>
    <t>有限会社太平印刷</t>
  </si>
  <si>
    <t>6013302012061</t>
  </si>
  <si>
    <t>東京都豊島区長崎６丁目２２番１０号</t>
  </si>
  <si>
    <t>複数単価契約</t>
    <rPh sb="0" eb="2">
      <t>フクスウ</t>
    </rPh>
    <rPh sb="2" eb="4">
      <t>タンカ</t>
    </rPh>
    <rPh sb="4" eb="6">
      <t>ケイヤク</t>
    </rPh>
    <phoneticPr fontId="6"/>
  </si>
  <si>
    <t>「『令和７年版外交青書（外交青書2025）』（閣議版，日本語版及び英語版）にかかる編集，英語翻訳，製本印刷，発送」業務委嘱</t>
  </si>
  <si>
    <t>日経印刷株式会社</t>
  </si>
  <si>
    <t>7010001025732</t>
  </si>
  <si>
    <t>東京都千代田区飯田橋２丁目１６番２号</t>
  </si>
  <si>
    <t>「文化啓発用品」の購入</t>
    <phoneticPr fontId="6"/>
  </si>
  <si>
    <t>株式会社そごう・西武</t>
  </si>
  <si>
    <t>6010001127026</t>
  </si>
  <si>
    <t>東京都豊島区南池袋１丁目１８番２１号</t>
  </si>
  <si>
    <t>「在外邦人用緊急備蓄品（可搬型電源）」の購入</t>
    <rPh sb="20" eb="22">
      <t>コウニュウ</t>
    </rPh>
    <phoneticPr fontId="6"/>
  </si>
  <si>
    <t>赤尾防災株式会社</t>
    <phoneticPr fontId="6"/>
  </si>
  <si>
    <t>5120001040821</t>
    <phoneticPr fontId="6"/>
  </si>
  <si>
    <t>大阪府大阪市西区新町４丁目１３番１号</t>
    <phoneticPr fontId="6"/>
  </si>
  <si>
    <t>「国際連合関係者招へい接遇」業務委嘱</t>
    <phoneticPr fontId="6"/>
  </si>
  <si>
    <t>ＳＯＵグローバル＆コミュニケーション株式会社</t>
  </si>
  <si>
    <t>8010401030942</t>
  </si>
  <si>
    <t>東京都千代田区神田錦町３丁目２３</t>
  </si>
  <si>
    <t>「ＷＰＳフォーカルポイントネットワーク東京会合レセプションに係るケータリング」業務委嘱</t>
  </si>
  <si>
    <t>株式会社ホテルオークラ東京</t>
  </si>
  <si>
    <t>1010401045658</t>
  </si>
  <si>
    <t>東京都港区虎ノ門２丁目１０番４号</t>
  </si>
  <si>
    <t>指名</t>
  </si>
  <si>
    <t>田辺商工株式会社</t>
  </si>
  <si>
    <t>8030001075956</t>
  </si>
  <si>
    <t>埼玉県川口市芝下２丁目８番１号</t>
  </si>
  <si>
    <t>「日米核セキュリティ作業グループ会合（NSWG）参加者の福島視察に係る業務」業務委嘱</t>
    <rPh sb="33" eb="34">
      <t>カカ</t>
    </rPh>
    <rPh sb="35" eb="37">
      <t>ギョウム</t>
    </rPh>
    <phoneticPr fontId="6"/>
  </si>
  <si>
    <t>株式会社日本旅行</t>
  </si>
  <si>
    <t>1010401023408</t>
  </si>
  <si>
    <t>東京都中央区日本橋１丁目１９番１号</t>
  </si>
  <si>
    <t>「パソコン用ソフトウェアの賃貸借保守」業務委嘱</t>
    <rPh sb="19" eb="21">
      <t>ギョウム</t>
    </rPh>
    <rPh sb="21" eb="23">
      <t>イショク</t>
    </rPh>
    <phoneticPr fontId="6"/>
  </si>
  <si>
    <t>ＫＤＤＩ株式会社</t>
  </si>
  <si>
    <t>9011101031552</t>
  </si>
  <si>
    <t>東京都千代田区大手町１丁目８番１号</t>
  </si>
  <si>
    <t>「会議用キャスター付き椅子」の購入</t>
    <phoneticPr fontId="6"/>
  </si>
  <si>
    <t>株式会社フォーサイト</t>
  </si>
  <si>
    <t>7011301006050</t>
  </si>
  <si>
    <t>東京都中央区八丁堀４丁目１０番８号</t>
  </si>
  <si>
    <t>「『外国人の受入れと社会統合のための国際フォーラム』に係る開催」業務委嘱</t>
    <phoneticPr fontId="6"/>
  </si>
  <si>
    <t>株式会社オーエムシー</t>
  </si>
  <si>
    <t>9011101039249</t>
  </si>
  <si>
    <t>東京都品川区東品川４丁目１２番１号</t>
  </si>
  <si>
    <t>「外務本省ミーティングスペースの改装に伴う新規什器の購入等」業務委嘱</t>
    <rPh sb="1" eb="5">
      <t>ガイムホンショウ</t>
    </rPh>
    <rPh sb="32" eb="34">
      <t>イショク</t>
    </rPh>
    <phoneticPr fontId="6"/>
  </si>
  <si>
    <t>株式会社清和ビジネス</t>
  </si>
  <si>
    <t>8010001020600</t>
  </si>
  <si>
    <t>東京都中央区日本橋室町４丁目３番１８号</t>
  </si>
  <si>
    <t>（注）公益法人の区分において、「公財」は「公益財団法人」、「公社」は「公益社団法人」、「特財」は「特例財団法人」、「特社」は「特例社団法人」をいう。　</t>
    <phoneticPr fontId="6"/>
  </si>
  <si>
    <t>「在外公館用住居配備用浄水器」の購入</t>
    <rPh sb="1" eb="3">
      <t>ザイガイ</t>
    </rPh>
    <rPh sb="3" eb="5">
      <t>コウカン</t>
    </rPh>
    <rPh sb="5" eb="6">
      <t>ヨウ</t>
    </rPh>
    <rPh sb="6" eb="8">
      <t>ジュウキョ</t>
    </rPh>
    <rPh sb="16" eb="18">
      <t>コウニュウ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</si>
</sst>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0_);[Red]\(0\)"/>
  </numFmts>
  <fonts count="10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2" borderId="4" xfId="5" applyFont="1" applyFill="1" applyBorder="1" applyAlignment="1">
      <alignment horizontal="left" vertical="center" wrapText="1"/>
    </xf>
    <xf numFmtId="178" fontId="7" fillId="2" borderId="4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2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right" vertical="center" wrapText="1"/>
    </xf>
    <xf numFmtId="38" fontId="7" fillId="2" borderId="0" xfId="6" applyFont="1" applyFill="1" applyAlignment="1">
      <alignment vertical="center" wrapText="1"/>
    </xf>
    <xf numFmtId="38" fontId="7" fillId="2" borderId="0" xfId="6" applyFont="1" applyFill="1">
      <alignment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8" fontId="7" fillId="0" borderId="0" xfId="6" applyFont="1" applyAlignment="1">
      <alignment vertical="center" wrapText="1"/>
    </xf>
    <xf numFmtId="38" fontId="7" fillId="0" borderId="0" xfId="6" applyFont="1">
      <alignment vertical="center"/>
    </xf>
    <xf numFmtId="176" fontId="7" fillId="0" borderId="0" xfId="0" applyNumberFormat="1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179" fontId="7" fillId="0" borderId="0" xfId="0" applyNumberFormat="1" applyFont="1" applyAlignment="1">
      <alignment horizontal="center" vertical="center"/>
    </xf>
    <xf numFmtId="9" fontId="7" fillId="2" borderId="0" xfId="7" applyFont="1" applyFill="1">
      <alignment vertical="center"/>
    </xf>
    <xf numFmtId="9" fontId="7" fillId="0" borderId="0" xfId="7" applyFont="1">
      <alignment vertical="center"/>
    </xf>
    <xf numFmtId="0" fontId="7" fillId="0" borderId="0" xfId="7" applyNumberFormat="1" applyFont="1">
      <alignment vertical="center"/>
    </xf>
    <xf numFmtId="0" fontId="5" fillId="0" borderId="4" xfId="0" quotePrefix="1" applyFont="1" applyBorder="1" applyAlignment="1">
      <alignment horizontal="center" vertical="center" wrapText="1"/>
    </xf>
    <xf numFmtId="38" fontId="5" fillId="0" borderId="4" xfId="6" applyFont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4" xfId="5" applyFont="1" applyBorder="1" applyAlignment="1">
      <alignment horizontal="left" vertical="center" wrapText="1"/>
    </xf>
    <xf numFmtId="178" fontId="7" fillId="0" borderId="4" xfId="0" applyNumberFormat="1" applyFont="1" applyBorder="1">
      <alignment vertical="center"/>
    </xf>
    <xf numFmtId="38" fontId="4" fillId="0" borderId="4" xfId="6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B796-AE89-4637-8004-B5B1EFFE6193}">
  <dimension ref="A1:Y25"/>
  <sheetViews>
    <sheetView tabSelected="1" topLeftCell="A18" zoomScale="50" zoomScaleNormal="50" zoomScaleSheetLayoutView="56" workbookViewId="0">
      <selection activeCell="Q8" sqref="Q8"/>
    </sheetView>
  </sheetViews>
  <sheetFormatPr defaultColWidth="9" defaultRowHeight="17.25" x14ac:dyDescent="0.15"/>
  <cols>
    <col min="1" max="1" width="8.5" style="13" customWidth="1"/>
    <col min="2" max="2" width="31.75" style="5" customWidth="1"/>
    <col min="3" max="3" width="45" style="5" customWidth="1"/>
    <col min="4" max="4" width="19.25" style="20" customWidth="1"/>
    <col min="5" max="5" width="25.625" style="21" customWidth="1"/>
    <col min="6" max="6" width="25" style="22" customWidth="1"/>
    <col min="7" max="7" width="37.875" style="5" customWidth="1"/>
    <col min="8" max="8" width="14.25" style="21" customWidth="1"/>
    <col min="9" max="10" width="16.75" style="10" customWidth="1"/>
    <col min="11" max="11" width="15.375" style="23" customWidth="1"/>
    <col min="12" max="12" width="15.375" style="25" customWidth="1"/>
    <col min="13" max="14" width="15.375" style="24" customWidth="1"/>
    <col min="15" max="15" width="15.375" style="25" customWidth="1"/>
    <col min="16" max="16" width="26.125" style="5" customWidth="1"/>
    <col min="17" max="17" width="41.25" style="14" customWidth="1"/>
    <col min="18" max="18" width="5.75" style="15" customWidth="1"/>
    <col min="19" max="19" width="9.125" style="16" bestFit="1" customWidth="1"/>
    <col min="20" max="20" width="13.25" style="17" bestFit="1" customWidth="1"/>
    <col min="21" max="21" width="11" style="18" customWidth="1"/>
    <col min="22" max="22" width="9.125" style="4" bestFit="1" customWidth="1"/>
    <col min="23" max="23" width="13.375" style="16" customWidth="1"/>
    <col min="24" max="24" width="18.375" style="16" customWidth="1"/>
    <col min="25" max="25" width="12.625" style="19" customWidth="1"/>
    <col min="26" max="26" width="14.25" style="4" bestFit="1" customWidth="1"/>
    <col min="27" max="27" width="10.125" style="4" customWidth="1"/>
    <col min="28" max="28" width="9" style="4" customWidth="1"/>
    <col min="29" max="16384" width="9" style="4"/>
  </cols>
  <sheetData>
    <row r="1" spans="1:25" s="11" customFormat="1" ht="14.2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7"/>
      <c r="R1" s="8"/>
      <c r="S1" s="5"/>
      <c r="T1" s="9"/>
      <c r="U1" s="10"/>
      <c r="W1" s="5"/>
      <c r="X1" s="5"/>
      <c r="Y1" s="12"/>
    </row>
    <row r="2" spans="1:25" ht="90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6"/>
      <c r="R2" s="4"/>
      <c r="S2" s="4"/>
      <c r="T2" s="4"/>
      <c r="U2" s="4"/>
      <c r="W2" s="4"/>
      <c r="X2" s="4"/>
      <c r="Y2" s="4"/>
    </row>
    <row r="3" spans="1:25" ht="90" customHeight="1" x14ac:dyDescent="0.15">
      <c r="A3" s="38"/>
      <c r="B3" s="36" t="s">
        <v>1</v>
      </c>
      <c r="C3" s="36" t="s">
        <v>2</v>
      </c>
      <c r="D3" s="36" t="s">
        <v>3</v>
      </c>
      <c r="E3" s="36" t="s">
        <v>4</v>
      </c>
      <c r="F3" s="39" t="s">
        <v>5</v>
      </c>
      <c r="G3" s="36" t="s">
        <v>6</v>
      </c>
      <c r="H3" s="36" t="s">
        <v>7</v>
      </c>
      <c r="I3" s="40" t="s">
        <v>8</v>
      </c>
      <c r="J3" s="40" t="s">
        <v>9</v>
      </c>
      <c r="K3" s="41" t="s">
        <v>10</v>
      </c>
      <c r="L3" s="38" t="s">
        <v>11</v>
      </c>
      <c r="M3" s="42" t="s">
        <v>12</v>
      </c>
      <c r="N3" s="43"/>
      <c r="O3" s="44"/>
      <c r="P3" s="36" t="s">
        <v>13</v>
      </c>
      <c r="Q3" s="6"/>
      <c r="R3" s="4"/>
      <c r="S3" s="4"/>
      <c r="T3" s="4"/>
      <c r="U3" s="4"/>
      <c r="W3" s="4"/>
      <c r="X3" s="4"/>
      <c r="Y3" s="4"/>
    </row>
    <row r="4" spans="1:25" ht="45.75" customHeight="1" x14ac:dyDescent="0.15">
      <c r="A4" s="45"/>
      <c r="B4" s="37"/>
      <c r="C4" s="37"/>
      <c r="D4" s="37"/>
      <c r="E4" s="37"/>
      <c r="F4" s="46"/>
      <c r="G4" s="37"/>
      <c r="H4" s="37"/>
      <c r="I4" s="47"/>
      <c r="J4" s="47"/>
      <c r="K4" s="48"/>
      <c r="L4" s="45"/>
      <c r="M4" s="49" t="s">
        <v>14</v>
      </c>
      <c r="N4" s="49" t="s">
        <v>15</v>
      </c>
      <c r="O4" s="49" t="s">
        <v>16</v>
      </c>
      <c r="P4" s="37"/>
      <c r="Q4" s="6"/>
      <c r="R4" s="4"/>
      <c r="S4" s="4"/>
      <c r="T4" s="4"/>
      <c r="U4" s="4"/>
      <c r="W4" s="4"/>
      <c r="X4" s="4"/>
      <c r="Y4" s="4"/>
    </row>
    <row r="5" spans="1:25" ht="99.75" customHeight="1" x14ac:dyDescent="0.15">
      <c r="A5" s="49">
        <v>1</v>
      </c>
      <c r="B5" s="1" t="s">
        <v>17</v>
      </c>
      <c r="C5" s="30" t="s">
        <v>18</v>
      </c>
      <c r="D5" s="28">
        <v>45629</v>
      </c>
      <c r="E5" s="1" t="s">
        <v>19</v>
      </c>
      <c r="F5" s="26" t="s">
        <v>20</v>
      </c>
      <c r="G5" s="1" t="s">
        <v>21</v>
      </c>
      <c r="H5" s="1" t="s">
        <v>22</v>
      </c>
      <c r="I5" s="27">
        <v>14397075</v>
      </c>
      <c r="J5" s="27">
        <v>13483800</v>
      </c>
      <c r="K5" s="31">
        <f t="shared" ref="K5:K24" si="0">ROUNDDOWN(J5/I5,3)</f>
        <v>0.93600000000000005</v>
      </c>
      <c r="L5" s="32" t="s">
        <v>24</v>
      </c>
      <c r="M5" s="32" t="s">
        <v>24</v>
      </c>
      <c r="N5" s="32" t="s">
        <v>24</v>
      </c>
      <c r="O5" s="32" t="s">
        <v>24</v>
      </c>
      <c r="P5" s="1" t="s">
        <v>23</v>
      </c>
      <c r="Q5" s="6"/>
      <c r="R5" s="4"/>
      <c r="S5" s="4"/>
      <c r="T5" s="4"/>
      <c r="U5" s="4"/>
      <c r="W5" s="4"/>
      <c r="X5" s="4"/>
      <c r="Y5" s="4"/>
    </row>
    <row r="6" spans="1:25" ht="99.75" customHeight="1" x14ac:dyDescent="0.15">
      <c r="A6" s="49">
        <v>2</v>
      </c>
      <c r="B6" s="1" t="s">
        <v>25</v>
      </c>
      <c r="C6" s="2" t="s">
        <v>18</v>
      </c>
      <c r="D6" s="28">
        <v>45629</v>
      </c>
      <c r="E6" s="1" t="s">
        <v>26</v>
      </c>
      <c r="F6" s="26" t="s">
        <v>27</v>
      </c>
      <c r="G6" s="1" t="s">
        <v>28</v>
      </c>
      <c r="H6" s="1" t="s">
        <v>22</v>
      </c>
      <c r="I6" s="27">
        <v>2592000</v>
      </c>
      <c r="J6" s="27">
        <v>1679008</v>
      </c>
      <c r="K6" s="3">
        <f t="shared" si="0"/>
        <v>0.64700000000000002</v>
      </c>
      <c r="L6" s="32" t="s">
        <v>24</v>
      </c>
      <c r="M6" s="32" t="s">
        <v>24</v>
      </c>
      <c r="N6" s="32" t="s">
        <v>24</v>
      </c>
      <c r="O6" s="32" t="s">
        <v>24</v>
      </c>
      <c r="P6" s="1" t="s">
        <v>23</v>
      </c>
      <c r="Q6" s="6"/>
      <c r="R6" s="4"/>
      <c r="S6" s="4"/>
      <c r="T6" s="4"/>
      <c r="U6" s="4"/>
      <c r="W6" s="4"/>
      <c r="X6" s="4"/>
      <c r="Y6" s="4"/>
    </row>
    <row r="7" spans="1:25" ht="99.75" customHeight="1" x14ac:dyDescent="0.15">
      <c r="A7" s="49">
        <v>3</v>
      </c>
      <c r="B7" s="1" t="s">
        <v>29</v>
      </c>
      <c r="C7" s="2" t="s">
        <v>18</v>
      </c>
      <c r="D7" s="28">
        <v>45632</v>
      </c>
      <c r="E7" s="1" t="s">
        <v>30</v>
      </c>
      <c r="F7" s="26" t="s">
        <v>31</v>
      </c>
      <c r="G7" s="1" t="s">
        <v>32</v>
      </c>
      <c r="H7" s="1" t="s">
        <v>22</v>
      </c>
      <c r="I7" s="27">
        <v>3394842</v>
      </c>
      <c r="J7" s="27">
        <v>2360226</v>
      </c>
      <c r="K7" s="3">
        <f t="shared" si="0"/>
        <v>0.69499999999999995</v>
      </c>
      <c r="L7" s="32" t="s">
        <v>24</v>
      </c>
      <c r="M7" s="32" t="s">
        <v>24</v>
      </c>
      <c r="N7" s="32" t="s">
        <v>24</v>
      </c>
      <c r="O7" s="32" t="s">
        <v>24</v>
      </c>
      <c r="P7" s="1" t="s">
        <v>23</v>
      </c>
      <c r="Q7" s="6"/>
      <c r="R7" s="4"/>
      <c r="S7" s="4"/>
      <c r="T7" s="4"/>
      <c r="U7" s="4"/>
      <c r="W7" s="4"/>
      <c r="X7" s="4"/>
      <c r="Y7" s="4"/>
    </row>
    <row r="8" spans="1:25" ht="99.75" customHeight="1" x14ac:dyDescent="0.15">
      <c r="A8" s="49">
        <v>4</v>
      </c>
      <c r="B8" s="1" t="s">
        <v>33</v>
      </c>
      <c r="C8" s="2" t="s">
        <v>18</v>
      </c>
      <c r="D8" s="28">
        <v>45636</v>
      </c>
      <c r="E8" s="1" t="s">
        <v>34</v>
      </c>
      <c r="F8" s="26" t="s">
        <v>35</v>
      </c>
      <c r="G8" s="1" t="s">
        <v>36</v>
      </c>
      <c r="H8" s="1" t="s">
        <v>22</v>
      </c>
      <c r="I8" s="27">
        <v>5940000</v>
      </c>
      <c r="J8" s="27">
        <v>4290000</v>
      </c>
      <c r="K8" s="3">
        <f t="shared" si="0"/>
        <v>0.72199999999999998</v>
      </c>
      <c r="L8" s="32" t="s">
        <v>24</v>
      </c>
      <c r="M8" s="32" t="s">
        <v>24</v>
      </c>
      <c r="N8" s="32" t="s">
        <v>24</v>
      </c>
      <c r="O8" s="32" t="s">
        <v>24</v>
      </c>
      <c r="P8" s="1" t="s">
        <v>23</v>
      </c>
      <c r="Q8" s="6"/>
      <c r="R8" s="4"/>
      <c r="S8" s="4"/>
      <c r="T8" s="4"/>
      <c r="U8" s="4"/>
      <c r="W8" s="4"/>
      <c r="X8" s="4"/>
      <c r="Y8" s="4"/>
    </row>
    <row r="9" spans="1:25" ht="99.75" customHeight="1" x14ac:dyDescent="0.15">
      <c r="A9" s="49">
        <v>5</v>
      </c>
      <c r="B9" s="1" t="s">
        <v>37</v>
      </c>
      <c r="C9" s="2" t="s">
        <v>18</v>
      </c>
      <c r="D9" s="28">
        <v>45636</v>
      </c>
      <c r="E9" s="1" t="s">
        <v>38</v>
      </c>
      <c r="F9" s="26" t="s">
        <v>39</v>
      </c>
      <c r="G9" s="1" t="s">
        <v>40</v>
      </c>
      <c r="H9" s="1" t="s">
        <v>22</v>
      </c>
      <c r="I9" s="27">
        <v>5115000</v>
      </c>
      <c r="J9" s="27">
        <v>3163512</v>
      </c>
      <c r="K9" s="3">
        <f t="shared" si="0"/>
        <v>0.61799999999999999</v>
      </c>
      <c r="L9" s="32" t="s">
        <v>24</v>
      </c>
      <c r="M9" s="32" t="s">
        <v>24</v>
      </c>
      <c r="N9" s="32" t="s">
        <v>24</v>
      </c>
      <c r="O9" s="32" t="s">
        <v>24</v>
      </c>
      <c r="P9" s="1" t="s">
        <v>23</v>
      </c>
      <c r="Q9" s="6"/>
      <c r="R9" s="4"/>
      <c r="S9" s="4"/>
      <c r="T9" s="4"/>
      <c r="U9" s="4"/>
      <c r="W9" s="4"/>
      <c r="X9" s="4"/>
      <c r="Y9" s="4"/>
    </row>
    <row r="10" spans="1:25" ht="99.75" customHeight="1" x14ac:dyDescent="0.15">
      <c r="A10" s="50">
        <v>6</v>
      </c>
      <c r="B10" s="1" t="s">
        <v>41</v>
      </c>
      <c r="C10" s="2" t="s">
        <v>18</v>
      </c>
      <c r="D10" s="28">
        <v>45636</v>
      </c>
      <c r="E10" s="1" t="s">
        <v>42</v>
      </c>
      <c r="F10" s="26" t="s">
        <v>43</v>
      </c>
      <c r="G10" s="1" t="s">
        <v>44</v>
      </c>
      <c r="H10" s="1" t="s">
        <v>45</v>
      </c>
      <c r="I10" s="27">
        <v>2140600</v>
      </c>
      <c r="J10" s="27">
        <v>704000</v>
      </c>
      <c r="K10" s="3">
        <f t="shared" si="0"/>
        <v>0.32800000000000001</v>
      </c>
      <c r="L10" s="32" t="s">
        <v>24</v>
      </c>
      <c r="M10" s="32" t="s">
        <v>24</v>
      </c>
      <c r="N10" s="32" t="s">
        <v>24</v>
      </c>
      <c r="O10" s="32" t="s">
        <v>24</v>
      </c>
      <c r="P10" s="1" t="s">
        <v>23</v>
      </c>
      <c r="Q10" s="6"/>
      <c r="R10" s="4"/>
      <c r="S10" s="4"/>
      <c r="T10" s="4"/>
      <c r="U10" s="4"/>
      <c r="W10" s="4"/>
      <c r="X10" s="4"/>
      <c r="Y10" s="4"/>
    </row>
    <row r="11" spans="1:25" ht="99.75" customHeight="1" x14ac:dyDescent="0.15">
      <c r="A11" s="49">
        <v>7</v>
      </c>
      <c r="B11" s="1" t="s">
        <v>46</v>
      </c>
      <c r="C11" s="2" t="s">
        <v>18</v>
      </c>
      <c r="D11" s="28">
        <v>45639</v>
      </c>
      <c r="E11" s="1" t="s">
        <v>47</v>
      </c>
      <c r="F11" s="26" t="s">
        <v>48</v>
      </c>
      <c r="G11" s="1" t="s">
        <v>49</v>
      </c>
      <c r="H11" s="1" t="s">
        <v>22</v>
      </c>
      <c r="I11" s="27">
        <v>1925000</v>
      </c>
      <c r="J11" s="27">
        <v>1925000</v>
      </c>
      <c r="K11" s="3">
        <f t="shared" si="0"/>
        <v>1</v>
      </c>
      <c r="L11" s="32" t="s">
        <v>24</v>
      </c>
      <c r="M11" s="32" t="s">
        <v>24</v>
      </c>
      <c r="N11" s="32" t="s">
        <v>24</v>
      </c>
      <c r="O11" s="32" t="s">
        <v>24</v>
      </c>
      <c r="P11" s="1" t="s">
        <v>23</v>
      </c>
      <c r="Q11" s="6"/>
      <c r="R11" s="4"/>
      <c r="S11" s="4"/>
      <c r="T11" s="4"/>
      <c r="U11" s="4"/>
      <c r="W11" s="4"/>
      <c r="X11" s="4"/>
      <c r="Y11" s="4"/>
    </row>
    <row r="12" spans="1:25" ht="99.75" customHeight="1" x14ac:dyDescent="0.15">
      <c r="A12" s="50">
        <v>8</v>
      </c>
      <c r="B12" s="1" t="s">
        <v>50</v>
      </c>
      <c r="C12" s="2" t="s">
        <v>18</v>
      </c>
      <c r="D12" s="28">
        <v>45639</v>
      </c>
      <c r="E12" s="1" t="s">
        <v>51</v>
      </c>
      <c r="F12" s="26" t="s">
        <v>52</v>
      </c>
      <c r="G12" s="1" t="s">
        <v>53</v>
      </c>
      <c r="H12" s="1" t="s">
        <v>45</v>
      </c>
      <c r="I12" s="27">
        <v>2824800</v>
      </c>
      <c r="J12" s="27">
        <v>1677720</v>
      </c>
      <c r="K12" s="3">
        <f t="shared" si="0"/>
        <v>0.59299999999999997</v>
      </c>
      <c r="L12" s="32" t="s">
        <v>24</v>
      </c>
      <c r="M12" s="32" t="s">
        <v>24</v>
      </c>
      <c r="N12" s="32" t="s">
        <v>24</v>
      </c>
      <c r="O12" s="32" t="s">
        <v>24</v>
      </c>
      <c r="P12" s="1" t="s">
        <v>23</v>
      </c>
      <c r="Q12" s="6"/>
      <c r="R12" s="4"/>
      <c r="S12" s="4"/>
      <c r="T12" s="4"/>
      <c r="U12" s="4"/>
      <c r="W12" s="4"/>
      <c r="X12" s="4"/>
      <c r="Y12" s="4"/>
    </row>
    <row r="13" spans="1:25" ht="99.75" customHeight="1" x14ac:dyDescent="0.15">
      <c r="A13" s="50">
        <v>9</v>
      </c>
      <c r="B13" s="1" t="s">
        <v>54</v>
      </c>
      <c r="C13" s="2" t="s">
        <v>18</v>
      </c>
      <c r="D13" s="28">
        <v>45642</v>
      </c>
      <c r="E13" s="1" t="s">
        <v>55</v>
      </c>
      <c r="F13" s="26" t="s">
        <v>56</v>
      </c>
      <c r="G13" s="1" t="s">
        <v>57</v>
      </c>
      <c r="H13" s="1" t="s">
        <v>22</v>
      </c>
      <c r="I13" s="32" t="s">
        <v>24</v>
      </c>
      <c r="J13" s="27">
        <v>4575282</v>
      </c>
      <c r="K13" s="32" t="s">
        <v>24</v>
      </c>
      <c r="L13" s="32" t="s">
        <v>24</v>
      </c>
      <c r="M13" s="32" t="s">
        <v>24</v>
      </c>
      <c r="N13" s="32" t="s">
        <v>24</v>
      </c>
      <c r="O13" s="32" t="s">
        <v>24</v>
      </c>
      <c r="P13" s="1" t="s">
        <v>58</v>
      </c>
      <c r="Q13" s="6"/>
      <c r="R13" s="4"/>
      <c r="S13" s="4"/>
      <c r="T13" s="4"/>
      <c r="U13" s="4"/>
      <c r="W13" s="4"/>
      <c r="X13" s="4"/>
      <c r="Y13" s="4"/>
    </row>
    <row r="14" spans="1:25" ht="99.75" customHeight="1" x14ac:dyDescent="0.15">
      <c r="A14" s="49">
        <v>10</v>
      </c>
      <c r="B14" s="1" t="s">
        <v>59</v>
      </c>
      <c r="C14" s="2" t="s">
        <v>18</v>
      </c>
      <c r="D14" s="28">
        <v>45644</v>
      </c>
      <c r="E14" s="1" t="s">
        <v>60</v>
      </c>
      <c r="F14" s="26" t="s">
        <v>61</v>
      </c>
      <c r="G14" s="1" t="s">
        <v>62</v>
      </c>
      <c r="H14" s="1" t="s">
        <v>45</v>
      </c>
      <c r="I14" s="27">
        <v>22797675</v>
      </c>
      <c r="J14" s="27">
        <v>19800000</v>
      </c>
      <c r="K14" s="3">
        <f t="shared" si="0"/>
        <v>0.86799999999999999</v>
      </c>
      <c r="L14" s="32" t="s">
        <v>24</v>
      </c>
      <c r="M14" s="32" t="s">
        <v>24</v>
      </c>
      <c r="N14" s="32" t="s">
        <v>24</v>
      </c>
      <c r="O14" s="32" t="s">
        <v>24</v>
      </c>
      <c r="P14" s="1" t="s">
        <v>23</v>
      </c>
      <c r="Q14" s="6"/>
      <c r="R14" s="4"/>
      <c r="S14" s="4"/>
      <c r="T14" s="4"/>
      <c r="U14" s="4"/>
      <c r="W14" s="4"/>
      <c r="X14" s="4"/>
      <c r="Y14" s="4"/>
    </row>
    <row r="15" spans="1:25" ht="99.75" customHeight="1" x14ac:dyDescent="0.15">
      <c r="A15" s="49">
        <v>11</v>
      </c>
      <c r="B15" s="1" t="s">
        <v>63</v>
      </c>
      <c r="C15" s="2" t="s">
        <v>18</v>
      </c>
      <c r="D15" s="28">
        <v>45644</v>
      </c>
      <c r="E15" s="1" t="s">
        <v>64</v>
      </c>
      <c r="F15" s="26" t="s">
        <v>65</v>
      </c>
      <c r="G15" s="1" t="s">
        <v>66</v>
      </c>
      <c r="H15" s="1" t="s">
        <v>22</v>
      </c>
      <c r="I15" s="27">
        <v>14653658</v>
      </c>
      <c r="J15" s="27">
        <v>10006068</v>
      </c>
      <c r="K15" s="3">
        <f t="shared" si="0"/>
        <v>0.68200000000000005</v>
      </c>
      <c r="L15" s="32" t="s">
        <v>24</v>
      </c>
      <c r="M15" s="32" t="s">
        <v>24</v>
      </c>
      <c r="N15" s="32" t="s">
        <v>24</v>
      </c>
      <c r="O15" s="32" t="s">
        <v>24</v>
      </c>
      <c r="P15" s="1" t="s">
        <v>23</v>
      </c>
      <c r="Q15" s="6"/>
      <c r="R15" s="4"/>
      <c r="S15" s="4"/>
      <c r="T15" s="4"/>
      <c r="U15" s="4"/>
      <c r="W15" s="4"/>
      <c r="X15" s="4"/>
      <c r="Y15" s="4"/>
    </row>
    <row r="16" spans="1:25" ht="99.75" customHeight="1" x14ac:dyDescent="0.15">
      <c r="A16" s="49">
        <v>12</v>
      </c>
      <c r="B16" s="1" t="s">
        <v>67</v>
      </c>
      <c r="C16" s="2" t="s">
        <v>18</v>
      </c>
      <c r="D16" s="28">
        <v>45644</v>
      </c>
      <c r="E16" s="1" t="s">
        <v>68</v>
      </c>
      <c r="F16" s="26" t="s">
        <v>69</v>
      </c>
      <c r="G16" s="1" t="s">
        <v>70</v>
      </c>
      <c r="H16" s="1" t="s">
        <v>22</v>
      </c>
      <c r="I16" s="27">
        <v>6098598</v>
      </c>
      <c r="J16" s="27">
        <v>4345110</v>
      </c>
      <c r="K16" s="3">
        <f t="shared" si="0"/>
        <v>0.71199999999999997</v>
      </c>
      <c r="L16" s="32" t="s">
        <v>24</v>
      </c>
      <c r="M16" s="32" t="s">
        <v>24</v>
      </c>
      <c r="N16" s="32" t="s">
        <v>24</v>
      </c>
      <c r="O16" s="32" t="s">
        <v>24</v>
      </c>
      <c r="P16" s="1" t="s">
        <v>23</v>
      </c>
      <c r="Q16" s="6"/>
      <c r="R16" s="4"/>
      <c r="S16" s="4"/>
      <c r="T16" s="4"/>
      <c r="U16" s="4"/>
      <c r="W16" s="4"/>
      <c r="X16" s="4"/>
      <c r="Y16" s="4"/>
    </row>
    <row r="17" spans="1:25" ht="99.75" customHeight="1" x14ac:dyDescent="0.15">
      <c r="A17" s="33">
        <v>13</v>
      </c>
      <c r="B17" s="1" t="s">
        <v>71</v>
      </c>
      <c r="C17" s="2" t="s">
        <v>18</v>
      </c>
      <c r="D17" s="28">
        <v>45645</v>
      </c>
      <c r="E17" s="1" t="s">
        <v>72</v>
      </c>
      <c r="F17" s="26" t="s">
        <v>73</v>
      </c>
      <c r="G17" s="1" t="s">
        <v>74</v>
      </c>
      <c r="H17" s="1" t="s">
        <v>22</v>
      </c>
      <c r="I17" s="27">
        <v>3466747</v>
      </c>
      <c r="J17" s="27">
        <v>2344884</v>
      </c>
      <c r="K17" s="3">
        <f t="shared" si="0"/>
        <v>0.67600000000000005</v>
      </c>
      <c r="L17" s="32" t="s">
        <v>24</v>
      </c>
      <c r="M17" s="32" t="s">
        <v>24</v>
      </c>
      <c r="N17" s="32" t="s">
        <v>24</v>
      </c>
      <c r="O17" s="32" t="s">
        <v>24</v>
      </c>
      <c r="P17" s="1" t="s">
        <v>23</v>
      </c>
      <c r="Q17" s="4"/>
      <c r="R17" s="4"/>
      <c r="S17" s="4"/>
      <c r="T17" s="4"/>
      <c r="U17" s="4"/>
      <c r="W17" s="4"/>
      <c r="X17" s="4"/>
      <c r="Y17" s="4"/>
    </row>
    <row r="18" spans="1:25" ht="99.75" customHeight="1" x14ac:dyDescent="0.15">
      <c r="A18" s="33">
        <v>14</v>
      </c>
      <c r="B18" s="1" t="s">
        <v>75</v>
      </c>
      <c r="C18" s="2" t="s">
        <v>18</v>
      </c>
      <c r="D18" s="28">
        <v>45650</v>
      </c>
      <c r="E18" s="1" t="s">
        <v>76</v>
      </c>
      <c r="F18" s="26" t="s">
        <v>77</v>
      </c>
      <c r="G18" s="1" t="s">
        <v>78</v>
      </c>
      <c r="H18" s="1" t="s">
        <v>79</v>
      </c>
      <c r="I18" s="27">
        <v>4724018</v>
      </c>
      <c r="J18" s="27">
        <v>4071375</v>
      </c>
      <c r="K18" s="3">
        <f t="shared" si="0"/>
        <v>0.86099999999999999</v>
      </c>
      <c r="L18" s="32" t="s">
        <v>24</v>
      </c>
      <c r="M18" s="32" t="s">
        <v>24</v>
      </c>
      <c r="N18" s="32" t="s">
        <v>24</v>
      </c>
      <c r="O18" s="32" t="s">
        <v>24</v>
      </c>
      <c r="P18" s="1" t="s">
        <v>23</v>
      </c>
      <c r="Q18" s="4"/>
      <c r="R18" s="4"/>
      <c r="S18" s="4"/>
      <c r="T18" s="4"/>
      <c r="U18" s="4"/>
      <c r="W18" s="4"/>
      <c r="X18" s="4"/>
      <c r="Y18" s="4"/>
    </row>
    <row r="19" spans="1:25" ht="99.75" customHeight="1" x14ac:dyDescent="0.15">
      <c r="A19" s="33">
        <v>15</v>
      </c>
      <c r="B19" s="1" t="s">
        <v>104</v>
      </c>
      <c r="C19" s="2" t="s">
        <v>18</v>
      </c>
      <c r="D19" s="28">
        <v>45650</v>
      </c>
      <c r="E19" s="1" t="s">
        <v>80</v>
      </c>
      <c r="F19" s="26" t="s">
        <v>81</v>
      </c>
      <c r="G19" s="1" t="s">
        <v>82</v>
      </c>
      <c r="H19" s="1" t="s">
        <v>22</v>
      </c>
      <c r="I19" s="27">
        <v>1929840</v>
      </c>
      <c r="J19" s="27">
        <v>1650000</v>
      </c>
      <c r="K19" s="3">
        <f t="shared" si="0"/>
        <v>0.85399999999999998</v>
      </c>
      <c r="L19" s="32" t="s">
        <v>24</v>
      </c>
      <c r="M19" s="32" t="s">
        <v>24</v>
      </c>
      <c r="N19" s="32" t="s">
        <v>24</v>
      </c>
      <c r="O19" s="32" t="s">
        <v>24</v>
      </c>
      <c r="P19" s="1" t="s">
        <v>23</v>
      </c>
      <c r="Q19" s="4"/>
      <c r="R19" s="4"/>
      <c r="S19" s="4"/>
      <c r="T19" s="4"/>
      <c r="U19" s="4"/>
      <c r="W19" s="4"/>
      <c r="X19" s="4"/>
      <c r="Y19" s="4"/>
    </row>
    <row r="20" spans="1:25" ht="99.75" customHeight="1" x14ac:dyDescent="0.15">
      <c r="A20" s="33">
        <v>16</v>
      </c>
      <c r="B20" s="1" t="s">
        <v>83</v>
      </c>
      <c r="C20" s="2" t="s">
        <v>18</v>
      </c>
      <c r="D20" s="28">
        <v>45650</v>
      </c>
      <c r="E20" s="1" t="s">
        <v>84</v>
      </c>
      <c r="F20" s="26" t="s">
        <v>85</v>
      </c>
      <c r="G20" s="1" t="s">
        <v>86</v>
      </c>
      <c r="H20" s="1" t="s">
        <v>22</v>
      </c>
      <c r="I20" s="27">
        <v>1736683</v>
      </c>
      <c r="J20" s="27">
        <v>1552210</v>
      </c>
      <c r="K20" s="3">
        <f t="shared" si="0"/>
        <v>0.89300000000000002</v>
      </c>
      <c r="L20" s="32" t="s">
        <v>24</v>
      </c>
      <c r="M20" s="32" t="s">
        <v>24</v>
      </c>
      <c r="N20" s="32" t="s">
        <v>24</v>
      </c>
      <c r="O20" s="32" t="s">
        <v>24</v>
      </c>
      <c r="P20" s="1" t="s">
        <v>23</v>
      </c>
      <c r="Q20" s="4"/>
      <c r="R20" s="4"/>
      <c r="S20" s="4"/>
      <c r="T20" s="4"/>
      <c r="U20" s="4"/>
      <c r="W20" s="4"/>
      <c r="X20" s="4"/>
      <c r="Y20" s="4"/>
    </row>
    <row r="21" spans="1:25" ht="99.75" customHeight="1" x14ac:dyDescent="0.15">
      <c r="A21" s="33">
        <v>17</v>
      </c>
      <c r="B21" s="1" t="s">
        <v>87</v>
      </c>
      <c r="C21" s="2" t="s">
        <v>18</v>
      </c>
      <c r="D21" s="28">
        <v>45651</v>
      </c>
      <c r="E21" s="1" t="s">
        <v>88</v>
      </c>
      <c r="F21" s="26" t="s">
        <v>89</v>
      </c>
      <c r="G21" s="1" t="s">
        <v>90</v>
      </c>
      <c r="H21" s="1" t="s">
        <v>22</v>
      </c>
      <c r="I21" s="27">
        <v>92640000</v>
      </c>
      <c r="J21" s="27">
        <v>54584640</v>
      </c>
      <c r="K21" s="3">
        <f t="shared" si="0"/>
        <v>0.58899999999999997</v>
      </c>
      <c r="L21" s="32" t="s">
        <v>24</v>
      </c>
      <c r="M21" s="32" t="s">
        <v>24</v>
      </c>
      <c r="N21" s="32" t="s">
        <v>24</v>
      </c>
      <c r="O21" s="32" t="s">
        <v>24</v>
      </c>
      <c r="P21" s="1" t="s">
        <v>23</v>
      </c>
      <c r="Q21" s="4"/>
      <c r="R21" s="4"/>
      <c r="S21" s="4"/>
      <c r="T21" s="4"/>
      <c r="U21" s="4"/>
      <c r="W21" s="4"/>
      <c r="X21" s="4"/>
      <c r="Y21" s="4"/>
    </row>
    <row r="22" spans="1:25" ht="99.75" customHeight="1" x14ac:dyDescent="0.15">
      <c r="A22" s="33">
        <v>18</v>
      </c>
      <c r="B22" s="1" t="s">
        <v>91</v>
      </c>
      <c r="C22" s="2" t="s">
        <v>18</v>
      </c>
      <c r="D22" s="28">
        <v>45651</v>
      </c>
      <c r="E22" s="1" t="s">
        <v>92</v>
      </c>
      <c r="F22" s="26" t="s">
        <v>93</v>
      </c>
      <c r="G22" s="1" t="s">
        <v>94</v>
      </c>
      <c r="H22" s="1" t="s">
        <v>22</v>
      </c>
      <c r="I22" s="27">
        <v>3187576</v>
      </c>
      <c r="J22" s="27">
        <v>2782450</v>
      </c>
      <c r="K22" s="3">
        <f t="shared" si="0"/>
        <v>0.872</v>
      </c>
      <c r="L22" s="32" t="s">
        <v>24</v>
      </c>
      <c r="M22" s="32" t="s">
        <v>24</v>
      </c>
      <c r="N22" s="32" t="s">
        <v>24</v>
      </c>
      <c r="O22" s="32" t="s">
        <v>24</v>
      </c>
      <c r="P22" s="1" t="s">
        <v>23</v>
      </c>
      <c r="Q22" s="4"/>
      <c r="R22" s="4"/>
      <c r="S22" s="4"/>
      <c r="T22" s="4"/>
      <c r="U22" s="4"/>
      <c r="W22" s="4"/>
      <c r="X22" s="4"/>
      <c r="Y22" s="4"/>
    </row>
    <row r="23" spans="1:25" ht="99.75" customHeight="1" x14ac:dyDescent="0.15">
      <c r="A23" s="33">
        <v>19</v>
      </c>
      <c r="B23" s="1" t="s">
        <v>95</v>
      </c>
      <c r="C23" s="2" t="s">
        <v>18</v>
      </c>
      <c r="D23" s="28">
        <v>45652</v>
      </c>
      <c r="E23" s="1" t="s">
        <v>96</v>
      </c>
      <c r="F23" s="26" t="s">
        <v>97</v>
      </c>
      <c r="G23" s="1" t="s">
        <v>98</v>
      </c>
      <c r="H23" s="1" t="s">
        <v>22</v>
      </c>
      <c r="I23" s="27">
        <v>3777950</v>
      </c>
      <c r="J23" s="27">
        <v>3657280</v>
      </c>
      <c r="K23" s="3">
        <f t="shared" si="0"/>
        <v>0.96799999999999997</v>
      </c>
      <c r="L23" s="32" t="s">
        <v>24</v>
      </c>
      <c r="M23" s="32" t="s">
        <v>24</v>
      </c>
      <c r="N23" s="32" t="s">
        <v>24</v>
      </c>
      <c r="O23" s="32" t="s">
        <v>24</v>
      </c>
      <c r="P23" s="1" t="s">
        <v>23</v>
      </c>
      <c r="Q23" s="4"/>
      <c r="R23" s="4"/>
      <c r="S23" s="4"/>
      <c r="T23" s="4"/>
      <c r="U23" s="4"/>
      <c r="W23" s="4"/>
      <c r="X23" s="4"/>
      <c r="Y23" s="4"/>
    </row>
    <row r="24" spans="1:25" ht="99.75" customHeight="1" x14ac:dyDescent="0.15">
      <c r="A24" s="33">
        <v>20</v>
      </c>
      <c r="B24" s="1" t="s">
        <v>99</v>
      </c>
      <c r="C24" s="2" t="s">
        <v>18</v>
      </c>
      <c r="D24" s="28">
        <v>45652</v>
      </c>
      <c r="E24" s="1" t="s">
        <v>100</v>
      </c>
      <c r="F24" s="26" t="s">
        <v>101</v>
      </c>
      <c r="G24" s="1" t="s">
        <v>102</v>
      </c>
      <c r="H24" s="1" t="s">
        <v>22</v>
      </c>
      <c r="I24" s="27">
        <v>2081366</v>
      </c>
      <c r="J24" s="27">
        <v>1870000</v>
      </c>
      <c r="K24" s="3">
        <f t="shared" si="0"/>
        <v>0.89800000000000002</v>
      </c>
      <c r="L24" s="32" t="s">
        <v>24</v>
      </c>
      <c r="M24" s="32" t="s">
        <v>24</v>
      </c>
      <c r="N24" s="32" t="s">
        <v>24</v>
      </c>
      <c r="O24" s="32" t="s">
        <v>24</v>
      </c>
      <c r="P24" s="1" t="s">
        <v>23</v>
      </c>
      <c r="Q24" s="4"/>
      <c r="R24" s="4"/>
      <c r="S24" s="4"/>
      <c r="T24" s="4"/>
      <c r="U24" s="4"/>
      <c r="W24" s="4"/>
      <c r="X24" s="4"/>
      <c r="Y24" s="4"/>
    </row>
    <row r="25" spans="1:25" ht="32.25" customHeight="1" x14ac:dyDescent="0.15">
      <c r="A25" s="29" t="s">
        <v>103</v>
      </c>
    </row>
  </sheetData>
  <mergeCells count="15">
    <mergeCell ref="I3:I4"/>
    <mergeCell ref="A1:P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O3"/>
    <mergeCell ref="P3:P4"/>
  </mergeCells>
  <phoneticPr fontId="6"/>
  <conditionalFormatting sqref="K5:K12 K14:K24">
    <cfRule type="expression" dxfId="11" priority="22" stopIfTrue="1">
      <formula>$AJ5=1</formula>
    </cfRule>
    <cfRule type="expression" dxfId="10" priority="23" stopIfTrue="1">
      <formula>#REF!="随意（単価）"</formula>
    </cfRule>
    <cfRule type="expression" dxfId="9" priority="24" stopIfTrue="1">
      <formula>#REF!="秘"</formula>
    </cfRule>
  </conditionalFormatting>
  <conditionalFormatting sqref="K5:K12 K14:K24">
    <cfRule type="expression" dxfId="8" priority="19" stopIfTrue="1">
      <formula>$AI5=1</formula>
    </cfRule>
    <cfRule type="expression" dxfId="7" priority="20" stopIfTrue="1">
      <formula>#REF!="随意（単価）"</formula>
    </cfRule>
    <cfRule type="expression" dxfId="6" priority="21" stopIfTrue="1">
      <formula>#REF!="秘"</formula>
    </cfRule>
  </conditionalFormatting>
  <conditionalFormatting sqref="K5:K12 K14:K24">
    <cfRule type="expression" dxfId="5" priority="16" stopIfTrue="1">
      <formula>#REF!=1</formula>
    </cfRule>
    <cfRule type="expression" dxfId="4" priority="17" stopIfTrue="1">
      <formula>#REF!="随意（単価）"</formula>
    </cfRule>
    <cfRule type="expression" dxfId="3" priority="18" stopIfTrue="1">
      <formula>#REF!="秘"</formula>
    </cfRule>
  </conditionalFormatting>
  <conditionalFormatting sqref="K5:K12 K14:K24">
    <cfRule type="expression" dxfId="2" priority="1537" stopIfTrue="1">
      <formula>#REF!=1</formula>
    </cfRule>
    <cfRule type="expression" dxfId="1" priority="1538" stopIfTrue="1">
      <formula>#REF!="随意（単価）"</formula>
    </cfRule>
    <cfRule type="expression" dxfId="0" priority="1539" stopIfTrue="1">
      <formula>$B5="秘"</formula>
    </cfRule>
  </conditionalFormatting>
  <printOptions horizontalCentered="1"/>
  <pageMargins left="0.25" right="0.25" top="0.75" bottom="0.75" header="0.3" footer="0.3"/>
  <pageSetup paperSize="8" scale="4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202412競争入札の公表（物品役務等）</vt:lpstr>
      <vt:lpstr>'202412競争入札の公表（物品役務等）'!Print_Area</vt:lpstr>
      <vt:lpstr>'202412競争入札の公表（物品役務等）'!Print_Titles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