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externalLink+xml" PartName="/xl/externalLinks/externalLink10.xml"/>
  <Override ContentType="application/vnd.openxmlformats-officedocument.spreadsheetml.externalLink+xml" PartName="/xl/externalLinks/externalLink11.xml"/>
  <Override ContentType="application/vnd.openxmlformats-officedocument.spreadsheetml.externalLink+xml" PartName="/xl/externalLinks/externalLink12.xml"/>
  <Override ContentType="application/vnd.openxmlformats-officedocument.spreadsheetml.externalLink+xml" PartName="/xl/externalLinks/externalLink13.xml"/>
  <Override ContentType="application/vnd.openxmlformats-officedocument.spreadsheetml.externalLink+xml" PartName="/xl/externalLinks/externalLink1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defaultThemeVersion="124226"/>
  <xr:revisionPtr revIDLastSave="0" documentId="13_ncr:1_{7A959686-45BF-4FEF-85F6-A4CBBD5C65C8}" xr6:coauthVersionLast="47" xr6:coauthVersionMax="47" xr10:uidLastSave="{00000000-0000-0000-0000-000000000000}"/>
  <bookViews>
    <workbookView xWindow="1470" yWindow="1470" windowWidth="21600" windowHeight="11295" tabRatio="846" xr2:uid="{00000000-000D-0000-FFFF-FFFF00000000}"/>
  </bookViews>
  <sheets>
    <sheet name="表紙" sheetId="9" r:id="rId1"/>
    <sheet name="利用の手引き" sheetId="12" r:id="rId2"/>
    <sheet name="統計の目的等" sheetId="14" r:id="rId3"/>
    <sheet name="在留邦人の動向（全般）" sheetId="16" r:id="rId4"/>
    <sheet name="邦人数推移" sheetId="52" r:id="rId5"/>
    <sheet name="国（地域）別邦人数上位50位" sheetId="31" r:id="rId6"/>
    <sheet name="都市別邦人数上位50位" sheetId="47" r:id="rId7"/>
    <sheet name="一覧表" sheetId="51"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xlnm._FilterDatabase" localSheetId="7" hidden="1">一覧表!$B$3:$L$215</definedName>
    <definedName name="d">[1]!テーブル1[公館一覧]</definedName>
    <definedName name="_xlnm.Print_Area" localSheetId="7">一覧表!$A$1:$M$226</definedName>
    <definedName name="_xlnm.Print_Area" localSheetId="5">'国（地域）別邦人数上位50位'!$A$1:$Q$68</definedName>
    <definedName name="_xlnm.Print_Area" localSheetId="2">統計の目的等!$A$1:$L$22</definedName>
    <definedName name="_xlnm.Print_Area" localSheetId="4">邦人数推移!$A$1:$O$163</definedName>
    <definedName name="_xlnm.Print_Area" localSheetId="1">利用の手引き!$A$1:$K$13</definedName>
    <definedName name="アルバ島">[2]!テーブル1[#All]</definedName>
    <definedName name="あれ">[3]!テーブル1[公館一覧]</definedName>
    <definedName name="カーボ">[4]!テーブル1[公館一覧]</definedName>
    <definedName name="カーボベルデ">[4]!テーブル1[公館一覧]</definedName>
    <definedName name="ガンビア">[5]!テーブル1[#All]</definedName>
    <definedName name="キュラサオ">[2]!テーブル1[#All]</definedName>
    <definedName name="ゴラン高原">[6]!テーブル1[#All]</definedName>
    <definedName name="サン。マルタン">[7]!テーブル1[#All]</definedName>
    <definedName name="サントメ・プリンシペ">[8]!テーブル1[公館一覧]</definedName>
    <definedName name="シート">[3]!テーブル1[公館一覧]</definedName>
    <definedName name="セネガル">[4]!テーブル1[公館一覧]</definedName>
    <definedName name="ソマリア">[9]!テーブル1[#All]</definedName>
    <definedName name="で">[10]!テーブル1[公館一覧]</definedName>
    <definedName name="ニジェール">[11]!テーブル1[公館一覧]</definedName>
    <definedName name="バージン諸島">[12]!テーブル1[#All]</definedName>
    <definedName name="リベリア">[13]!テーブル1[#All]</definedName>
    <definedName name="公館">[14]!テーブル1[#All]</definedName>
    <definedName name="公館一覧">[14]!テーブル1[#All]</definedName>
    <definedName name="公館名">[14]!テーブル1[公館一覧]</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52" l="1"/>
  <c r="I10" i="52"/>
  <c r="I12" i="52"/>
  <c r="I14" i="52"/>
  <c r="I16" i="52"/>
  <c r="I18" i="52"/>
  <c r="I20" i="52"/>
  <c r="I22" i="52"/>
  <c r="I24" i="52"/>
  <c r="I26" i="52"/>
  <c r="I28" i="52"/>
  <c r="I30" i="52"/>
  <c r="I32" i="52"/>
  <c r="I34" i="52"/>
  <c r="I36" i="52"/>
  <c r="I38" i="52"/>
  <c r="I40" i="52"/>
  <c r="I42" i="52"/>
  <c r="I44" i="52"/>
  <c r="I46" i="52"/>
  <c r="I48" i="52"/>
  <c r="I50" i="52"/>
  <c r="I52" i="52"/>
  <c r="I54" i="52"/>
  <c r="I56" i="52"/>
  <c r="I58" i="52"/>
  <c r="I60" i="52"/>
  <c r="I62" i="52"/>
  <c r="I64" i="52"/>
  <c r="I66" i="52"/>
  <c r="I68" i="52"/>
  <c r="I72" i="52"/>
  <c r="I74" i="52"/>
  <c r="I76" i="52"/>
  <c r="I78" i="52"/>
  <c r="K139" i="52"/>
  <c r="F141" i="52"/>
  <c r="G141" i="52"/>
  <c r="H141" i="52" s="1"/>
  <c r="J141" i="52"/>
  <c r="K141" i="52" s="1"/>
  <c r="F142" i="52"/>
  <c r="F143" i="52"/>
  <c r="G143" i="52"/>
  <c r="J143" i="52"/>
  <c r="F144" i="52"/>
  <c r="F145" i="52"/>
  <c r="G145" i="52"/>
  <c r="J145" i="52"/>
  <c r="F146" i="52"/>
  <c r="F147" i="52"/>
  <c r="G147" i="52"/>
  <c r="J147" i="52"/>
  <c r="F148" i="52"/>
  <c r="F149" i="52"/>
  <c r="G149" i="52"/>
  <c r="J149" i="52"/>
  <c r="F150" i="52"/>
  <c r="F151" i="52"/>
  <c r="G151" i="52"/>
  <c r="J151" i="52"/>
  <c r="F152" i="52"/>
  <c r="F153" i="52"/>
  <c r="G153" i="52"/>
  <c r="J153" i="52"/>
  <c r="F154" i="52"/>
  <c r="F155" i="52"/>
  <c r="G155" i="52"/>
  <c r="J155" i="52"/>
  <c r="F156" i="52"/>
  <c r="F157" i="52"/>
  <c r="G157" i="52"/>
  <c r="J157" i="52"/>
  <c r="F158" i="52"/>
  <c r="F159" i="52"/>
  <c r="G159" i="52"/>
  <c r="J159" i="52"/>
  <c r="K161" i="52" s="1"/>
  <c r="F160" i="52"/>
  <c r="F161" i="52"/>
  <c r="G161" i="52"/>
  <c r="F162" i="52"/>
  <c r="K143" i="52" l="1"/>
  <c r="H149" i="52"/>
  <c r="D145" i="52"/>
  <c r="H143" i="52"/>
  <c r="H151" i="52"/>
  <c r="H157" i="52"/>
  <c r="H145" i="52"/>
  <c r="D155" i="52"/>
  <c r="H161" i="52"/>
  <c r="D149" i="52"/>
  <c r="H155" i="52"/>
  <c r="D147" i="52"/>
  <c r="D143" i="52"/>
  <c r="K159" i="52"/>
  <c r="K153" i="52"/>
  <c r="D157" i="52"/>
  <c r="D153" i="52"/>
  <c r="H159" i="52"/>
  <c r="D141" i="52"/>
  <c r="E141" i="52" s="1"/>
  <c r="H153" i="52"/>
  <c r="K147" i="52"/>
  <c r="K155" i="52"/>
  <c r="D151" i="52"/>
  <c r="E151" i="52" s="1"/>
  <c r="D159" i="52"/>
  <c r="K149" i="52"/>
  <c r="H147" i="52"/>
  <c r="K157" i="52"/>
  <c r="K151" i="52"/>
  <c r="K145" i="52"/>
  <c r="E145" i="52" l="1"/>
  <c r="E147" i="52"/>
  <c r="E149" i="52"/>
  <c r="E155" i="52"/>
  <c r="E157" i="52"/>
  <c r="E159" i="52"/>
  <c r="E161" i="52"/>
  <c r="E153" i="52"/>
  <c r="E143" i="52"/>
</calcChain>
</file>

<file path=xl/sharedStrings.xml><?xml version="1.0" encoding="utf-8"?>
<sst xmlns="http://schemas.openxmlformats.org/spreadsheetml/2006/main" count="1070" uniqueCount="548">
  <si>
    <t>合計</t>
    <rPh sb="0" eb="2">
      <t>ゴウケイ</t>
    </rPh>
    <phoneticPr fontId="6"/>
  </si>
  <si>
    <t>インド</t>
  </si>
  <si>
    <t>台湾</t>
  </si>
  <si>
    <t>マレーシア</t>
  </si>
  <si>
    <t>Ⅱ　大洋州</t>
  </si>
  <si>
    <t>クック諸島</t>
  </si>
  <si>
    <t>サモア（米領）</t>
  </si>
  <si>
    <t>ソロモン諸島</t>
  </si>
  <si>
    <t>ツバル</t>
  </si>
  <si>
    <t>ニウエ</t>
  </si>
  <si>
    <t>ニュージーランド</t>
  </si>
  <si>
    <t>米国</t>
    <rPh sb="0" eb="1">
      <t>ベイ</t>
    </rPh>
    <phoneticPr fontId="6"/>
  </si>
  <si>
    <t>カナダ</t>
  </si>
  <si>
    <t>アンティグア・バーブーダ</t>
  </si>
  <si>
    <t>グレナダ</t>
  </si>
  <si>
    <t>ジャマイカ</t>
  </si>
  <si>
    <t>セントビンセント及びグレナディーン諸島</t>
  </si>
  <si>
    <t>セントルシア</t>
  </si>
  <si>
    <t>ドミニカ共和国</t>
  </si>
  <si>
    <t>ドミニカ国</t>
  </si>
  <si>
    <t>バルバドス</t>
  </si>
  <si>
    <t>プエルトリコ（米領）</t>
  </si>
  <si>
    <t>ベリーズ</t>
  </si>
  <si>
    <t>Ⅴ　南米</t>
  </si>
  <si>
    <t>ギアナ（仏領）</t>
  </si>
  <si>
    <t>アイルランド</t>
  </si>
  <si>
    <t>スペイン</t>
  </si>
  <si>
    <t>フェロー諸島（デンマーク領）</t>
  </si>
  <si>
    <t>ハンガリー</t>
  </si>
  <si>
    <t>ボスニア・ヘルツェゴビナ</t>
  </si>
  <si>
    <t>ルーマニア</t>
  </si>
  <si>
    <t>アラブ首長国連邦</t>
  </si>
  <si>
    <t>コンゴ民主共和国</t>
  </si>
  <si>
    <t>リビア</t>
  </si>
  <si>
    <t>-</t>
  </si>
  <si>
    <t>インドネシア</t>
  </si>
  <si>
    <t>カンボジア</t>
  </si>
  <si>
    <t>シンガポール</t>
  </si>
  <si>
    <t>タイ</t>
  </si>
  <si>
    <t>韓国</t>
  </si>
  <si>
    <t>中国</t>
  </si>
  <si>
    <t>ネパール</t>
  </si>
  <si>
    <t>パキスタン</t>
  </si>
  <si>
    <t>フィリピン</t>
  </si>
  <si>
    <t>ベトナム</t>
  </si>
  <si>
    <t>ミャンマー</t>
  </si>
  <si>
    <t>メキシコ</t>
  </si>
  <si>
    <t>アルゼンチン</t>
  </si>
  <si>
    <t>コロンビア</t>
  </si>
  <si>
    <t>チリ</t>
  </si>
  <si>
    <t>パラグアイ</t>
  </si>
  <si>
    <t>ブラジル</t>
  </si>
  <si>
    <t>ペルー</t>
  </si>
  <si>
    <t>ボリビア</t>
  </si>
  <si>
    <t>イタリア</t>
  </si>
  <si>
    <t>英国</t>
  </si>
  <si>
    <t>オーストリア</t>
  </si>
  <si>
    <t>オランダ</t>
  </si>
  <si>
    <t>スイス</t>
  </si>
  <si>
    <t>スウェーデン</t>
  </si>
  <si>
    <t>デンマーク</t>
  </si>
  <si>
    <t>ドイツ</t>
  </si>
  <si>
    <t>ノルウェー</t>
  </si>
  <si>
    <t>フィンランド</t>
  </si>
  <si>
    <t>フランス</t>
  </si>
  <si>
    <t>チェコ</t>
  </si>
  <si>
    <t>ポーランド</t>
  </si>
  <si>
    <t>ロシア</t>
  </si>
  <si>
    <t>トルコ</t>
  </si>
  <si>
    <t>南アフリカ</t>
  </si>
  <si>
    <t>海外在留邦人数調査統計</t>
  </si>
  <si>
    <t>外務省領事局政策課</t>
  </si>
  <si>
    <t xml:space="preserve"> </t>
    <phoneticPr fontId="9"/>
  </si>
  <si>
    <t>＜利用の手引き＞</t>
    <rPh sb="1" eb="3">
      <t>リヨウ</t>
    </rPh>
    <rPh sb="4" eb="6">
      <t>テビ</t>
    </rPh>
    <phoneticPr fontId="6"/>
  </si>
  <si>
    <t>（単位：人）</t>
    <phoneticPr fontId="8"/>
  </si>
  <si>
    <t xml:space="preserve">年 </t>
  </si>
  <si>
    <t xml:space="preserve">前年比 </t>
  </si>
  <si>
    <t xml:space="preserve">男性 </t>
    <rPh sb="0" eb="2">
      <t>ダンセイ</t>
    </rPh>
    <phoneticPr fontId="6"/>
  </si>
  <si>
    <t>女性</t>
    <rPh sb="0" eb="2">
      <t>ジョセイ</t>
    </rPh>
    <phoneticPr fontId="6"/>
  </si>
  <si>
    <t xml:space="preserve">N/A </t>
    <phoneticPr fontId="9"/>
  </si>
  <si>
    <t xml:space="preserve">N/A </t>
  </si>
  <si>
    <t xml:space="preserve">長期滞在者 </t>
    <rPh sb="2" eb="4">
      <t>タイザイ</t>
    </rPh>
    <rPh sb="4" eb="5">
      <t>シャ</t>
    </rPh>
    <phoneticPr fontId="9"/>
  </si>
  <si>
    <t xml:space="preserve">永住者 </t>
  </si>
  <si>
    <t>順 
位</t>
    <phoneticPr fontId="6"/>
  </si>
  <si>
    <t xml:space="preserve">国（地域）名 </t>
  </si>
  <si>
    <t xml:space="preserve">在留邦人数 </t>
    <rPh sb="0" eb="2">
      <t>ザイリュウ</t>
    </rPh>
    <phoneticPr fontId="6"/>
  </si>
  <si>
    <t>オーストラリア</t>
  </si>
  <si>
    <t>ベルギー</t>
  </si>
  <si>
    <t>各年１０月１日現在</t>
    <rPh sb="0" eb="1">
      <t>カク</t>
    </rPh>
    <rPh sb="1" eb="2">
      <t>トシ</t>
    </rPh>
    <rPh sb="2" eb="3">
      <t>ヘイネン</t>
    </rPh>
    <rPh sb="4" eb="5">
      <t>ツキ</t>
    </rPh>
    <rPh sb="6" eb="7">
      <t>ヒ</t>
    </rPh>
    <rPh sb="7" eb="9">
      <t>ゲンザイ</t>
    </rPh>
    <phoneticPr fontId="6"/>
  </si>
  <si>
    <t>都市名</t>
  </si>
  <si>
    <t>バンコク</t>
  </si>
  <si>
    <t>パリ</t>
  </si>
  <si>
    <t>ホノルル</t>
  </si>
  <si>
    <t>サンパウロ</t>
  </si>
  <si>
    <t>クアラルンプール</t>
  </si>
  <si>
    <t>シカゴ都市圏</t>
  </si>
  <si>
    <t>ゴールドコースト</t>
  </si>
  <si>
    <t>ホーチミン</t>
  </si>
  <si>
    <t>ミュンヘン</t>
  </si>
  <si>
    <t>ポートランド都市圏</t>
  </si>
  <si>
    <t>ブエノスアイレス</t>
  </si>
  <si>
    <t>フランクフルト</t>
  </si>
  <si>
    <t>ケアンズ</t>
  </si>
  <si>
    <t>カルガリー</t>
  </si>
  <si>
    <t>ベルリン</t>
  </si>
  <si>
    <t>サンフランシスコ都市圏</t>
    <rPh sb="8" eb="11">
      <t>トシケン</t>
    </rPh>
    <phoneticPr fontId="5"/>
  </si>
  <si>
    <t>メルボルン都市圏</t>
    <rPh sb="5" eb="8">
      <t>トシケン</t>
    </rPh>
    <phoneticPr fontId="5"/>
  </si>
  <si>
    <t>オークランド都市圏</t>
    <rPh sb="6" eb="9">
      <t>トシケン</t>
    </rPh>
    <phoneticPr fontId="6"/>
  </si>
  <si>
    <t>ミラノ都市圏</t>
    <rPh sb="3" eb="6">
      <t>トシケン</t>
    </rPh>
    <phoneticPr fontId="5"/>
  </si>
  <si>
    <t>サンディエゴ</t>
  </si>
  <si>
    <t>デュッセルドルフ</t>
  </si>
  <si>
    <t>ハノイ</t>
  </si>
  <si>
    <t>バングラデシュ</t>
  </si>
  <si>
    <t>ポルトガル</t>
  </si>
  <si>
    <t>キルギス</t>
  </si>
  <si>
    <t>クロアチア</t>
  </si>
  <si>
    <t>コソボ</t>
  </si>
  <si>
    <t>ジョージア</t>
  </si>
  <si>
    <t>スロバキア</t>
  </si>
  <si>
    <t>スロベニア</t>
  </si>
  <si>
    <t>セルビア</t>
  </si>
  <si>
    <t>タジキスタン</t>
  </si>
  <si>
    <t>トルクメニスタン</t>
  </si>
  <si>
    <t>ブルガリア</t>
  </si>
  <si>
    <t>ベラルーシ</t>
  </si>
  <si>
    <t>韓国</t>
    <rPh sb="0" eb="2">
      <t>カンコク</t>
    </rPh>
    <phoneticPr fontId="5"/>
  </si>
  <si>
    <t>台湾</t>
    <rPh sb="0" eb="2">
      <t>タイワン</t>
    </rPh>
    <phoneticPr fontId="5"/>
  </si>
  <si>
    <t>中国</t>
    <rPh sb="0" eb="2">
      <t>チュウゴク</t>
    </rPh>
    <phoneticPr fontId="5"/>
  </si>
  <si>
    <t>ロサンゼルス都市圏</t>
    <rPh sb="6" eb="9">
      <t>トシケン</t>
    </rPh>
    <phoneticPr fontId="5"/>
  </si>
  <si>
    <t>ニューヨーク都市圏</t>
    <rPh sb="6" eb="9">
      <t>トシケン</t>
    </rPh>
    <phoneticPr fontId="5"/>
  </si>
  <si>
    <t>大ロンドン市</t>
    <rPh sb="0" eb="1">
      <t>ダイ</t>
    </rPh>
    <rPh sb="5" eb="6">
      <t>シ</t>
    </rPh>
    <phoneticPr fontId="5"/>
  </si>
  <si>
    <t>シドニー都市圏</t>
    <rPh sb="4" eb="7">
      <t>トシケン</t>
    </rPh>
    <phoneticPr fontId="5"/>
  </si>
  <si>
    <t>バンクーバー都市圏</t>
    <rPh sb="6" eb="9">
      <t>トシケン</t>
    </rPh>
    <phoneticPr fontId="5"/>
  </si>
  <si>
    <t>トロント大都市圏</t>
    <rPh sb="4" eb="7">
      <t>ダイトシ</t>
    </rPh>
    <rPh sb="7" eb="8">
      <t>ケン</t>
    </rPh>
    <phoneticPr fontId="5"/>
  </si>
  <si>
    <t>ソウル特別市</t>
    <rPh sb="3" eb="6">
      <t>トクベツシ</t>
    </rPh>
    <phoneticPr fontId="5"/>
  </si>
  <si>
    <t>シカゴ都市圏</t>
    <rPh sb="3" eb="6">
      <t>トシケン</t>
    </rPh>
    <phoneticPr fontId="5"/>
  </si>
  <si>
    <t>ブリスベン都市圏</t>
    <rPh sb="5" eb="8">
      <t>トシケン</t>
    </rPh>
    <phoneticPr fontId="5"/>
  </si>
  <si>
    <t>シアトル都市圏</t>
    <rPh sb="4" eb="7">
      <t>トシケン</t>
    </rPh>
    <phoneticPr fontId="5"/>
  </si>
  <si>
    <t>オークランド都市圏</t>
    <rPh sb="6" eb="9">
      <t>トシケン</t>
    </rPh>
    <phoneticPr fontId="5"/>
  </si>
  <si>
    <t>マニラ首都圏</t>
    <rPh sb="3" eb="6">
      <t>シュトケン</t>
    </rPh>
    <phoneticPr fontId="5"/>
  </si>
  <si>
    <t>パース都市圏</t>
    <rPh sb="3" eb="6">
      <t>トシケン</t>
    </rPh>
    <phoneticPr fontId="5"/>
  </si>
  <si>
    <t>アトランタ都市圏</t>
    <rPh sb="5" eb="8">
      <t>トシケン</t>
    </rPh>
    <phoneticPr fontId="5"/>
  </si>
  <si>
    <t>ポートランド都市圏</t>
    <rPh sb="6" eb="9">
      <t>トシケン</t>
    </rPh>
    <phoneticPr fontId="5"/>
  </si>
  <si>
    <t>プノンペン</t>
  </si>
  <si>
    <t>ダラス</t>
  </si>
  <si>
    <t>ヒューストン</t>
  </si>
  <si>
    <t>南ジャカルタ</t>
    <rPh sb="0" eb="1">
      <t>ミナミ</t>
    </rPh>
    <phoneticPr fontId="5"/>
  </si>
  <si>
    <t>ロサンゼルス都市圏</t>
    <rPh sb="6" eb="9">
      <t>トシケン</t>
    </rPh>
    <phoneticPr fontId="10"/>
  </si>
  <si>
    <t>ニューヨーク都市圏</t>
    <rPh sb="6" eb="9">
      <t>トシケン</t>
    </rPh>
    <phoneticPr fontId="10"/>
  </si>
  <si>
    <t>大ロンドン市</t>
    <rPh sb="0" eb="1">
      <t>ダイ</t>
    </rPh>
    <rPh sb="5" eb="6">
      <t>シ</t>
    </rPh>
    <phoneticPr fontId="10"/>
  </si>
  <si>
    <t>シドニー都市圏</t>
    <rPh sb="4" eb="7">
      <t>トシケン</t>
    </rPh>
    <phoneticPr fontId="10"/>
  </si>
  <si>
    <t>バンクーバー都市圏</t>
    <rPh sb="6" eb="9">
      <t>トシケン</t>
    </rPh>
    <phoneticPr fontId="10"/>
  </si>
  <si>
    <t>サンフランシスコ都市圏</t>
    <rPh sb="8" eb="11">
      <t>トシケン</t>
    </rPh>
    <phoneticPr fontId="10"/>
  </si>
  <si>
    <t>メルボルン都市圏</t>
    <rPh sb="5" eb="8">
      <t>トシケン</t>
    </rPh>
    <phoneticPr fontId="10"/>
  </si>
  <si>
    <t>ソウル特別市</t>
    <rPh sb="3" eb="6">
      <t>トクベツシ</t>
    </rPh>
    <phoneticPr fontId="10"/>
  </si>
  <si>
    <t>シカゴ都市圏</t>
    <rPh sb="3" eb="6">
      <t>トシケン</t>
    </rPh>
    <phoneticPr fontId="10"/>
  </si>
  <si>
    <t>シアトル都市圏</t>
    <rPh sb="4" eb="7">
      <t>トシケン</t>
    </rPh>
    <phoneticPr fontId="10"/>
  </si>
  <si>
    <t>ブリスベン都市圏</t>
    <rPh sb="5" eb="8">
      <t>トシケン</t>
    </rPh>
    <phoneticPr fontId="10"/>
  </si>
  <si>
    <t>オークランド都市圏</t>
    <rPh sb="6" eb="9">
      <t>トシケン</t>
    </rPh>
    <phoneticPr fontId="10"/>
  </si>
  <si>
    <t>トロント大都市圏</t>
    <rPh sb="4" eb="7">
      <t>ダイトシ</t>
    </rPh>
    <rPh sb="7" eb="8">
      <t>ケン</t>
    </rPh>
    <phoneticPr fontId="2"/>
  </si>
  <si>
    <t>米国</t>
    <rPh sb="0" eb="1">
      <t>ベイ</t>
    </rPh>
    <phoneticPr fontId="11"/>
  </si>
  <si>
    <t>イスラエル及び西岸・ガザ地区等</t>
    <rPh sb="7" eb="9">
      <t>セイガン</t>
    </rPh>
    <phoneticPr fontId="11"/>
  </si>
  <si>
    <t>パース都市圏</t>
    <rPh sb="3" eb="6">
      <t>トシケン</t>
    </rPh>
    <phoneticPr fontId="2"/>
  </si>
  <si>
    <t>マニラ首都圏</t>
    <rPh sb="3" eb="6">
      <t>シュトケン</t>
    </rPh>
    <phoneticPr fontId="2"/>
  </si>
  <si>
    <t>アトランタ都市圏</t>
    <rPh sb="5" eb="8">
      <t>トシケン</t>
    </rPh>
    <phoneticPr fontId="2"/>
  </si>
  <si>
    <t>南ジャカルタ</t>
    <rPh sb="0" eb="1">
      <t>ミナミ</t>
    </rPh>
    <phoneticPr fontId="2"/>
  </si>
  <si>
    <t>ポートランド都市圏</t>
    <rPh sb="6" eb="9">
      <t>トシケン</t>
    </rPh>
    <phoneticPr fontId="2"/>
  </si>
  <si>
    <t>ブリュッセル首都圏</t>
    <rPh sb="6" eb="9">
      <t>シュトケン</t>
    </rPh>
    <phoneticPr fontId="2"/>
  </si>
  <si>
    <t>米国</t>
    <rPh sb="0" eb="1">
      <t>ベイ</t>
    </rPh>
    <phoneticPr fontId="7"/>
  </si>
  <si>
    <t>イスラエル及び西岸・ガザ地区等</t>
    <rPh sb="7" eb="9">
      <t>セイガン</t>
    </rPh>
    <phoneticPr fontId="7"/>
  </si>
  <si>
    <t>ロサンゼルス都市圏</t>
    <rPh sb="6" eb="9">
      <t>トシケン</t>
    </rPh>
    <phoneticPr fontId="2"/>
  </si>
  <si>
    <t>ニューヨーク都市圏</t>
    <rPh sb="6" eb="9">
      <t>トシケン</t>
    </rPh>
    <phoneticPr fontId="2"/>
  </si>
  <si>
    <t>大ロンドン市</t>
    <rPh sb="0" eb="1">
      <t>ダイ</t>
    </rPh>
    <rPh sb="5" eb="6">
      <t>シ</t>
    </rPh>
    <phoneticPr fontId="2"/>
  </si>
  <si>
    <t>シドニー都市圏</t>
    <rPh sb="4" eb="7">
      <t>トシケン</t>
    </rPh>
    <phoneticPr fontId="2"/>
  </si>
  <si>
    <t>バンクーバー都市圏</t>
    <rPh sb="6" eb="9">
      <t>トシケン</t>
    </rPh>
    <phoneticPr fontId="2"/>
  </si>
  <si>
    <t>サンフランシスコ都市圏</t>
    <rPh sb="8" eb="11">
      <t>トシケン</t>
    </rPh>
    <phoneticPr fontId="2"/>
  </si>
  <si>
    <t>メルボルン都市圏</t>
    <rPh sb="5" eb="8">
      <t>トシケン</t>
    </rPh>
    <phoneticPr fontId="2"/>
  </si>
  <si>
    <t>ソウル特別市</t>
    <rPh sb="3" eb="6">
      <t>トクベツシ</t>
    </rPh>
    <phoneticPr fontId="2"/>
  </si>
  <si>
    <t>シアトル都市圏</t>
    <rPh sb="4" eb="7">
      <t>トシケン</t>
    </rPh>
    <phoneticPr fontId="2"/>
  </si>
  <si>
    <t>シカゴ都市圏</t>
    <rPh sb="3" eb="6">
      <t>トシケン</t>
    </rPh>
    <phoneticPr fontId="2"/>
  </si>
  <si>
    <t>オークランド都市圏</t>
    <rPh sb="6" eb="9">
      <t>トシケン</t>
    </rPh>
    <phoneticPr fontId="2"/>
  </si>
  <si>
    <t>ブリスベン都市圏</t>
    <rPh sb="5" eb="8">
      <t>トシケン</t>
    </rPh>
    <phoneticPr fontId="2"/>
  </si>
  <si>
    <t>ラスベガス都市圏</t>
  </si>
  <si>
    <t>成人数</t>
    <rPh sb="0" eb="2">
      <t>セイジン</t>
    </rPh>
    <rPh sb="2" eb="3">
      <t>スウ</t>
    </rPh>
    <phoneticPr fontId="5"/>
  </si>
  <si>
    <t>マルチニーク（仏領）</t>
    <phoneticPr fontId="5"/>
  </si>
  <si>
    <t>シドニー都市圏</t>
    <rPh sb="4" eb="7">
      <t>トシケン</t>
    </rPh>
    <phoneticPr fontId="1"/>
  </si>
  <si>
    <t>サンフランシスコ都市圏</t>
  </si>
  <si>
    <t>メルボルン都市圏</t>
  </si>
  <si>
    <t>トロント大都市圏</t>
    <rPh sb="4" eb="8">
      <t>ダイトシケン</t>
    </rPh>
    <phoneticPr fontId="2"/>
  </si>
  <si>
    <t>シカゴ都市圏</t>
    <rPh sb="3" eb="5">
      <t>トシ</t>
    </rPh>
    <rPh sb="5" eb="6">
      <t>ケン</t>
    </rPh>
    <phoneticPr fontId="2"/>
  </si>
  <si>
    <t>地　域</t>
    <phoneticPr fontId="8"/>
  </si>
  <si>
    <t>全体集計</t>
    <rPh sb="0" eb="2">
      <t>ゼンタイ</t>
    </rPh>
    <rPh sb="2" eb="4">
      <t>シュウケイ</t>
    </rPh>
    <phoneticPr fontId="5"/>
  </si>
  <si>
    <t>長期滞在者</t>
    <rPh sb="0" eb="2">
      <t>チョウキ</t>
    </rPh>
    <rPh sb="2" eb="5">
      <t>タイザイシャ</t>
    </rPh>
    <phoneticPr fontId="5"/>
  </si>
  <si>
    <t>永住者</t>
    <rPh sb="0" eb="3">
      <t>エイジュウシャ</t>
    </rPh>
    <phoneticPr fontId="5"/>
  </si>
  <si>
    <t>前年比
（増減率）</t>
    <rPh sb="0" eb="3">
      <t>ゼンネンヒ</t>
    </rPh>
    <rPh sb="5" eb="7">
      <t>ゾウゲン</t>
    </rPh>
    <rPh sb="7" eb="8">
      <t>リツ</t>
    </rPh>
    <phoneticPr fontId="5"/>
  </si>
  <si>
    <t>全体比</t>
    <rPh sb="0" eb="2">
      <t>ゼンタイ</t>
    </rPh>
    <rPh sb="2" eb="3">
      <t>ヒ</t>
    </rPh>
    <phoneticPr fontId="5"/>
  </si>
  <si>
    <t>Ⅰ　アジア</t>
    <phoneticPr fontId="6"/>
  </si>
  <si>
    <t>インドネシア</t>
    <phoneticPr fontId="6"/>
  </si>
  <si>
    <t>カンボジア</t>
    <phoneticPr fontId="6"/>
  </si>
  <si>
    <t>シンガポール</t>
    <phoneticPr fontId="6"/>
  </si>
  <si>
    <t>スリランカ</t>
    <phoneticPr fontId="6"/>
  </si>
  <si>
    <t>タイ</t>
    <phoneticPr fontId="6"/>
  </si>
  <si>
    <t>韓国</t>
    <phoneticPr fontId="6"/>
  </si>
  <si>
    <t>中国</t>
    <phoneticPr fontId="6"/>
  </si>
  <si>
    <t>ネパール</t>
    <phoneticPr fontId="6"/>
  </si>
  <si>
    <t>パキスタン</t>
    <phoneticPr fontId="6"/>
  </si>
  <si>
    <t>バングラデシュ</t>
    <phoneticPr fontId="6"/>
  </si>
  <si>
    <t>東ティモール</t>
    <phoneticPr fontId="6"/>
  </si>
  <si>
    <t>フィリピン</t>
    <phoneticPr fontId="6"/>
  </si>
  <si>
    <t>ブータン</t>
    <phoneticPr fontId="6"/>
  </si>
  <si>
    <t>ブルネイ</t>
    <phoneticPr fontId="6"/>
  </si>
  <si>
    <t>ベトナム</t>
    <phoneticPr fontId="6"/>
  </si>
  <si>
    <t>ミャンマー</t>
    <phoneticPr fontId="6"/>
  </si>
  <si>
    <t>モルディブ</t>
    <phoneticPr fontId="6"/>
  </si>
  <si>
    <t>モンゴル</t>
    <phoneticPr fontId="6"/>
  </si>
  <si>
    <t>ラオス</t>
    <phoneticPr fontId="6"/>
  </si>
  <si>
    <t>オーストラリア</t>
    <phoneticPr fontId="6"/>
  </si>
  <si>
    <t>北マリアナ諸島（米領-サイパン）</t>
    <phoneticPr fontId="6"/>
  </si>
  <si>
    <t>キリバス</t>
    <phoneticPr fontId="6"/>
  </si>
  <si>
    <t>サモア独立国</t>
    <phoneticPr fontId="6"/>
  </si>
  <si>
    <t>トンガ</t>
    <phoneticPr fontId="6"/>
  </si>
  <si>
    <t>ナウル</t>
    <phoneticPr fontId="6"/>
  </si>
  <si>
    <t>バヌアツ</t>
    <phoneticPr fontId="6"/>
  </si>
  <si>
    <t>パプアニューギニア</t>
    <phoneticPr fontId="6"/>
  </si>
  <si>
    <t>パラオ</t>
    <phoneticPr fontId="6"/>
  </si>
  <si>
    <t>フィジー</t>
    <phoneticPr fontId="6"/>
  </si>
  <si>
    <t>マーシャル</t>
    <phoneticPr fontId="6"/>
  </si>
  <si>
    <t>ミクロネシア</t>
    <phoneticPr fontId="6"/>
  </si>
  <si>
    <t>Ⅲ　北米</t>
    <phoneticPr fontId="6"/>
  </si>
  <si>
    <t>Ⅳ　中米</t>
    <phoneticPr fontId="6"/>
  </si>
  <si>
    <t>エルサルバドル</t>
    <phoneticPr fontId="6"/>
  </si>
  <si>
    <t>キューバ</t>
    <phoneticPr fontId="6"/>
  </si>
  <si>
    <t>グアテマラ</t>
    <phoneticPr fontId="6"/>
  </si>
  <si>
    <t>コスタリカ</t>
    <phoneticPr fontId="6"/>
  </si>
  <si>
    <t>トリニダード・トバゴ</t>
    <phoneticPr fontId="6"/>
  </si>
  <si>
    <t>ニカラグア</t>
    <phoneticPr fontId="6"/>
  </si>
  <si>
    <t>バージン諸島（米領）</t>
    <phoneticPr fontId="6"/>
  </si>
  <si>
    <t>ハイチ</t>
    <phoneticPr fontId="6"/>
  </si>
  <si>
    <t>パナマ</t>
    <phoneticPr fontId="6"/>
  </si>
  <si>
    <t>バハマ</t>
    <phoneticPr fontId="6"/>
  </si>
  <si>
    <t>ホンジュラス</t>
    <phoneticPr fontId="6"/>
  </si>
  <si>
    <t>メキシコ</t>
    <phoneticPr fontId="6"/>
  </si>
  <si>
    <t>アルゼンチン</t>
    <phoneticPr fontId="6"/>
  </si>
  <si>
    <t>ウルグアイ</t>
    <phoneticPr fontId="6"/>
  </si>
  <si>
    <t>エクアドル</t>
    <phoneticPr fontId="6"/>
  </si>
  <si>
    <t>ガイアナ</t>
    <phoneticPr fontId="6"/>
  </si>
  <si>
    <t>コロンビア</t>
    <phoneticPr fontId="6"/>
  </si>
  <si>
    <t>スリナム</t>
    <phoneticPr fontId="6"/>
  </si>
  <si>
    <t>チリ</t>
    <phoneticPr fontId="6"/>
  </si>
  <si>
    <t>パラグアイ</t>
    <phoneticPr fontId="6"/>
  </si>
  <si>
    <t>ブラジル</t>
    <phoneticPr fontId="6"/>
  </si>
  <si>
    <t>ベネズエラ</t>
    <phoneticPr fontId="6"/>
  </si>
  <si>
    <t>ペルー</t>
    <phoneticPr fontId="6"/>
  </si>
  <si>
    <t>ボリビア</t>
    <phoneticPr fontId="6"/>
  </si>
  <si>
    <t>Ⅵ　西欧</t>
    <phoneticPr fontId="6"/>
  </si>
  <si>
    <t>アイスランド</t>
    <phoneticPr fontId="6"/>
  </si>
  <si>
    <t>アンドラ</t>
    <phoneticPr fontId="6"/>
  </si>
  <si>
    <t>イタリア</t>
    <phoneticPr fontId="6"/>
  </si>
  <si>
    <t>英国</t>
    <phoneticPr fontId="6"/>
  </si>
  <si>
    <t>エストニア</t>
    <phoneticPr fontId="6"/>
  </si>
  <si>
    <t>オーストリア</t>
    <phoneticPr fontId="6"/>
  </si>
  <si>
    <t>オランダ</t>
    <phoneticPr fontId="6"/>
  </si>
  <si>
    <t>キプロス</t>
    <phoneticPr fontId="6"/>
  </si>
  <si>
    <t>ギリシャ</t>
    <phoneticPr fontId="6"/>
  </si>
  <si>
    <t>サンマリノ</t>
    <phoneticPr fontId="6"/>
  </si>
  <si>
    <t>スイス</t>
    <phoneticPr fontId="6"/>
  </si>
  <si>
    <t>スウェーデン</t>
    <phoneticPr fontId="6"/>
  </si>
  <si>
    <t>デンマーク</t>
    <phoneticPr fontId="6"/>
  </si>
  <si>
    <t>ドイツ</t>
    <phoneticPr fontId="6"/>
  </si>
  <si>
    <t>ノルウェー</t>
    <phoneticPr fontId="6"/>
  </si>
  <si>
    <t>バチカン</t>
    <phoneticPr fontId="6"/>
  </si>
  <si>
    <t>フィンランド</t>
    <phoneticPr fontId="6"/>
  </si>
  <si>
    <t>フランス</t>
    <phoneticPr fontId="6"/>
  </si>
  <si>
    <t>ベルギー</t>
    <phoneticPr fontId="6"/>
  </si>
  <si>
    <t>ポルトガル</t>
    <phoneticPr fontId="6"/>
  </si>
  <si>
    <t>マルタ</t>
    <phoneticPr fontId="6"/>
  </si>
  <si>
    <t>モナコ</t>
    <phoneticPr fontId="6"/>
  </si>
  <si>
    <t>ラトビア</t>
    <phoneticPr fontId="6"/>
  </si>
  <si>
    <t>リトアニア</t>
    <phoneticPr fontId="6"/>
  </si>
  <si>
    <t>リヒテンシュタイン</t>
    <phoneticPr fontId="6"/>
  </si>
  <si>
    <t>ルクセンブルク</t>
    <phoneticPr fontId="6"/>
  </si>
  <si>
    <t>アゼルバイジャン</t>
    <phoneticPr fontId="6"/>
  </si>
  <si>
    <t>アルバニア</t>
    <phoneticPr fontId="6"/>
  </si>
  <si>
    <t>アルメニア</t>
    <phoneticPr fontId="6"/>
  </si>
  <si>
    <t>ウズベキスタン</t>
    <phoneticPr fontId="6"/>
  </si>
  <si>
    <t>カザフスタン</t>
    <phoneticPr fontId="6"/>
  </si>
  <si>
    <t>モルドバ</t>
    <phoneticPr fontId="6"/>
  </si>
  <si>
    <t>モンテネグロ</t>
    <phoneticPr fontId="6"/>
  </si>
  <si>
    <t>ロシア</t>
    <phoneticPr fontId="6"/>
  </si>
  <si>
    <t>イエメン</t>
    <phoneticPr fontId="6"/>
  </si>
  <si>
    <t>イラン</t>
    <phoneticPr fontId="6"/>
  </si>
  <si>
    <t>オマーン</t>
    <phoneticPr fontId="6"/>
  </si>
  <si>
    <t>カタール</t>
    <phoneticPr fontId="6"/>
  </si>
  <si>
    <t>クウェート</t>
    <phoneticPr fontId="6"/>
  </si>
  <si>
    <t>サウジアラビア</t>
    <phoneticPr fontId="6"/>
  </si>
  <si>
    <t>トルコ</t>
    <phoneticPr fontId="6"/>
  </si>
  <si>
    <t>バーレーン</t>
    <phoneticPr fontId="6"/>
  </si>
  <si>
    <t>ヨルダン</t>
    <phoneticPr fontId="6"/>
  </si>
  <si>
    <t>レバノン</t>
    <phoneticPr fontId="6"/>
  </si>
  <si>
    <t>Ⅸ　アフリカ</t>
    <phoneticPr fontId="6"/>
  </si>
  <si>
    <t>アルジェリア</t>
    <phoneticPr fontId="6"/>
  </si>
  <si>
    <t>アンゴラ</t>
    <phoneticPr fontId="6"/>
  </si>
  <si>
    <t>ウガンダ</t>
    <phoneticPr fontId="6"/>
  </si>
  <si>
    <t>エジプト</t>
    <phoneticPr fontId="6"/>
  </si>
  <si>
    <t>エスワティニ</t>
    <phoneticPr fontId="6"/>
  </si>
  <si>
    <t>エチオピア</t>
    <phoneticPr fontId="6"/>
  </si>
  <si>
    <t>エリトリア</t>
    <phoneticPr fontId="6"/>
  </si>
  <si>
    <t>ガーナ</t>
    <phoneticPr fontId="6"/>
  </si>
  <si>
    <t>ガボン</t>
    <phoneticPr fontId="6"/>
  </si>
  <si>
    <t>カメルーン</t>
    <phoneticPr fontId="6"/>
  </si>
  <si>
    <t>ガンビア</t>
    <phoneticPr fontId="6"/>
  </si>
  <si>
    <t>ギニア</t>
    <phoneticPr fontId="6"/>
  </si>
  <si>
    <t>ギニアビサウ</t>
    <phoneticPr fontId="6"/>
  </si>
  <si>
    <t>ケニア</t>
    <phoneticPr fontId="6"/>
  </si>
  <si>
    <t>コートジボワール</t>
    <phoneticPr fontId="6"/>
  </si>
  <si>
    <t>コモロ</t>
    <phoneticPr fontId="6"/>
  </si>
  <si>
    <t>コンゴ共和国</t>
    <phoneticPr fontId="6"/>
  </si>
  <si>
    <t>サントメ・プリンシペ</t>
    <phoneticPr fontId="6"/>
  </si>
  <si>
    <t>ザンビア</t>
    <phoneticPr fontId="6"/>
  </si>
  <si>
    <t>シエラレオネ</t>
    <phoneticPr fontId="6"/>
  </si>
  <si>
    <t>ジブチ</t>
    <phoneticPr fontId="6"/>
  </si>
  <si>
    <t>ジンバブエ</t>
    <phoneticPr fontId="6"/>
  </si>
  <si>
    <t>スーダン</t>
    <phoneticPr fontId="6"/>
  </si>
  <si>
    <t>セーシェル</t>
    <phoneticPr fontId="6"/>
  </si>
  <si>
    <t>赤道ギニア</t>
    <phoneticPr fontId="6"/>
  </si>
  <si>
    <t>セネガル</t>
    <phoneticPr fontId="6"/>
  </si>
  <si>
    <t>ソマリア</t>
    <phoneticPr fontId="6"/>
  </si>
  <si>
    <t>タンザニア</t>
    <phoneticPr fontId="6"/>
  </si>
  <si>
    <t>チャド</t>
    <phoneticPr fontId="6"/>
  </si>
  <si>
    <t>中央アフリカ</t>
    <phoneticPr fontId="6"/>
  </si>
  <si>
    <t>チュニジア</t>
    <phoneticPr fontId="6"/>
  </si>
  <si>
    <t>トーゴ</t>
    <phoneticPr fontId="6"/>
  </si>
  <si>
    <t>ナイジェリア</t>
    <phoneticPr fontId="6"/>
  </si>
  <si>
    <t>ナミビア</t>
    <phoneticPr fontId="6"/>
  </si>
  <si>
    <t>西サハラ</t>
    <phoneticPr fontId="6"/>
  </si>
  <si>
    <t>ニジェール</t>
    <phoneticPr fontId="6"/>
  </si>
  <si>
    <t>ブルキナファソ</t>
    <phoneticPr fontId="6"/>
  </si>
  <si>
    <t>ブルンジ</t>
    <phoneticPr fontId="6"/>
  </si>
  <si>
    <t>ベナン</t>
    <phoneticPr fontId="6"/>
  </si>
  <si>
    <t>ボツワナ</t>
    <phoneticPr fontId="6"/>
  </si>
  <si>
    <t>マダガスカル</t>
    <phoneticPr fontId="6"/>
  </si>
  <si>
    <t>マラウイ</t>
    <phoneticPr fontId="6"/>
  </si>
  <si>
    <t>マリ</t>
    <phoneticPr fontId="6"/>
  </si>
  <si>
    <t>南アフリカ</t>
    <phoneticPr fontId="6"/>
  </si>
  <si>
    <t>南スーダン</t>
    <phoneticPr fontId="6"/>
  </si>
  <si>
    <t>モーリシャス</t>
    <phoneticPr fontId="6"/>
  </si>
  <si>
    <t>モーリタニア</t>
    <phoneticPr fontId="6"/>
  </si>
  <si>
    <t>モザンビーク</t>
    <phoneticPr fontId="6"/>
  </si>
  <si>
    <t>モロッコ</t>
    <phoneticPr fontId="6"/>
  </si>
  <si>
    <t>リベリア</t>
    <phoneticPr fontId="6"/>
  </si>
  <si>
    <t>ルワンダ</t>
    <phoneticPr fontId="6"/>
  </si>
  <si>
    <t>レユニオン（仏領）</t>
    <phoneticPr fontId="6"/>
  </si>
  <si>
    <t>レソト</t>
    <phoneticPr fontId="6"/>
  </si>
  <si>
    <t>Ⅹ　南極</t>
    <phoneticPr fontId="6"/>
  </si>
  <si>
    <t>合　　　　計</t>
    <rPh sb="0" eb="1">
      <t>ゴウ</t>
    </rPh>
    <rPh sb="5" eb="6">
      <t>ケイ</t>
    </rPh>
    <phoneticPr fontId="8"/>
  </si>
  <si>
    <t>令和５年（２０２３年）</t>
    <rPh sb="9" eb="10">
      <t>ネン</t>
    </rPh>
    <phoneticPr fontId="6"/>
  </si>
  <si>
    <t>令和４年（２０２２年）</t>
    <rPh sb="9" eb="10">
      <t>ネン</t>
    </rPh>
    <phoneticPr fontId="6"/>
  </si>
  <si>
    <t>令和３年（２０２１年）</t>
    <rPh sb="9" eb="10">
      <t>ネン</t>
    </rPh>
    <phoneticPr fontId="5"/>
  </si>
  <si>
    <t>令和２年（２０２０年）</t>
    <rPh sb="9" eb="10">
      <t>ネン</t>
    </rPh>
    <phoneticPr fontId="5"/>
  </si>
  <si>
    <t>令和６年（２０２４年）</t>
    <rPh sb="9" eb="10">
      <t>ネン</t>
    </rPh>
    <phoneticPr fontId="6"/>
  </si>
  <si>
    <t>シドニー都市圏</t>
    <rPh sb="4" eb="7">
      <t>トシケン</t>
    </rPh>
    <phoneticPr fontId="6"/>
  </si>
  <si>
    <t>トロント大都市圏</t>
  </si>
  <si>
    <t>パース都市圏</t>
  </si>
  <si>
    <t>マニラ都市圏</t>
  </si>
  <si>
    <t>アトランタ都市圏</t>
  </si>
  <si>
    <t>南ジャカルタ</t>
  </si>
  <si>
    <t>ラスベガス都市圏</t>
    <rPh sb="5" eb="8">
      <t>トシケン</t>
    </rPh>
    <phoneticPr fontId="2"/>
  </si>
  <si>
    <t>アデレード都市圏</t>
  </si>
  <si>
    <t>クアラルンプール</t>
    <phoneticPr fontId="5"/>
  </si>
  <si>
    <t>Ⅷ　中東</t>
    <phoneticPr fontId="6"/>
  </si>
  <si>
    <t>南極</t>
    <phoneticPr fontId="6"/>
  </si>
  <si>
    <t>イスラエル</t>
    <phoneticPr fontId="7"/>
  </si>
  <si>
    <t>イスラエル</t>
    <phoneticPr fontId="6"/>
  </si>
  <si>
    <t>パレスチナ</t>
    <phoneticPr fontId="5"/>
  </si>
  <si>
    <t>令和6年
(2024年)</t>
    <rPh sb="0" eb="2">
      <t>レイワ</t>
    </rPh>
    <rPh sb="3" eb="4">
      <t>ネン</t>
    </rPh>
    <rPh sb="10" eb="11">
      <t>ネン</t>
    </rPh>
    <phoneticPr fontId="5"/>
  </si>
  <si>
    <t>令和6年(2024年)</t>
    <rPh sb="0" eb="2">
      <t>レイワ</t>
    </rPh>
    <rPh sb="3" eb="4">
      <t>ネン</t>
    </rPh>
    <rPh sb="9" eb="10">
      <t>ネン</t>
    </rPh>
    <phoneticPr fontId="9"/>
  </si>
  <si>
    <t>令和4年(2022年)</t>
    <rPh sb="0" eb="2">
      <t>レイワ</t>
    </rPh>
    <rPh sb="3" eb="4">
      <t>ネン</t>
    </rPh>
    <rPh sb="9" eb="10">
      <t>ネン</t>
    </rPh>
    <phoneticPr fontId="9"/>
  </si>
  <si>
    <t>令和2年(2020年)</t>
    <rPh sb="0" eb="2">
      <t>レイワ</t>
    </rPh>
    <rPh sb="3" eb="4">
      <t>ネン</t>
    </rPh>
    <rPh sb="9" eb="10">
      <t>ネン</t>
    </rPh>
    <phoneticPr fontId="9"/>
  </si>
  <si>
    <t>令和元年(2019年)</t>
    <rPh sb="0" eb="2">
      <t>レイワ</t>
    </rPh>
    <rPh sb="2" eb="3">
      <t>モト</t>
    </rPh>
    <rPh sb="3" eb="4">
      <t>ネン</t>
    </rPh>
    <rPh sb="9" eb="10">
      <t>ネン</t>
    </rPh>
    <phoneticPr fontId="9"/>
  </si>
  <si>
    <t>平成30年(2018年)</t>
    <rPh sb="0" eb="2">
      <t>ヘイセイ</t>
    </rPh>
    <rPh sb="4" eb="5">
      <t>ネン</t>
    </rPh>
    <rPh sb="10" eb="11">
      <t>ネン</t>
    </rPh>
    <phoneticPr fontId="9"/>
  </si>
  <si>
    <t>平成29年(2017年)</t>
    <rPh sb="0" eb="2">
      <t>ヘイセイ</t>
    </rPh>
    <rPh sb="4" eb="5">
      <t>ネン</t>
    </rPh>
    <rPh sb="10" eb="11">
      <t>ネン</t>
    </rPh>
    <phoneticPr fontId="9"/>
  </si>
  <si>
    <t>平成28年(2016年)</t>
    <rPh sb="0" eb="2">
      <t>ヘイセイ</t>
    </rPh>
    <rPh sb="4" eb="5">
      <t>ネン</t>
    </rPh>
    <rPh sb="10" eb="11">
      <t>ネン</t>
    </rPh>
    <phoneticPr fontId="9"/>
  </si>
  <si>
    <t>平成27年(2015年)</t>
    <rPh sb="0" eb="2">
      <t>ヘイセイ</t>
    </rPh>
    <rPh sb="4" eb="5">
      <t>ネン</t>
    </rPh>
    <rPh sb="10" eb="11">
      <t>ネン</t>
    </rPh>
    <phoneticPr fontId="9"/>
  </si>
  <si>
    <t>平成26年(2014年)</t>
    <rPh sb="0" eb="2">
      <t>ヘイセイ</t>
    </rPh>
    <rPh sb="4" eb="5">
      <t>ネン</t>
    </rPh>
    <rPh sb="10" eb="11">
      <t>ネン</t>
    </rPh>
    <phoneticPr fontId="9"/>
  </si>
  <si>
    <t>平成25年(2013年)</t>
    <rPh sb="0" eb="2">
      <t>ヘイセイ</t>
    </rPh>
    <rPh sb="4" eb="5">
      <t>ネン</t>
    </rPh>
    <rPh sb="10" eb="11">
      <t>ネン</t>
    </rPh>
    <phoneticPr fontId="9"/>
  </si>
  <si>
    <t>平成24年(2012年)</t>
    <rPh sb="0" eb="2">
      <t>ヘイセイ</t>
    </rPh>
    <rPh sb="4" eb="5">
      <t>ネン</t>
    </rPh>
    <rPh sb="10" eb="11">
      <t>ネン</t>
    </rPh>
    <phoneticPr fontId="9"/>
  </si>
  <si>
    <t>平成23年(2011年)</t>
    <rPh sb="0" eb="2">
      <t>ヘイセイ</t>
    </rPh>
    <rPh sb="4" eb="5">
      <t>ネン</t>
    </rPh>
    <rPh sb="10" eb="11">
      <t>ネン</t>
    </rPh>
    <phoneticPr fontId="9"/>
  </si>
  <si>
    <t>平成22年(2010年)</t>
    <rPh sb="0" eb="2">
      <t>ヘイセイ</t>
    </rPh>
    <rPh sb="4" eb="5">
      <t>ネン</t>
    </rPh>
    <rPh sb="10" eb="11">
      <t>ネン</t>
    </rPh>
    <phoneticPr fontId="9"/>
  </si>
  <si>
    <t>平成21年(2009年)</t>
    <rPh sb="0" eb="2">
      <t>ヘイセイ</t>
    </rPh>
    <rPh sb="4" eb="5">
      <t>ネン</t>
    </rPh>
    <rPh sb="10" eb="11">
      <t>ネン</t>
    </rPh>
    <phoneticPr fontId="9"/>
  </si>
  <si>
    <t>平成20年(2008年)</t>
    <rPh sb="0" eb="2">
      <t>ヘイセイ</t>
    </rPh>
    <rPh sb="4" eb="5">
      <t>ネン</t>
    </rPh>
    <rPh sb="10" eb="11">
      <t>ネン</t>
    </rPh>
    <phoneticPr fontId="9"/>
  </si>
  <si>
    <t>平成元年(1989年)</t>
    <rPh sb="0" eb="2">
      <t>ヘイセイ</t>
    </rPh>
    <rPh sb="2" eb="3">
      <t>モト</t>
    </rPh>
    <rPh sb="3" eb="4">
      <t>ネン</t>
    </rPh>
    <rPh sb="9" eb="10">
      <t>ネン</t>
    </rPh>
    <phoneticPr fontId="9"/>
  </si>
  <si>
    <t>平成2年(1990年)</t>
    <rPh sb="0" eb="2">
      <t>ヘイセイ</t>
    </rPh>
    <rPh sb="3" eb="4">
      <t>ネン</t>
    </rPh>
    <rPh sb="9" eb="10">
      <t>ネン</t>
    </rPh>
    <phoneticPr fontId="9"/>
  </si>
  <si>
    <t>平成3年(1991年)</t>
    <rPh sb="0" eb="2">
      <t>ヘイセイ</t>
    </rPh>
    <rPh sb="3" eb="4">
      <t>ネン</t>
    </rPh>
    <rPh sb="9" eb="10">
      <t>ネン</t>
    </rPh>
    <phoneticPr fontId="9"/>
  </si>
  <si>
    <t>平成4年(1992年)</t>
    <rPh sb="0" eb="2">
      <t>ヘイセイ</t>
    </rPh>
    <rPh sb="3" eb="4">
      <t>ネン</t>
    </rPh>
    <rPh sb="9" eb="10">
      <t>ネン</t>
    </rPh>
    <phoneticPr fontId="9"/>
  </si>
  <si>
    <t>平成5年(1993年)</t>
    <rPh sb="0" eb="2">
      <t>ヘイセイ</t>
    </rPh>
    <rPh sb="3" eb="4">
      <t>ネン</t>
    </rPh>
    <rPh sb="9" eb="10">
      <t>ネン</t>
    </rPh>
    <phoneticPr fontId="9"/>
  </si>
  <si>
    <t>平成6年(1994年)</t>
    <rPh sb="0" eb="2">
      <t>ヘイセイ</t>
    </rPh>
    <rPh sb="3" eb="4">
      <t>ネン</t>
    </rPh>
    <rPh sb="9" eb="10">
      <t>ネン</t>
    </rPh>
    <phoneticPr fontId="9"/>
  </si>
  <si>
    <t>平成7年(1995年)</t>
    <rPh sb="0" eb="2">
      <t>ヘイセイ</t>
    </rPh>
    <rPh sb="3" eb="4">
      <t>ネン</t>
    </rPh>
    <rPh sb="9" eb="10">
      <t>ネン</t>
    </rPh>
    <phoneticPr fontId="9"/>
  </si>
  <si>
    <t>平成8年(1996年)</t>
    <rPh sb="0" eb="2">
      <t>ヘイセイ</t>
    </rPh>
    <rPh sb="3" eb="4">
      <t>ネン</t>
    </rPh>
    <rPh sb="9" eb="10">
      <t>ネン</t>
    </rPh>
    <phoneticPr fontId="9"/>
  </si>
  <si>
    <t>平成9年(1997年)</t>
    <rPh sb="0" eb="2">
      <t>ヘイセイ</t>
    </rPh>
    <rPh sb="3" eb="4">
      <t>ネン</t>
    </rPh>
    <rPh sb="9" eb="10">
      <t>ネン</t>
    </rPh>
    <phoneticPr fontId="9"/>
  </si>
  <si>
    <t>平成10年(1998年)</t>
    <rPh sb="0" eb="2">
      <t>ヘイセイ</t>
    </rPh>
    <rPh sb="4" eb="5">
      <t>ネン</t>
    </rPh>
    <rPh sb="10" eb="11">
      <t>ネン</t>
    </rPh>
    <phoneticPr fontId="9"/>
  </si>
  <si>
    <t>平成11年(1999年)</t>
    <rPh sb="0" eb="2">
      <t>ヘイセイ</t>
    </rPh>
    <rPh sb="4" eb="5">
      <t>ネン</t>
    </rPh>
    <rPh sb="10" eb="11">
      <t>ネン</t>
    </rPh>
    <phoneticPr fontId="9"/>
  </si>
  <si>
    <t>平成12年(2000年)</t>
    <rPh sb="0" eb="2">
      <t>ヘイセイ</t>
    </rPh>
    <rPh sb="4" eb="5">
      <t>ネン</t>
    </rPh>
    <rPh sb="10" eb="11">
      <t>ネン</t>
    </rPh>
    <phoneticPr fontId="9"/>
  </si>
  <si>
    <t>平成13年(2001年)</t>
    <rPh sb="0" eb="2">
      <t>ヘイセイ</t>
    </rPh>
    <rPh sb="4" eb="5">
      <t>ネン</t>
    </rPh>
    <rPh sb="10" eb="11">
      <t>ネン</t>
    </rPh>
    <phoneticPr fontId="9"/>
  </si>
  <si>
    <t>平成14年(2002年)</t>
    <rPh sb="0" eb="2">
      <t>ヘイセイ</t>
    </rPh>
    <rPh sb="4" eb="5">
      <t>ネン</t>
    </rPh>
    <rPh sb="10" eb="11">
      <t>ネン</t>
    </rPh>
    <phoneticPr fontId="9"/>
  </si>
  <si>
    <t>平成15年(2003年)</t>
    <rPh sb="0" eb="2">
      <t>ヘイセイ</t>
    </rPh>
    <rPh sb="4" eb="5">
      <t>ネン</t>
    </rPh>
    <rPh sb="10" eb="11">
      <t>ネン</t>
    </rPh>
    <phoneticPr fontId="9"/>
  </si>
  <si>
    <t>平成16年(2004年)</t>
    <rPh sb="0" eb="2">
      <t>ヘイセイ</t>
    </rPh>
    <rPh sb="4" eb="5">
      <t>ネン</t>
    </rPh>
    <rPh sb="10" eb="11">
      <t>ネン</t>
    </rPh>
    <phoneticPr fontId="9"/>
  </si>
  <si>
    <t>平成17年(2005年)</t>
    <rPh sb="0" eb="2">
      <t>ヘイセイ</t>
    </rPh>
    <rPh sb="4" eb="5">
      <t>ネン</t>
    </rPh>
    <rPh sb="10" eb="11">
      <t>ネン</t>
    </rPh>
    <phoneticPr fontId="9"/>
  </si>
  <si>
    <t>平成18年(2006年)</t>
    <rPh sb="0" eb="2">
      <t>ヘイセイ</t>
    </rPh>
    <rPh sb="4" eb="5">
      <t>ネン</t>
    </rPh>
    <rPh sb="10" eb="11">
      <t>ネン</t>
    </rPh>
    <phoneticPr fontId="9"/>
  </si>
  <si>
    <t>平成19年(2007年)</t>
    <rPh sb="0" eb="2">
      <t>ヘイセイ</t>
    </rPh>
    <rPh sb="4" eb="5">
      <t>ネン</t>
    </rPh>
    <rPh sb="10" eb="11">
      <t>ネン</t>
    </rPh>
    <phoneticPr fontId="9"/>
  </si>
  <si>
    <t>令和5年(2023年)</t>
    <rPh sb="0" eb="2">
      <t>レイワ</t>
    </rPh>
    <rPh sb="3" eb="4">
      <t>ネン</t>
    </rPh>
    <rPh sb="9" eb="10">
      <t>ネン</t>
    </rPh>
    <phoneticPr fontId="9"/>
  </si>
  <si>
    <t>令和3年(2021年)</t>
    <rPh sb="0" eb="2">
      <t>レイワ</t>
    </rPh>
    <rPh sb="3" eb="4">
      <t>ネン</t>
    </rPh>
    <rPh sb="9" eb="10">
      <t>ネン</t>
    </rPh>
    <phoneticPr fontId="9"/>
  </si>
  <si>
    <t>令和5年
(2023年)</t>
    <rPh sb="0" eb="2">
      <t>レイワ</t>
    </rPh>
    <rPh sb="3" eb="4">
      <t>ネン</t>
    </rPh>
    <rPh sb="10" eb="11">
      <t>ネン</t>
    </rPh>
    <phoneticPr fontId="5"/>
  </si>
  <si>
    <t>令和4年
(2022年)</t>
    <rPh sb="0" eb="2">
      <t>レイワ</t>
    </rPh>
    <rPh sb="3" eb="4">
      <t>ネン</t>
    </rPh>
    <rPh sb="10" eb="11">
      <t>ネン</t>
    </rPh>
    <phoneticPr fontId="5"/>
  </si>
  <si>
    <t>令和3年
(2021年)</t>
    <rPh sb="0" eb="2">
      <t>レイワ</t>
    </rPh>
    <rPh sb="3" eb="4">
      <t>ネン</t>
    </rPh>
    <rPh sb="10" eb="11">
      <t>ネン</t>
    </rPh>
    <phoneticPr fontId="5"/>
  </si>
  <si>
    <t>令和2年
(2020年)</t>
    <rPh sb="0" eb="2">
      <t>レイワ</t>
    </rPh>
    <rPh sb="3" eb="4">
      <t>ネン</t>
    </rPh>
    <rPh sb="10" eb="11">
      <t>ネン</t>
    </rPh>
    <phoneticPr fontId="5"/>
  </si>
  <si>
    <t>令和元年
(2019年)</t>
    <rPh sb="0" eb="2">
      <t>レイワ</t>
    </rPh>
    <rPh sb="2" eb="3">
      <t>モト</t>
    </rPh>
    <rPh sb="3" eb="4">
      <t>ネン</t>
    </rPh>
    <rPh sb="10" eb="11">
      <t>ネン</t>
    </rPh>
    <phoneticPr fontId="5"/>
  </si>
  <si>
    <t>平成30年
(2018年)</t>
    <rPh sb="0" eb="2">
      <t>ヘイセイ</t>
    </rPh>
    <rPh sb="4" eb="5">
      <t>ネン</t>
    </rPh>
    <rPh sb="11" eb="12">
      <t>ネン</t>
    </rPh>
    <phoneticPr fontId="5"/>
  </si>
  <si>
    <t>平成元年
(1989年)</t>
    <rPh sb="0" eb="2">
      <t>ヘイセイ</t>
    </rPh>
    <rPh sb="2" eb="3">
      <t>モト</t>
    </rPh>
    <rPh sb="3" eb="4">
      <t>ネン</t>
    </rPh>
    <rPh sb="10" eb="11">
      <t>ネン</t>
    </rPh>
    <phoneticPr fontId="5"/>
  </si>
  <si>
    <t>平成2年
(1990年)</t>
    <rPh sb="0" eb="2">
      <t>ヘイセイ</t>
    </rPh>
    <rPh sb="3" eb="4">
      <t>ネン</t>
    </rPh>
    <rPh sb="10" eb="11">
      <t>ネン</t>
    </rPh>
    <phoneticPr fontId="5"/>
  </si>
  <si>
    <t>平成3年
(1991年)</t>
    <rPh sb="0" eb="2">
      <t>ヘイセイ</t>
    </rPh>
    <rPh sb="3" eb="4">
      <t>ネン</t>
    </rPh>
    <rPh sb="10" eb="11">
      <t>ネン</t>
    </rPh>
    <phoneticPr fontId="5"/>
  </si>
  <si>
    <t>平成4年
(1992年)</t>
    <rPh sb="0" eb="2">
      <t>ヘイセイ</t>
    </rPh>
    <rPh sb="3" eb="4">
      <t>ネン</t>
    </rPh>
    <rPh sb="10" eb="11">
      <t>ネン</t>
    </rPh>
    <phoneticPr fontId="5"/>
  </si>
  <si>
    <t>平成5年
(1993年)</t>
    <rPh sb="0" eb="2">
      <t>ヘイセイ</t>
    </rPh>
    <rPh sb="3" eb="4">
      <t>ネン</t>
    </rPh>
    <rPh sb="10" eb="11">
      <t>ネン</t>
    </rPh>
    <phoneticPr fontId="5"/>
  </si>
  <si>
    <t>平成6年
(1994年)</t>
    <rPh sb="0" eb="2">
      <t>ヘイセイ</t>
    </rPh>
    <rPh sb="3" eb="4">
      <t>ネン</t>
    </rPh>
    <rPh sb="10" eb="11">
      <t>ネン</t>
    </rPh>
    <phoneticPr fontId="5"/>
  </si>
  <si>
    <t>平成7年
(1995年)</t>
    <rPh sb="0" eb="2">
      <t>ヘイセイ</t>
    </rPh>
    <rPh sb="3" eb="4">
      <t>ネン</t>
    </rPh>
    <rPh sb="10" eb="11">
      <t>ネン</t>
    </rPh>
    <phoneticPr fontId="5"/>
  </si>
  <si>
    <t>平成8年
(1996年)</t>
    <rPh sb="0" eb="2">
      <t>ヘイセイ</t>
    </rPh>
    <rPh sb="3" eb="4">
      <t>ネン</t>
    </rPh>
    <rPh sb="10" eb="11">
      <t>ネン</t>
    </rPh>
    <phoneticPr fontId="5"/>
  </si>
  <si>
    <t>平成9年
(1997年)</t>
    <rPh sb="0" eb="2">
      <t>ヘイセイ</t>
    </rPh>
    <rPh sb="3" eb="4">
      <t>ネン</t>
    </rPh>
    <rPh sb="10" eb="11">
      <t>ネン</t>
    </rPh>
    <phoneticPr fontId="5"/>
  </si>
  <si>
    <t>平成10年
(1998年)</t>
    <rPh sb="0" eb="2">
      <t>ヘイセイ</t>
    </rPh>
    <rPh sb="4" eb="5">
      <t>ネン</t>
    </rPh>
    <rPh sb="11" eb="12">
      <t>ネン</t>
    </rPh>
    <phoneticPr fontId="5"/>
  </si>
  <si>
    <t>平成11年
(1999年)</t>
    <rPh sb="0" eb="2">
      <t>ヘイセイ</t>
    </rPh>
    <rPh sb="4" eb="5">
      <t>ネン</t>
    </rPh>
    <rPh sb="11" eb="12">
      <t>ネン</t>
    </rPh>
    <phoneticPr fontId="5"/>
  </si>
  <si>
    <t>平成12年
(2000年)</t>
    <rPh sb="0" eb="2">
      <t>ヘイセイ</t>
    </rPh>
    <rPh sb="4" eb="5">
      <t>ネン</t>
    </rPh>
    <rPh sb="11" eb="12">
      <t>ネン</t>
    </rPh>
    <phoneticPr fontId="5"/>
  </si>
  <si>
    <t>平成13年
(2001年)</t>
    <rPh sb="0" eb="2">
      <t>ヘイセイ</t>
    </rPh>
    <rPh sb="4" eb="5">
      <t>ネン</t>
    </rPh>
    <rPh sb="11" eb="12">
      <t>ネン</t>
    </rPh>
    <phoneticPr fontId="5"/>
  </si>
  <si>
    <t>平成14年
(2002年)</t>
    <rPh sb="0" eb="2">
      <t>ヘイセイ</t>
    </rPh>
    <rPh sb="4" eb="5">
      <t>ネン</t>
    </rPh>
    <rPh sb="11" eb="12">
      <t>ネン</t>
    </rPh>
    <phoneticPr fontId="5"/>
  </si>
  <si>
    <t>平成15年
(2003年)</t>
    <rPh sb="0" eb="2">
      <t>ヘイセイ</t>
    </rPh>
    <rPh sb="4" eb="5">
      <t>ネン</t>
    </rPh>
    <rPh sb="11" eb="12">
      <t>ネン</t>
    </rPh>
    <phoneticPr fontId="5"/>
  </si>
  <si>
    <t>平成16年
(2004年)</t>
    <rPh sb="0" eb="2">
      <t>ヘイセイ</t>
    </rPh>
    <rPh sb="4" eb="5">
      <t>ネン</t>
    </rPh>
    <rPh sb="11" eb="12">
      <t>ネン</t>
    </rPh>
    <phoneticPr fontId="5"/>
  </si>
  <si>
    <t>平成17年
(2005年)</t>
    <rPh sb="0" eb="2">
      <t>ヘイセイ</t>
    </rPh>
    <rPh sb="4" eb="5">
      <t>ネン</t>
    </rPh>
    <rPh sb="11" eb="12">
      <t>ネン</t>
    </rPh>
    <phoneticPr fontId="5"/>
  </si>
  <si>
    <t>平成18年
(2006年)</t>
    <rPh sb="0" eb="2">
      <t>ヘイセイ</t>
    </rPh>
    <rPh sb="4" eb="5">
      <t>ネン</t>
    </rPh>
    <rPh sb="11" eb="12">
      <t>ネン</t>
    </rPh>
    <phoneticPr fontId="5"/>
  </si>
  <si>
    <t>平成19年
(2007年)</t>
    <rPh sb="0" eb="2">
      <t>ヘイセイ</t>
    </rPh>
    <rPh sb="4" eb="5">
      <t>ネン</t>
    </rPh>
    <rPh sb="11" eb="12">
      <t>ネン</t>
    </rPh>
    <phoneticPr fontId="5"/>
  </si>
  <si>
    <t>平成20年
(2008年)</t>
    <rPh sb="0" eb="2">
      <t>ヘイセイ</t>
    </rPh>
    <rPh sb="4" eb="5">
      <t>ネン</t>
    </rPh>
    <rPh sb="11" eb="12">
      <t>ネン</t>
    </rPh>
    <phoneticPr fontId="5"/>
  </si>
  <si>
    <t>平成21年
(2009年)</t>
    <rPh sb="0" eb="2">
      <t>ヘイセイ</t>
    </rPh>
    <rPh sb="4" eb="5">
      <t>ネン</t>
    </rPh>
    <rPh sb="11" eb="12">
      <t>ネン</t>
    </rPh>
    <phoneticPr fontId="5"/>
  </si>
  <si>
    <t>平成22年
(2010年)</t>
    <rPh sb="0" eb="2">
      <t>ヘイセイ</t>
    </rPh>
    <rPh sb="4" eb="5">
      <t>ネン</t>
    </rPh>
    <rPh sb="11" eb="12">
      <t>ネン</t>
    </rPh>
    <phoneticPr fontId="5"/>
  </si>
  <si>
    <t>平成23年
(2011年)</t>
    <rPh sb="0" eb="2">
      <t>ヘイセイ</t>
    </rPh>
    <rPh sb="4" eb="5">
      <t>ネン</t>
    </rPh>
    <rPh sb="11" eb="12">
      <t>ネン</t>
    </rPh>
    <phoneticPr fontId="5"/>
  </si>
  <si>
    <t>平成24年
(2012年)</t>
    <rPh sb="0" eb="2">
      <t>ヘイセイ</t>
    </rPh>
    <rPh sb="4" eb="5">
      <t>ネン</t>
    </rPh>
    <rPh sb="11" eb="12">
      <t>ネン</t>
    </rPh>
    <phoneticPr fontId="5"/>
  </si>
  <si>
    <t>平成25年
(2013年)</t>
    <rPh sb="0" eb="2">
      <t>ヘイセイ</t>
    </rPh>
    <rPh sb="4" eb="5">
      <t>ネン</t>
    </rPh>
    <rPh sb="11" eb="12">
      <t>ネン</t>
    </rPh>
    <phoneticPr fontId="5"/>
  </si>
  <si>
    <t>平成26年
(2014年)</t>
    <rPh sb="0" eb="2">
      <t>ヘイセイ</t>
    </rPh>
    <rPh sb="4" eb="5">
      <t>ネン</t>
    </rPh>
    <rPh sb="11" eb="12">
      <t>ネン</t>
    </rPh>
    <phoneticPr fontId="5"/>
  </si>
  <si>
    <t>平成27年
(2015年)</t>
    <rPh sb="0" eb="2">
      <t>ヘイセイ</t>
    </rPh>
    <rPh sb="4" eb="5">
      <t>ネン</t>
    </rPh>
    <rPh sb="11" eb="12">
      <t>ネン</t>
    </rPh>
    <phoneticPr fontId="5"/>
  </si>
  <si>
    <t>平成28年
(2016年)</t>
    <rPh sb="0" eb="2">
      <t>ヘイセイ</t>
    </rPh>
    <rPh sb="4" eb="5">
      <t>ネン</t>
    </rPh>
    <rPh sb="11" eb="12">
      <t>ネン</t>
    </rPh>
    <phoneticPr fontId="5"/>
  </si>
  <si>
    <t>平成29年
(2017年)</t>
    <rPh sb="0" eb="2">
      <t>ヘイセイ</t>
    </rPh>
    <rPh sb="4" eb="5">
      <t>ネン</t>
    </rPh>
    <rPh sb="11" eb="12">
      <t>ネン</t>
    </rPh>
    <phoneticPr fontId="5"/>
  </si>
  <si>
    <t>キュラソー（蘭領）</t>
    <phoneticPr fontId="5"/>
  </si>
  <si>
    <t>セントクリストファー・ネービス</t>
    <phoneticPr fontId="5"/>
  </si>
  <si>
    <t>シント・マールテン（蘭領）</t>
    <phoneticPr fontId="5"/>
  </si>
  <si>
    <t>カーボベルデ</t>
    <phoneticPr fontId="6"/>
  </si>
  <si>
    <t>上海</t>
    <rPh sb="0" eb="2">
      <t>シャンハイ</t>
    </rPh>
    <phoneticPr fontId="2"/>
  </si>
  <si>
    <t>香港</t>
    <rPh sb="0" eb="2">
      <t>ホンコン</t>
    </rPh>
    <phoneticPr fontId="2"/>
  </si>
  <si>
    <t>サンノゼ都市圏</t>
    <rPh sb="4" eb="7">
      <t>トシケン</t>
    </rPh>
    <phoneticPr fontId="2"/>
  </si>
  <si>
    <t>台北</t>
    <phoneticPr fontId="6"/>
  </si>
  <si>
    <t>シーラーチャー</t>
    <phoneticPr fontId="5"/>
  </si>
  <si>
    <t>広州</t>
    <rPh sb="0" eb="2">
      <t>コウシュウ</t>
    </rPh>
    <phoneticPr fontId="2"/>
  </si>
  <si>
    <t>蘇州</t>
    <rPh sb="0" eb="2">
      <t>ソシュウ</t>
    </rPh>
    <phoneticPr fontId="2"/>
  </si>
  <si>
    <t>北京</t>
    <rPh sb="0" eb="2">
      <t>ペキン</t>
    </rPh>
    <phoneticPr fontId="2"/>
  </si>
  <si>
    <t>ノバイ</t>
    <phoneticPr fontId="6"/>
  </si>
  <si>
    <t>深圳</t>
    <rPh sb="0" eb="2">
      <t>シンセン</t>
    </rPh>
    <phoneticPr fontId="6"/>
  </si>
  <si>
    <t>新北</t>
    <phoneticPr fontId="6"/>
  </si>
  <si>
    <t>台北</t>
    <rPh sb="0" eb="2">
      <t>タイペイ</t>
    </rPh>
    <phoneticPr fontId="2"/>
  </si>
  <si>
    <t>ノバイ</t>
    <phoneticPr fontId="2"/>
  </si>
  <si>
    <t>新北</t>
    <rPh sb="0" eb="1">
      <t>シン</t>
    </rPh>
    <rPh sb="1" eb="2">
      <t>ホク</t>
    </rPh>
    <phoneticPr fontId="2"/>
  </si>
  <si>
    <t>大連</t>
    <rPh sb="0" eb="2">
      <t>ダイレン</t>
    </rPh>
    <phoneticPr fontId="2"/>
  </si>
  <si>
    <t>上海</t>
    <rPh sb="0" eb="2">
      <t>シャンハイ</t>
    </rPh>
    <phoneticPr fontId="10"/>
  </si>
  <si>
    <t>香港</t>
    <rPh sb="0" eb="2">
      <t>ホンコン</t>
    </rPh>
    <phoneticPr fontId="10"/>
  </si>
  <si>
    <t>サンノゼ都市圏</t>
    <rPh sb="4" eb="7">
      <t>トシケン</t>
    </rPh>
    <phoneticPr fontId="10"/>
  </si>
  <si>
    <t>台北</t>
    <rPh sb="0" eb="2">
      <t>タイペイ</t>
    </rPh>
    <phoneticPr fontId="10"/>
  </si>
  <si>
    <t>新北</t>
    <rPh sb="0" eb="1">
      <t>シン</t>
    </rPh>
    <rPh sb="1" eb="2">
      <t>ホク</t>
    </rPh>
    <phoneticPr fontId="5"/>
  </si>
  <si>
    <t>上海</t>
    <rPh sb="0" eb="2">
      <t>シャンハイ</t>
    </rPh>
    <phoneticPr fontId="5"/>
  </si>
  <si>
    <t>香港</t>
    <rPh sb="0" eb="2">
      <t>ホンコン</t>
    </rPh>
    <phoneticPr fontId="5"/>
  </si>
  <si>
    <t>サンノゼ都市圏</t>
    <rPh sb="4" eb="7">
      <t>トシケン</t>
    </rPh>
    <phoneticPr fontId="5"/>
  </si>
  <si>
    <t>台北</t>
    <rPh sb="0" eb="2">
      <t>タイペイ</t>
    </rPh>
    <phoneticPr fontId="5"/>
  </si>
  <si>
    <t>北京</t>
    <rPh sb="0" eb="2">
      <t>ペキン</t>
    </rPh>
    <phoneticPr fontId="5"/>
  </si>
  <si>
    <t>広州</t>
    <rPh sb="0" eb="2">
      <t>コウシュウ</t>
    </rPh>
    <phoneticPr fontId="5"/>
  </si>
  <si>
    <t>蘇州</t>
    <rPh sb="0" eb="2">
      <t>ソシュウ</t>
    </rPh>
    <phoneticPr fontId="5"/>
  </si>
  <si>
    <t>ノバイ</t>
    <phoneticPr fontId="5"/>
  </si>
  <si>
    <t>大連</t>
    <rPh sb="0" eb="2">
      <t>ダイレン</t>
    </rPh>
    <phoneticPr fontId="5"/>
  </si>
  <si>
    <t>-</t>
    <phoneticPr fontId="5"/>
  </si>
  <si>
    <t>ロサンゼルス都市圏</t>
    <phoneticPr fontId="5"/>
  </si>
  <si>
    <t>ニューヨーク都市圏</t>
    <phoneticPr fontId="5"/>
  </si>
  <si>
    <t>バンクーバー都市圏</t>
    <phoneticPr fontId="5"/>
  </si>
  <si>
    <t>海外在留邦人の動向</t>
    <rPh sb="0" eb="2">
      <t>カイガイ</t>
    </rPh>
    <phoneticPr fontId="6"/>
  </si>
  <si>
    <t>ベルリン</t>
    <phoneticPr fontId="5"/>
  </si>
  <si>
    <t>Ⅵ　西欧</t>
    <phoneticPr fontId="5"/>
  </si>
  <si>
    <t>・</t>
    <phoneticPr fontId="5"/>
  </si>
  <si>
    <t>・</t>
    <phoneticPr fontId="5"/>
  </si>
  <si>
    <t>外務省ホームページへのリンクは原則として自由ですので、許可申請や連絡は不要です。
ただし、ハイパーリンクを貼付する際は、当省ウェブサイトへのリンクである旨明記してください。</t>
    <phoneticPr fontId="5"/>
  </si>
  <si>
    <t>１</t>
    <phoneticPr fontId="5"/>
  </si>
  <si>
    <t>２</t>
    <phoneticPr fontId="5"/>
  </si>
  <si>
    <t>３</t>
    <phoneticPr fontId="5"/>
  </si>
  <si>
    <t>（１）</t>
    <phoneticPr fontId="5"/>
  </si>
  <si>
    <t>　　</t>
    <phoneticPr fontId="5"/>
  </si>
  <si>
    <t>（２）</t>
    <phoneticPr fontId="5"/>
  </si>
  <si>
    <t>（３）</t>
    <phoneticPr fontId="5"/>
  </si>
  <si>
    <t>南極における在留邦人数は、昭和基地に滞在する隊員を始めとする滞在者全員を対象としており、文部科学省研究開発局海洋地球課からの回答に基づいています。</t>
    <phoneticPr fontId="5"/>
  </si>
  <si>
    <t>調査の方法
　海外在留邦人数は、旅券法の定めにより在外公館（日本国大使館・総領事館・領事事務所）に提出されている在留届を基礎資料として利用し、令和６年（2024年）10月１日時点のそれぞれの管轄区域（兼轄国及び属領を含む。） 内に在留する邦人数を推計したものです。
　 なお、台湾については公益財団法人日本台湾交流協会に、南極については文部科学省に調査を委嘱しました。</t>
    <phoneticPr fontId="5"/>
  </si>
  <si>
    <t>調査の対象
　海外在留邦人数調査の対象は、海外に在留している日本国民（重国籍者を含む。）です。</t>
    <phoneticPr fontId="5"/>
  </si>
  <si>
    <t>令和６年（2024年）10月１日現在</t>
    <rPh sb="0" eb="2">
      <t>レイワ</t>
    </rPh>
    <rPh sb="3" eb="4">
      <t>ネン</t>
    </rPh>
    <rPh sb="9" eb="10">
      <t>ネン</t>
    </rPh>
    <rPh sb="13" eb="14">
      <t>ガツ</t>
    </rPh>
    <rPh sb="15" eb="16">
      <t>ニチ</t>
    </rPh>
    <rPh sb="16" eb="18">
      <t>ゲンザイ</t>
    </rPh>
    <phoneticPr fontId="9"/>
  </si>
  <si>
    <t xml:space="preserve">(Annual Report of Statistics on Japanese Nationals Overseas) </t>
    <phoneticPr fontId="5"/>
  </si>
  <si>
    <t>シアトル都市圏</t>
    <phoneticPr fontId="5"/>
  </si>
  <si>
    <t>１</t>
    <phoneticPr fontId="5"/>
  </si>
  <si>
    <t>２</t>
    <phoneticPr fontId="5"/>
  </si>
  <si>
    <t>３</t>
    <phoneticPr fontId="5"/>
  </si>
  <si>
    <t>４</t>
    <phoneticPr fontId="5"/>
  </si>
  <si>
    <t>本調査統計のデータは、どなたでも自由に利用（複製、公衆送信、翻訳・変形等の翻案等）できますが、利用する際は出典（外務省「海外在留邦人数調査統計」）を明記してください。
また、編集・加工等して利用する場合には、上記出典とは別に、編集・加工等を行ったことを記載してください。</t>
    <phoneticPr fontId="5"/>
  </si>
  <si>
    <t>在留期間が３か月に満たない短期滞在者は、対象から除外しています（旅券法に定める在留届の提出義務は、 「外国に住所又は居所を定めて３か月以上滞在するもの」 に限られています。なお、国連専門機関である国際民間航空機関（ICAO）の勧告及び査証免除協定においても、外国に３か月以上滞在しようとする者は短期滞在者と異なる取扱いがなされています。） 。</t>
    <phoneticPr fontId="5"/>
  </si>
  <si>
    <t>海外在留邦人数推計推移</t>
    <phoneticPr fontId="5"/>
  </si>
  <si>
    <t>各年１０月１日現在</t>
    <rPh sb="0" eb="2">
      <t>カクネン</t>
    </rPh>
    <rPh sb="4" eb="5">
      <t>ツキ</t>
    </rPh>
    <rPh sb="6" eb="7">
      <t>ヒ</t>
    </rPh>
    <rPh sb="7" eb="9">
      <t>ゲンザイ</t>
    </rPh>
    <phoneticPr fontId="8"/>
  </si>
  <si>
    <t>北マケドニア</t>
    <rPh sb="0" eb="1">
      <t>キタ</t>
    </rPh>
    <phoneticPr fontId="6"/>
  </si>
  <si>
    <t>ニューカレドニア（仏領）</t>
    <phoneticPr fontId="5"/>
  </si>
  <si>
    <t>ポリネシア（仏領－タヒチ）</t>
    <phoneticPr fontId="5"/>
  </si>
  <si>
    <t>グリーンランド（デンマーク領）</t>
    <phoneticPr fontId="5"/>
  </si>
  <si>
    <t>アルバ（蘭領）</t>
    <phoneticPr fontId="6"/>
  </si>
  <si>
    <t>グアドループ（仏領）</t>
    <phoneticPr fontId="5"/>
  </si>
  <si>
    <t>サン・バルテルミー（仏領）</t>
    <phoneticPr fontId="5"/>
  </si>
  <si>
    <t>サン・マルタン（仏領）</t>
    <phoneticPr fontId="5"/>
  </si>
  <si>
    <t>国（地域）名・在外公館名</t>
    <phoneticPr fontId="5"/>
  </si>
  <si>
    <t>Ⅶ　東欧
 ・ 旧ソ連</t>
    <phoneticPr fontId="6"/>
  </si>
  <si>
    <t>（単位：人）</t>
    <phoneticPr fontId="6"/>
  </si>
  <si>
    <t>統計の目的、調査の方法、用語の定義等</t>
    <phoneticPr fontId="9"/>
  </si>
  <si>
    <t>統計の目的
　本調査統計は、海外在留邦人の実態を把握することを目的としており、海外における邦人の保護や領事政策の立案等における重要な基礎資料として利用されています。
　在留届を提出・更新していない邦人も存在することが想定されるため、在外公館、日系企業及び日本人会等を通じて提出・更新の勧奨を行うことにより、在留届の精緻化に努めています。</t>
    <rPh sb="88" eb="90">
      <t>テイシュツ</t>
    </rPh>
    <rPh sb="136" eb="138">
      <t>テイシュツ</t>
    </rPh>
    <phoneticPr fontId="9"/>
  </si>
  <si>
    <t>本調査における「長期滞在者」とは、現に在留する国（地域）に期限を定めて居住している邦人、「永住者」とは、現に在留する国（地域）に期限を定めずに居住している邦人を指します。</t>
    <rPh sb="25" eb="27">
      <t>チイキ</t>
    </rPh>
    <rPh sb="60" eb="62">
      <t>チイキ</t>
    </rPh>
    <phoneticPr fontId="5"/>
  </si>
  <si>
    <t xml:space="preserve">総数 </t>
    <phoneticPr fontId="6"/>
  </si>
  <si>
    <t>長期
滞在者</t>
    <rPh sb="3" eb="5">
      <t>タイザイ</t>
    </rPh>
    <rPh sb="5" eb="6">
      <t>シャ</t>
    </rPh>
    <phoneticPr fontId="9"/>
  </si>
  <si>
    <t>永住者</t>
    <phoneticPr fontId="6"/>
  </si>
  <si>
    <t>国（地域）別在留邦人数推計上位５０位推移</t>
    <phoneticPr fontId="5"/>
  </si>
  <si>
    <t>都市別在留邦人数推計上位５０位推移</t>
    <phoneticPr fontId="5"/>
  </si>
  <si>
    <t>Ⅰ　アジア</t>
    <phoneticPr fontId="5"/>
  </si>
  <si>
    <t>Ⅱ　大洋州</t>
    <phoneticPr fontId="5"/>
  </si>
  <si>
    <t>Ⅲ　北米</t>
    <phoneticPr fontId="5"/>
  </si>
  <si>
    <t>Ⅳ　中米</t>
    <phoneticPr fontId="5"/>
  </si>
  <si>
    <t>Ⅴ　南米</t>
    <phoneticPr fontId="5"/>
  </si>
  <si>
    <t>Ⅵ　西欧</t>
    <phoneticPr fontId="5"/>
  </si>
  <si>
    <t>Ⅶ　東欧・旧ソ連</t>
    <phoneticPr fontId="5"/>
  </si>
  <si>
    <t>Ⅷ　中東</t>
    <phoneticPr fontId="5"/>
  </si>
  <si>
    <t>Ⅸ　アフリカ</t>
    <phoneticPr fontId="5"/>
  </si>
  <si>
    <t>Ⅹ　南極</t>
    <phoneticPr fontId="5"/>
  </si>
  <si>
    <t>（注）海外領土（例：グアム（米領））は、本国とは別に集計。</t>
  </si>
  <si>
    <t>グアム（米領）</t>
    <rPh sb="4" eb="6">
      <t>ベイリョウ</t>
    </rPh>
    <phoneticPr fontId="5"/>
  </si>
  <si>
    <t>グアム（米領）</t>
    <phoneticPr fontId="5"/>
  </si>
  <si>
    <t>グアム（米領）</t>
    <phoneticPr fontId="5"/>
  </si>
  <si>
    <t>グアム（米領）</t>
    <rPh sb="4" eb="6">
      <t>ベイリョウ</t>
    </rPh>
    <phoneticPr fontId="6"/>
  </si>
  <si>
    <t>国（地域）別
　国（地域）別では、「米国」に海外在留邦人全体の32.0％（41万3380人）、「オーストラリア」に8.1％（10万4141人）、「中国」に7.5％（9万7538人）がそれぞれ在留していて、これら３か国で全体の約48％を占めています。
　４位以降は、「カナダ」（6.0％，7万7294人）、「タイ」（5.4％，7万421人）、「英国」（5.0％，6万4066人）、「ブラジル」（3.6％，4万6577人）、「ドイツ」（3.4％，4万3513人）、「韓国」（3.3％，4万3064人）、「フランス」（2.9％，3万7056人）の順となっていて、これら10か国で全体の約77％を占めています。</t>
    <phoneticPr fontId="5"/>
  </si>
  <si>
    <t>地域別
　地域別では、「北米」が海外在留邦人全体の37.9％（49万681人）を占め、昭和60年（1985年）以降一貫して首位を維持しています。次いで、「アジア」（26.9％，34万7975人）、「西欧」（16.7％，21万5632人）の順となっていて、これら３地域で全体の約82％を占めています。
　前年比では、「アジア」（-7568人（-2.1％））、「中米」（-201人（-1.6％））、「南米」（-670人（-0.9％））、「中東」（-23人（-0.2％））、「アフリカ」（-37人（-0.6％））等では減少している一方、「大洋州」（+3751人（+3.0％））、「北米」（+949人（+0.2％））、「西欧」（+3331人（+1.6％））等では増加となっています。</t>
    <rPh sb="324" eb="325">
      <t>ナド</t>
    </rPh>
    <phoneticPr fontId="5"/>
  </si>
  <si>
    <t xml:space="preserve">海外在留邦人総数
　令和６年（2024年）10月１日現在の推計で、我が国の領土外に在留する邦人の総数は129万3097人で、前年（129万3565人）とほぼ同数となりました。
　成人数は104万4816人で、海外在留邦人全体の80.8％を占めています。海外在留邦人のうち、「長期滞在者」は71万2713人（前年比-6125人（-0.9％））で全体の55.1％を占め、「永住者」は58万384人（前年比+5657人（+1.0％））となっています。 ウクライナ、アフガニスタン、イラク及びシリアについては、在留邦人の安全上の理由から邦人数等の公表を差し控えており、本統計には含まれていません。   </t>
    <phoneticPr fontId="5"/>
  </si>
  <si>
    <t>都市別
　都市別では、「ロサンゼルス都市圏」に海外在留邦人全体の4.9％（6万3508人）、「バンコク」に3.9％（5万146人）、「ニューヨーク都市圏」に2.9％（3万7345人）、「上海」に2.7％（3万4681人）、「シンガポール」に2.5％（3万2565人）がそれぞれ在留していて、これら５都市（圏）で全体の約17％を占めています。
　６位以降は、「大ロンドン市」（2.4％，3万1612人）、「シドニー都市圏」（2.4％，3万1193人）、「バンクーバー都市圏」（2.2％，2万8880人）、「ホノルル」（1.8％，2万3199人）、「香港」（1.8％，2万2877人）の順となっていて、これら10都市（圏）で全体の約28％を占めてい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</si>
</sst>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Red]\-0.0%"/>
    <numFmt numFmtId="177" formatCode="0.0%"/>
    <numFmt numFmtId="178" formatCode="&quot;+&quot;0.00%;[Red]&quot;-&quot;0.00%"/>
    <numFmt numFmtId="179" formatCode="&quot;+&quot;0.0%;[Red]&quot;-&quot;0.0%"/>
    <numFmt numFmtId="180" formatCode="#,##0_ "/>
    <numFmt numFmtId="181" formatCode="0_ "/>
    <numFmt numFmtId="182" formatCode="&quot;+&quot;0.0%;&quot;-&quot;0.0%"/>
    <numFmt numFmtId="183" formatCode="#,##0_);[Red]\(#,##0\)"/>
    <numFmt numFmtId="184" formatCode="#,##0_ ;[Red]\-#,##0\ "/>
    <numFmt numFmtId="185" formatCode="0.0%;[Red]\-0.0%"/>
  </numFmts>
  <fonts count="43">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6"/>
      <name val="ＭＳ Ｐゴシック"/>
      <family val="2"/>
      <charset val="128"/>
      <scheme val="minor"/>
    </font>
    <font>
      <sz val="32"/>
      <color indexed="0"/>
      <name val="ＭＳ Ｐ明朝"/>
      <family val="1"/>
      <charset val="128"/>
    </font>
    <font>
      <sz val="18"/>
      <name val="ＭＳ Ｐゴシック"/>
      <family val="3"/>
    </font>
    <font>
      <sz val="11"/>
      <name val="ＭＳ Ｐゴシック"/>
      <family val="3"/>
    </font>
    <font>
      <sz val="11.5"/>
      <name val="ＭＳ Ｐゴシック"/>
      <family val="3"/>
      <charset val="128"/>
      <scheme val="minor"/>
    </font>
    <font>
      <sz val="11"/>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sz val="11"/>
      <color theme="1"/>
      <name val="ＭＳ Ｐゴシック"/>
      <family val="3"/>
      <scheme val="minor"/>
    </font>
    <font>
      <sz val="18"/>
      <name val="ＭＳ Ｐゴシック"/>
      <family val="3"/>
      <charset val="128"/>
      <scheme val="minor"/>
    </font>
    <font>
      <sz val="22"/>
      <color theme="1"/>
      <name val="ＭＳ Ｐゴシック"/>
      <family val="3"/>
      <charset val="128"/>
      <scheme val="minor"/>
    </font>
    <font>
      <sz val="12"/>
      <color theme="1"/>
      <name val="ＭＳ Ｐゴシック"/>
      <family val="3"/>
      <charset val="128"/>
      <scheme val="minor"/>
    </font>
    <font>
      <b/>
      <sz val="12"/>
      <color rgb="FFFF0000"/>
      <name val="ＭＳ Ｐゴシック"/>
      <family val="3"/>
      <charset val="128"/>
      <scheme val="minor"/>
    </font>
    <font>
      <b/>
      <sz val="12"/>
      <color theme="1"/>
      <name val="ＭＳ Ｐゴシック"/>
      <family val="3"/>
      <charset val="128"/>
      <scheme val="minor"/>
    </font>
    <font>
      <b/>
      <sz val="12"/>
      <name val="ＭＳ Ｐゴシック"/>
      <family val="3"/>
      <charset val="128"/>
      <scheme val="minor"/>
    </font>
    <font>
      <b/>
      <sz val="12"/>
      <color indexed="12"/>
      <name val="ＭＳ Ｐゴシック"/>
      <family val="3"/>
      <charset val="128"/>
      <scheme val="minor"/>
    </font>
    <font>
      <b/>
      <sz val="14"/>
      <name val="ＭＳ Ｐゴシック"/>
      <family val="3"/>
      <charset val="128"/>
      <scheme val="minor"/>
    </font>
    <font>
      <sz val="32"/>
      <color indexed="0"/>
      <name val="ＭＳ Ｐゴシック"/>
      <family val="3"/>
      <charset val="128"/>
      <scheme val="minor"/>
    </font>
    <font>
      <sz val="12"/>
      <color indexed="0"/>
      <name val="ＭＳ Ｐゴシック"/>
      <family val="3"/>
      <charset val="128"/>
      <scheme val="minor"/>
    </font>
    <font>
      <sz val="19"/>
      <color indexed="0"/>
      <name val="ＭＳ Ｐゴシック"/>
      <family val="3"/>
      <charset val="128"/>
      <scheme val="minor"/>
    </font>
    <font>
      <sz val="14"/>
      <name val="ＭＳ Ｐゴシック"/>
      <family val="3"/>
      <charset val="128"/>
      <scheme val="minor"/>
    </font>
    <font>
      <sz val="20"/>
      <color indexed="0"/>
      <name val="ＭＳ Ｐゴシック"/>
      <family val="3"/>
      <charset val="128"/>
      <scheme val="minor"/>
    </font>
    <font>
      <sz val="20"/>
      <name val="ＭＳ Ｐゴシック"/>
      <family val="3"/>
      <charset val="128"/>
      <scheme val="minor"/>
    </font>
    <font>
      <sz val="8"/>
      <name val="ＭＳ Ｐゴシック"/>
      <family val="3"/>
      <charset val="128"/>
      <scheme val="minor"/>
    </font>
    <font>
      <sz val="10"/>
      <name val="ＭＳ Ｐゴシック"/>
      <family val="3"/>
      <charset val="128"/>
      <scheme val="minor"/>
    </font>
    <font>
      <b/>
      <sz val="11"/>
      <color theme="1"/>
      <name val="ＭＳ Ｐゴシック"/>
      <family val="3"/>
      <charset val="128"/>
      <scheme val="minor"/>
    </font>
    <font>
      <b/>
      <sz val="11"/>
      <name val="ＭＳ Ｐゴシック"/>
      <family val="3"/>
      <charset val="128"/>
      <scheme val="minor"/>
    </font>
    <font>
      <b/>
      <sz val="16.5"/>
      <name val="ＭＳ Ｐゴシック"/>
      <family val="3"/>
      <charset val="128"/>
      <scheme val="minor"/>
    </font>
    <font>
      <sz val="14"/>
      <color indexed="0"/>
      <name val="ＭＳ Ｐゴシック"/>
      <family val="3"/>
      <charset val="128"/>
      <scheme val="minor"/>
    </font>
    <font>
      <sz val="11"/>
      <color rgb="FFFF0000"/>
      <name val="ＭＳ Ｐゴシック"/>
      <family val="3"/>
      <charset val="128"/>
      <scheme val="minor"/>
    </font>
    <font>
      <b/>
      <sz val="8"/>
      <name val="ＭＳ Ｐゴシック"/>
      <family val="3"/>
      <charset val="128"/>
      <scheme val="minor"/>
    </font>
    <font>
      <sz val="10"/>
      <color theme="1"/>
      <name val="ＭＳ Ｐゴシック"/>
      <family val="3"/>
      <charset val="128"/>
      <scheme val="minor"/>
    </font>
    <font>
      <sz val="16"/>
      <name val="ＭＳ Ｐゴシック"/>
      <family val="3"/>
      <charset val="128"/>
      <scheme val="minor"/>
    </font>
    <font>
      <sz val="7"/>
      <name val="ＭＳ Ｐゴシック"/>
      <family val="3"/>
      <charset val="128"/>
      <scheme val="minor"/>
    </font>
    <font>
      <sz val="16"/>
      <color theme="1"/>
      <name val="ＭＳ Ｐゴシック"/>
      <family val="3"/>
      <charset val="128"/>
      <scheme val="minor"/>
    </font>
  </fonts>
  <fills count="16">
    <fill>
      <patternFill patternType="none"/>
    </fill>
    <fill>
      <patternFill patternType="gray125"/>
    </fill>
    <fill>
      <patternFill patternType="solid">
        <fgColor theme="8" tint="0.79998168889431442"/>
        <bgColor indexed="64"/>
      </patternFill>
    </fill>
    <fill>
      <patternFill patternType="solid">
        <fgColor rgb="FF99FFCC"/>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rgb="FFCCFFFF"/>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CCFFCC"/>
        <bgColor rgb="FF000000"/>
      </patternFill>
    </fill>
    <fill>
      <patternFill patternType="solid">
        <fgColor rgb="FFFCD5B4"/>
        <bgColor rgb="FF000000"/>
      </patternFill>
    </fill>
    <fill>
      <patternFill patternType="solid">
        <fgColor rgb="FFDAEEF3"/>
        <bgColor rgb="FF000000"/>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auto="1"/>
      </top>
      <bottom style="thin">
        <color auto="1"/>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indexed="64"/>
      </left>
      <right style="thin">
        <color indexed="64"/>
      </right>
      <top style="medium">
        <color indexed="64"/>
      </top>
      <bottom style="thin">
        <color indexed="64"/>
      </bottom>
      <diagonal/>
    </border>
    <border>
      <left style="thin">
        <color auto="1"/>
      </left>
      <right/>
      <top/>
      <bottom style="thin">
        <color indexed="64"/>
      </bottom>
      <diagonal/>
    </border>
    <border>
      <left/>
      <right style="double">
        <color auto="1"/>
      </right>
      <top/>
      <bottom style="thin">
        <color indexed="64"/>
      </bottom>
      <diagonal/>
    </border>
    <border>
      <left/>
      <right style="thin">
        <color auto="1"/>
      </right>
      <top style="thin">
        <color auto="1"/>
      </top>
      <bottom/>
      <diagonal/>
    </border>
    <border>
      <left/>
      <right style="thin">
        <color auto="1"/>
      </right>
      <top/>
      <bottom/>
      <diagonal/>
    </border>
    <border>
      <left style="double">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auto="1"/>
      </left>
      <right style="medium">
        <color indexed="64"/>
      </right>
      <top style="thin">
        <color auto="1"/>
      </top>
      <bottom style="thin">
        <color auto="1"/>
      </bottom>
      <diagonal/>
    </border>
    <border>
      <left/>
      <right/>
      <top style="medium">
        <color indexed="64"/>
      </top>
      <bottom/>
      <diagonal/>
    </border>
    <border>
      <left/>
      <right/>
      <top style="thin">
        <color auto="1"/>
      </top>
      <bottom style="medium">
        <color indexed="64"/>
      </bottom>
      <diagonal/>
    </border>
    <border>
      <left style="thin">
        <color auto="1"/>
      </left>
      <right/>
      <top style="medium">
        <color indexed="64"/>
      </top>
      <bottom/>
      <diagonal/>
    </border>
    <border>
      <left/>
      <right style="double">
        <color auto="1"/>
      </right>
      <top style="medium">
        <color indexed="64"/>
      </top>
      <bottom/>
      <diagonal/>
    </border>
    <border>
      <left style="double">
        <color auto="1"/>
      </left>
      <right/>
      <top style="medium">
        <color indexed="64"/>
      </top>
      <bottom style="thin">
        <color auto="1"/>
      </bottom>
      <diagonal/>
    </border>
    <border>
      <left/>
      <right style="double">
        <color auto="1"/>
      </right>
      <top style="medium">
        <color indexed="64"/>
      </top>
      <bottom style="thin">
        <color auto="1"/>
      </bottom>
      <diagonal/>
    </border>
    <border>
      <left style="double">
        <color auto="1"/>
      </left>
      <right style="medium">
        <color indexed="64"/>
      </right>
      <top style="medium">
        <color indexed="64"/>
      </top>
      <bottom/>
      <diagonal/>
    </border>
    <border>
      <left style="double">
        <color auto="1"/>
      </left>
      <right style="medium">
        <color indexed="64"/>
      </right>
      <top/>
      <bottom style="thin">
        <color auto="1"/>
      </bottom>
      <diagonal/>
    </border>
    <border>
      <left style="double">
        <color auto="1"/>
      </left>
      <right style="medium">
        <color indexed="64"/>
      </right>
      <top style="thin">
        <color indexed="64"/>
      </top>
      <bottom style="medium">
        <color indexed="64"/>
      </bottom>
      <diagonal/>
    </border>
    <border>
      <left style="double">
        <color auto="1"/>
      </left>
      <right style="medium">
        <color indexed="64"/>
      </right>
      <top style="medium">
        <color indexed="64"/>
      </top>
      <bottom style="thin">
        <color indexed="64"/>
      </bottom>
      <diagonal/>
    </border>
    <border>
      <left style="thin">
        <color indexed="64"/>
      </left>
      <right style="double">
        <color auto="1"/>
      </right>
      <top style="medium">
        <color indexed="64"/>
      </top>
      <bottom style="thin">
        <color indexed="64"/>
      </bottom>
      <diagonal/>
    </border>
    <border>
      <left style="thin">
        <color indexed="64"/>
      </left>
      <right style="double">
        <color auto="1"/>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medium">
        <color indexed="64"/>
      </right>
      <top style="double">
        <color indexed="64"/>
      </top>
      <bottom/>
      <diagonal/>
    </border>
    <border>
      <left style="double">
        <color indexed="64"/>
      </left>
      <right style="thin">
        <color indexed="64"/>
      </right>
      <top/>
      <bottom style="thin">
        <color indexed="64"/>
      </bottom>
      <diagonal/>
    </border>
    <border>
      <left style="thin">
        <color indexed="64"/>
      </left>
      <right style="double">
        <color auto="1"/>
      </right>
      <top/>
      <bottom style="thin">
        <color indexed="64"/>
      </bottom>
      <diagonal/>
    </border>
  </borders>
  <cellStyleXfs count="19">
    <xf numFmtId="0" fontId="0" fillId="0" borderId="0"/>
    <xf numFmtId="38" fontId="3" fillId="0" borderId="0" applyFont="0" applyFill="0" applyBorder="0" applyAlignment="0" applyProtection="0">
      <alignment vertical="center"/>
    </xf>
    <xf numFmtId="0" fontId="4" fillId="0" borderId="0">
      <alignment vertical="center"/>
    </xf>
    <xf numFmtId="38" fontId="7"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xf numFmtId="38"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6" fillId="0" borderId="0"/>
    <xf numFmtId="0" fontId="16" fillId="0" borderId="0">
      <alignment vertical="center"/>
    </xf>
  </cellStyleXfs>
  <cellXfs count="487">
    <xf numFmtId="0" fontId="0" fillId="0" borderId="0" xfId="0"/>
    <xf numFmtId="38" fontId="13" fillId="0" borderId="15" xfId="10" applyFont="1" applyBorder="1" applyAlignment="1">
      <alignment horizontal="right" vertical="center"/>
    </xf>
    <xf numFmtId="38" fontId="13" fillId="0" borderId="15" xfId="10" applyFont="1" applyBorder="1" applyAlignment="1">
      <alignment horizontal="right" vertical="center" wrapText="1"/>
    </xf>
    <xf numFmtId="38" fontId="13" fillId="0" borderId="32" xfId="10" applyFont="1" applyBorder="1" applyAlignment="1">
      <alignment horizontal="right" vertical="center"/>
    </xf>
    <xf numFmtId="38" fontId="13" fillId="0" borderId="43" xfId="10" applyFont="1" applyBorder="1" applyAlignment="1">
      <alignment horizontal="right" vertical="center"/>
    </xf>
    <xf numFmtId="38" fontId="13" fillId="0" borderId="43" xfId="10" applyFont="1" applyBorder="1" applyAlignment="1">
      <alignment horizontal="right" vertical="center" wrapText="1"/>
    </xf>
    <xf numFmtId="38" fontId="13" fillId="0" borderId="0" xfId="10" applyFont="1" applyBorder="1" applyAlignment="1">
      <alignment horizontal="right" vertical="center" wrapText="1"/>
    </xf>
    <xf numFmtId="0" fontId="14" fillId="0" borderId="0" xfId="0" applyFont="1" applyAlignment="1">
      <alignment vertical="center"/>
    </xf>
    <xf numFmtId="0" fontId="15" fillId="0" borderId="0" xfId="0" applyFont="1"/>
    <xf numFmtId="38" fontId="13" fillId="0" borderId="0" xfId="10" applyFont="1" applyFill="1" applyBorder="1" applyAlignment="1">
      <alignment horizontal="right" vertical="center"/>
    </xf>
    <xf numFmtId="38" fontId="13" fillId="0" borderId="30" xfId="10" applyFont="1" applyBorder="1" applyAlignment="1">
      <alignment horizontal="right" vertical="center"/>
    </xf>
    <xf numFmtId="38" fontId="4" fillId="0" borderId="0" xfId="1" applyFont="1">
      <alignment vertical="center"/>
    </xf>
    <xf numFmtId="38" fontId="13" fillId="0" borderId="13" xfId="10" applyFont="1" applyBorder="1" applyAlignment="1">
      <alignment horizontal="right" vertical="center"/>
    </xf>
    <xf numFmtId="0" fontId="4" fillId="0" borderId="0" xfId="2" applyFont="1">
      <alignment vertical="center"/>
    </xf>
    <xf numFmtId="176" fontId="4" fillId="0" borderId="0" xfId="2" applyNumberFormat="1" applyFont="1">
      <alignment vertical="center"/>
    </xf>
    <xf numFmtId="177" fontId="4" fillId="0" borderId="0" xfId="2" applyNumberFormat="1" applyFont="1">
      <alignment vertical="center"/>
    </xf>
    <xf numFmtId="0" fontId="13" fillId="0" borderId="0" xfId="0" applyFont="1" applyBorder="1" applyAlignment="1">
      <alignment vertical="top"/>
    </xf>
    <xf numFmtId="0" fontId="13" fillId="0" borderId="0" xfId="7" applyFont="1" applyBorder="1" applyAlignment="1">
      <alignment vertical="top" wrapText="1"/>
    </xf>
    <xf numFmtId="38" fontId="17" fillId="0" borderId="0" xfId="10" applyFont="1" applyFill="1" applyBorder="1" applyAlignment="1"/>
    <xf numFmtId="49" fontId="13" fillId="0" borderId="10" xfId="7" applyNumberFormat="1" applyFont="1" applyBorder="1" applyAlignment="1">
      <alignment horizontal="center" vertical="top" wrapText="1"/>
    </xf>
    <xf numFmtId="0" fontId="13" fillId="0" borderId="10" xfId="7" applyFont="1" applyBorder="1" applyAlignment="1">
      <alignment vertical="top" wrapText="1"/>
    </xf>
    <xf numFmtId="0" fontId="13" fillId="0" borderId="51" xfId="7" applyFont="1" applyBorder="1" applyAlignment="1">
      <alignment vertical="top" wrapText="1"/>
    </xf>
    <xf numFmtId="0" fontId="13" fillId="0" borderId="4" xfId="7" applyFont="1" applyBorder="1" applyAlignment="1">
      <alignment vertical="top" wrapText="1"/>
    </xf>
    <xf numFmtId="0" fontId="13" fillId="0" borderId="54" xfId="7" applyFont="1" applyBorder="1" applyAlignment="1">
      <alignment vertical="top" wrapText="1"/>
    </xf>
    <xf numFmtId="0" fontId="13" fillId="0" borderId="41" xfId="7" applyFont="1" applyBorder="1" applyAlignment="1">
      <alignment vertical="top" wrapText="1"/>
    </xf>
    <xf numFmtId="0" fontId="13" fillId="0" borderId="54" xfId="7" applyFont="1" applyBorder="1" applyAlignment="1">
      <alignment horizontal="left" vertical="distributed" wrapText="1"/>
    </xf>
    <xf numFmtId="178" fontId="13" fillId="0" borderId="0" xfId="9" applyNumberFormat="1" applyFont="1" applyAlignment="1">
      <alignment horizontal="right" vertical="center" wrapText="1"/>
    </xf>
    <xf numFmtId="180" fontId="13" fillId="0" borderId="0" xfId="9" applyNumberFormat="1" applyFont="1" applyAlignment="1">
      <alignment horizontal="right" vertical="center" wrapText="1"/>
    </xf>
    <xf numFmtId="180" fontId="12" fillId="0" borderId="0" xfId="9" applyNumberFormat="1" applyFont="1" applyAlignment="1">
      <alignment horizontal="right" vertical="center" wrapText="1"/>
    </xf>
    <xf numFmtId="180" fontId="13" fillId="0" borderId="15" xfId="9" applyNumberFormat="1" applyFont="1" applyBorder="1" applyAlignment="1">
      <alignment horizontal="right" vertical="center" wrapText="1"/>
    </xf>
    <xf numFmtId="180" fontId="13" fillId="0" borderId="15" xfId="9" applyNumberFormat="1" applyFont="1" applyBorder="1" applyAlignment="1">
      <alignment vertical="center" wrapText="1"/>
    </xf>
    <xf numFmtId="0" fontId="13" fillId="0" borderId="15" xfId="9" applyFont="1" applyBorder="1" applyAlignment="1">
      <alignment horizontal="right" vertical="center" wrapText="1"/>
    </xf>
    <xf numFmtId="180" fontId="13" fillId="0" borderId="26" xfId="9" applyNumberFormat="1" applyFont="1" applyBorder="1" applyAlignment="1">
      <alignment horizontal="right" vertical="center" wrapText="1"/>
    </xf>
    <xf numFmtId="0" fontId="13" fillId="0" borderId="26" xfId="9" applyFont="1" applyBorder="1" applyAlignment="1">
      <alignment horizontal="right" vertical="center" wrapText="1"/>
    </xf>
    <xf numFmtId="0" fontId="13" fillId="0" borderId="32" xfId="9" applyFont="1" applyBorder="1" applyAlignment="1">
      <alignment horizontal="right" vertical="center" wrapText="1"/>
    </xf>
    <xf numFmtId="0" fontId="13" fillId="11" borderId="26" xfId="9" applyFont="1" applyFill="1" applyBorder="1" applyAlignment="1">
      <alignment horizontal="center" vertical="center" wrapText="1"/>
    </xf>
    <xf numFmtId="0" fontId="13" fillId="11" borderId="30" xfId="9" applyFont="1" applyFill="1" applyBorder="1" applyAlignment="1">
      <alignment horizontal="center" vertical="center" wrapText="1"/>
    </xf>
    <xf numFmtId="176" fontId="19" fillId="10" borderId="1" xfId="2" applyNumberFormat="1" applyFont="1" applyFill="1" applyBorder="1" applyAlignment="1">
      <alignment horizontal="center" vertical="center" wrapText="1"/>
    </xf>
    <xf numFmtId="176" fontId="19" fillId="10" borderId="49" xfId="2" applyNumberFormat="1" applyFont="1" applyFill="1" applyBorder="1" applyAlignment="1">
      <alignment horizontal="center" vertical="center" wrapText="1"/>
    </xf>
    <xf numFmtId="183" fontId="19" fillId="0" borderId="48" xfId="2" applyNumberFormat="1" applyFont="1" applyBorder="1" applyAlignment="1">
      <alignment horizontal="right" vertical="center"/>
    </xf>
    <xf numFmtId="176" fontId="19" fillId="0" borderId="1" xfId="2" applyNumberFormat="1" applyFont="1" applyBorder="1" applyAlignment="1">
      <alignment horizontal="right" vertical="center" wrapText="1"/>
    </xf>
    <xf numFmtId="177" fontId="19" fillId="0" borderId="1" xfId="2" applyNumberFormat="1" applyFont="1" applyBorder="1" applyAlignment="1">
      <alignment horizontal="right" vertical="center"/>
    </xf>
    <xf numFmtId="176" fontId="19" fillId="0" borderId="1" xfId="2" applyNumberFormat="1" applyFont="1" applyBorder="1" applyAlignment="1">
      <alignment horizontal="right" vertical="center"/>
    </xf>
    <xf numFmtId="177" fontId="19" fillId="0" borderId="9" xfId="2" applyNumberFormat="1" applyFont="1" applyBorder="1" applyAlignment="1">
      <alignment horizontal="right" vertical="center"/>
    </xf>
    <xf numFmtId="176" fontId="19" fillId="0" borderId="49" xfId="2" applyNumberFormat="1" applyFont="1" applyBorder="1" applyAlignment="1">
      <alignment horizontal="right" vertical="center"/>
    </xf>
    <xf numFmtId="183" fontId="19" fillId="0" borderId="57" xfId="2" applyNumberFormat="1" applyFont="1" applyBorder="1" applyAlignment="1">
      <alignment horizontal="right" vertical="center"/>
    </xf>
    <xf numFmtId="183" fontId="19" fillId="0" borderId="55" xfId="2" applyNumberFormat="1" applyFont="1" applyBorder="1" applyAlignment="1">
      <alignment horizontal="right" vertical="center"/>
    </xf>
    <xf numFmtId="176" fontId="19" fillId="0" borderId="17" xfId="2" applyNumberFormat="1" applyFont="1" applyBorder="1" applyAlignment="1">
      <alignment horizontal="right" vertical="center" wrapText="1"/>
    </xf>
    <xf numFmtId="177" fontId="19" fillId="0" borderId="17" xfId="2" applyNumberFormat="1" applyFont="1" applyBorder="1" applyAlignment="1">
      <alignment horizontal="right" vertical="center"/>
    </xf>
    <xf numFmtId="176" fontId="19" fillId="0" borderId="17" xfId="2" applyNumberFormat="1" applyFont="1" applyBorder="1" applyAlignment="1">
      <alignment horizontal="right" vertical="center"/>
    </xf>
    <xf numFmtId="177" fontId="19" fillId="0" borderId="56" xfId="2" applyNumberFormat="1" applyFont="1" applyBorder="1" applyAlignment="1">
      <alignment horizontal="right" vertical="center"/>
    </xf>
    <xf numFmtId="176" fontId="19" fillId="0" borderId="69" xfId="2" applyNumberFormat="1" applyFont="1" applyBorder="1" applyAlignment="1">
      <alignment horizontal="right" vertical="center"/>
    </xf>
    <xf numFmtId="183" fontId="19" fillId="0" borderId="66" xfId="2" applyNumberFormat="1" applyFont="1" applyBorder="1" applyAlignment="1">
      <alignment horizontal="right" vertical="center"/>
    </xf>
    <xf numFmtId="183" fontId="19" fillId="0" borderId="50" xfId="2" applyNumberFormat="1" applyFont="1" applyBorder="1" applyAlignment="1">
      <alignment horizontal="right" vertical="center"/>
    </xf>
    <xf numFmtId="176" fontId="19" fillId="0" borderId="46" xfId="2" applyNumberFormat="1" applyFont="1" applyBorder="1" applyAlignment="1">
      <alignment horizontal="right" vertical="center" wrapText="1"/>
    </xf>
    <xf numFmtId="177" fontId="19" fillId="0" borderId="46" xfId="2" applyNumberFormat="1" applyFont="1" applyBorder="1" applyAlignment="1">
      <alignment horizontal="right" vertical="center"/>
    </xf>
    <xf numFmtId="176" fontId="19" fillId="0" borderId="46" xfId="2" applyNumberFormat="1" applyFont="1" applyBorder="1" applyAlignment="1">
      <alignment horizontal="right" vertical="center"/>
    </xf>
    <xf numFmtId="177" fontId="19" fillId="0" borderId="45" xfId="2" applyNumberFormat="1" applyFont="1" applyBorder="1" applyAlignment="1">
      <alignment horizontal="right" vertical="center"/>
    </xf>
    <xf numFmtId="176" fontId="19" fillId="0" borderId="68" xfId="2" applyNumberFormat="1" applyFont="1" applyBorder="1" applyAlignment="1">
      <alignment horizontal="right" vertical="center"/>
    </xf>
    <xf numFmtId="183" fontId="19" fillId="0" borderId="67" xfId="2" applyNumberFormat="1" applyFont="1" applyBorder="1" applyAlignment="1">
      <alignment horizontal="right" vertical="center"/>
    </xf>
    <xf numFmtId="183" fontId="19" fillId="0" borderId="9" xfId="2" applyNumberFormat="1" applyFont="1" applyBorder="1" applyAlignment="1">
      <alignment horizontal="right" vertical="center"/>
    </xf>
    <xf numFmtId="176" fontId="19" fillId="10" borderId="49" xfId="2" applyNumberFormat="1" applyFont="1" applyFill="1" applyBorder="1" applyAlignment="1">
      <alignment horizontal="right" vertical="center"/>
    </xf>
    <xf numFmtId="183" fontId="19" fillId="10" borderId="57" xfId="2" applyNumberFormat="1" applyFont="1" applyFill="1" applyBorder="1" applyAlignment="1">
      <alignment horizontal="right" vertical="center"/>
    </xf>
    <xf numFmtId="176" fontId="19" fillId="10" borderId="69" xfId="2" applyNumberFormat="1" applyFont="1" applyFill="1" applyBorder="1" applyAlignment="1">
      <alignment horizontal="right" vertical="center"/>
    </xf>
    <xf numFmtId="183" fontId="19" fillId="10" borderId="66" xfId="2" applyNumberFormat="1" applyFont="1" applyFill="1" applyBorder="1" applyAlignment="1">
      <alignment horizontal="right" vertical="center"/>
    </xf>
    <xf numFmtId="0" fontId="20" fillId="10" borderId="48" xfId="2" applyFont="1" applyFill="1" applyBorder="1" applyAlignment="1">
      <alignment horizontal="center" vertical="center"/>
    </xf>
    <xf numFmtId="183" fontId="19" fillId="0" borderId="85" xfId="2" applyNumberFormat="1" applyFont="1" applyBorder="1" applyAlignment="1">
      <alignment horizontal="right" vertical="center"/>
    </xf>
    <xf numFmtId="176" fontId="19" fillId="0" borderId="12" xfId="2" applyNumberFormat="1" applyFont="1" applyBorder="1" applyAlignment="1">
      <alignment horizontal="right" vertical="center" wrapText="1"/>
    </xf>
    <xf numFmtId="177" fontId="19" fillId="0" borderId="12" xfId="2" applyNumberFormat="1" applyFont="1" applyBorder="1" applyAlignment="1">
      <alignment horizontal="right" vertical="center"/>
    </xf>
    <xf numFmtId="176" fontId="19" fillId="0" borderId="12" xfId="2" applyNumberFormat="1" applyFont="1" applyBorder="1" applyAlignment="1">
      <alignment horizontal="right" vertical="center"/>
    </xf>
    <xf numFmtId="177" fontId="19" fillId="0" borderId="41" xfId="2" applyNumberFormat="1" applyFont="1" applyBorder="1" applyAlignment="1">
      <alignment horizontal="right" vertical="center"/>
    </xf>
    <xf numFmtId="176" fontId="19" fillId="0" borderId="86" xfId="2" applyNumberFormat="1" applyFont="1" applyBorder="1" applyAlignment="1">
      <alignment horizontal="right" vertical="center"/>
    </xf>
    <xf numFmtId="183" fontId="19" fillId="0" borderId="65" xfId="2" applyNumberFormat="1" applyFont="1" applyBorder="1" applyAlignment="1">
      <alignment horizontal="right" vertical="center"/>
    </xf>
    <xf numFmtId="177" fontId="21" fillId="7" borderId="17" xfId="2" applyNumberFormat="1" applyFont="1" applyFill="1" applyBorder="1" applyAlignment="1">
      <alignment horizontal="right" vertical="center"/>
    </xf>
    <xf numFmtId="38" fontId="14" fillId="0" borderId="0" xfId="1" applyFont="1" applyFill="1">
      <alignment vertical="center"/>
    </xf>
    <xf numFmtId="184" fontId="19" fillId="10" borderId="48" xfId="1" applyNumberFormat="1" applyFont="1" applyFill="1" applyBorder="1" applyAlignment="1">
      <alignment horizontal="right" vertical="center"/>
    </xf>
    <xf numFmtId="184" fontId="19" fillId="10" borderId="9" xfId="1" applyNumberFormat="1" applyFont="1" applyFill="1" applyBorder="1" applyAlignment="1">
      <alignment horizontal="right" vertical="center"/>
    </xf>
    <xf numFmtId="185" fontId="19" fillId="10" borderId="1" xfId="1" applyNumberFormat="1" applyFont="1" applyFill="1" applyBorder="1" applyAlignment="1">
      <alignment horizontal="right" vertical="center"/>
    </xf>
    <xf numFmtId="184" fontId="19" fillId="10" borderId="55" xfId="1" applyNumberFormat="1" applyFont="1" applyFill="1" applyBorder="1" applyAlignment="1">
      <alignment horizontal="right" vertical="center"/>
    </xf>
    <xf numFmtId="184" fontId="19" fillId="10" borderId="56" xfId="1" applyNumberFormat="1" applyFont="1" applyFill="1" applyBorder="1" applyAlignment="1">
      <alignment horizontal="right" vertical="center"/>
    </xf>
    <xf numFmtId="185" fontId="19" fillId="10" borderId="17" xfId="1" applyNumberFormat="1" applyFont="1" applyFill="1" applyBorder="1" applyAlignment="1">
      <alignment horizontal="right" vertical="center"/>
    </xf>
    <xf numFmtId="184" fontId="22" fillId="7" borderId="56" xfId="1" applyNumberFormat="1" applyFont="1" applyFill="1" applyBorder="1" applyAlignment="1">
      <alignment horizontal="right" vertical="center"/>
    </xf>
    <xf numFmtId="184" fontId="22" fillId="7" borderId="66" xfId="1" applyNumberFormat="1" applyFont="1" applyFill="1" applyBorder="1" applyAlignment="1">
      <alignment horizontal="right" vertical="center"/>
    </xf>
    <xf numFmtId="184" fontId="19" fillId="10" borderId="85" xfId="1" applyNumberFormat="1" applyFont="1" applyFill="1" applyBorder="1" applyAlignment="1">
      <alignment horizontal="right" vertical="center"/>
    </xf>
    <xf numFmtId="176" fontId="19" fillId="10" borderId="86" xfId="2" applyNumberFormat="1" applyFont="1" applyFill="1" applyBorder="1" applyAlignment="1">
      <alignment horizontal="right" vertical="center"/>
    </xf>
    <xf numFmtId="184" fontId="19" fillId="10" borderId="41" xfId="1" applyNumberFormat="1" applyFont="1" applyFill="1" applyBorder="1" applyAlignment="1">
      <alignment horizontal="right" vertical="center"/>
    </xf>
    <xf numFmtId="185" fontId="19" fillId="10" borderId="12" xfId="1" applyNumberFormat="1" applyFont="1" applyFill="1" applyBorder="1" applyAlignment="1">
      <alignment horizontal="right" vertical="center"/>
    </xf>
    <xf numFmtId="183" fontId="19" fillId="10" borderId="65" xfId="2" applyNumberFormat="1" applyFont="1" applyFill="1" applyBorder="1" applyAlignment="1">
      <alignment horizontal="right" vertical="center"/>
    </xf>
    <xf numFmtId="184" fontId="22" fillId="7" borderId="55" xfId="1" applyNumberFormat="1" applyFont="1" applyFill="1" applyBorder="1" applyAlignment="1">
      <alignment horizontal="right" vertical="center"/>
    </xf>
    <xf numFmtId="176" fontId="21" fillId="7" borderId="69" xfId="2" applyNumberFormat="1" applyFont="1" applyFill="1" applyBorder="1" applyAlignment="1">
      <alignment horizontal="right" vertical="center"/>
    </xf>
    <xf numFmtId="0" fontId="4" fillId="0" borderId="0" xfId="0" applyFont="1" applyBorder="1" applyAlignment="1">
      <alignment horizontal="center" vertical="center"/>
    </xf>
    <xf numFmtId="177" fontId="19" fillId="10" borderId="1" xfId="3" applyNumberFormat="1" applyFont="1" applyFill="1" applyBorder="1" applyAlignment="1" applyProtection="1">
      <alignment horizontal="center" vertical="center" wrapText="1"/>
    </xf>
    <xf numFmtId="177" fontId="19" fillId="10" borderId="9" xfId="3" applyNumberFormat="1" applyFont="1" applyFill="1" applyBorder="1" applyAlignment="1" applyProtection="1">
      <alignment horizontal="center" vertical="center" wrapText="1"/>
    </xf>
    <xf numFmtId="0" fontId="19" fillId="12" borderId="8" xfId="0" applyFont="1" applyFill="1" applyBorder="1" applyAlignment="1">
      <alignment vertical="center"/>
    </xf>
    <xf numFmtId="0" fontId="19" fillId="12" borderId="3" xfId="0" applyFont="1" applyFill="1" applyBorder="1" applyAlignment="1">
      <alignment vertical="center"/>
    </xf>
    <xf numFmtId="0" fontId="19" fillId="12" borderId="70" xfId="0" applyFont="1" applyFill="1" applyBorder="1" applyAlignment="1">
      <alignment vertical="center"/>
    </xf>
    <xf numFmtId="0" fontId="19" fillId="12" borderId="59" xfId="0" applyFont="1" applyFill="1" applyBorder="1" applyAlignment="1">
      <alignment vertical="center"/>
    </xf>
    <xf numFmtId="0" fontId="19" fillId="12" borderId="71" xfId="0" applyFont="1" applyFill="1" applyBorder="1" applyAlignment="1">
      <alignment vertical="center"/>
    </xf>
    <xf numFmtId="0" fontId="19" fillId="12" borderId="6" xfId="0" applyFont="1" applyFill="1" applyBorder="1" applyAlignment="1">
      <alignment vertical="center"/>
    </xf>
    <xf numFmtId="0" fontId="19" fillId="12" borderId="51" xfId="0" applyFont="1" applyFill="1" applyBorder="1" applyAlignment="1">
      <alignment vertical="center"/>
    </xf>
    <xf numFmtId="0" fontId="19" fillId="12" borderId="4" xfId="0" applyFont="1" applyFill="1" applyBorder="1" applyAlignment="1">
      <alignment vertical="center"/>
    </xf>
    <xf numFmtId="49" fontId="19" fillId="12" borderId="14" xfId="0" applyNumberFormat="1" applyFont="1" applyFill="1" applyBorder="1" applyAlignment="1">
      <alignment horizontal="center" vertical="center"/>
    </xf>
    <xf numFmtId="176" fontId="4" fillId="0" borderId="0" xfId="2" applyNumberFormat="1" applyFont="1" applyAlignment="1">
      <alignment horizontal="right" vertical="center"/>
    </xf>
    <xf numFmtId="0" fontId="4" fillId="0" borderId="0" xfId="2" applyFont="1" applyAlignment="1"/>
    <xf numFmtId="0" fontId="4" fillId="0" borderId="0" xfId="0" applyFont="1" applyAlignment="1">
      <alignment vertical="center"/>
    </xf>
    <xf numFmtId="0" fontId="4" fillId="0" borderId="47" xfId="0" applyFont="1" applyBorder="1" applyAlignment="1">
      <alignment vertical="center"/>
    </xf>
    <xf numFmtId="0" fontId="4" fillId="0" borderId="5" xfId="0" applyFont="1" applyBorder="1" applyAlignment="1">
      <alignment vertical="center"/>
    </xf>
    <xf numFmtId="0" fontId="4" fillId="0" borderId="53" xfId="0" applyFont="1" applyBorder="1" applyAlignment="1">
      <alignment vertical="center"/>
    </xf>
    <xf numFmtId="49" fontId="4" fillId="0" borderId="10" xfId="0" applyNumberFormat="1" applyFont="1" applyBorder="1" applyAlignment="1">
      <alignment horizontal="center" vertical="top" wrapText="1"/>
    </xf>
    <xf numFmtId="0" fontId="4" fillId="0" borderId="54" xfId="0" applyNumberFormat="1" applyFont="1" applyFill="1" applyBorder="1" applyAlignment="1" applyProtection="1">
      <alignment horizontal="left" vertical="distributed" wrapText="1"/>
    </xf>
    <xf numFmtId="49" fontId="4" fillId="0" borderId="10" xfId="0" applyNumberFormat="1" applyFont="1" applyBorder="1" applyAlignment="1">
      <alignment horizontal="center" vertical="top"/>
    </xf>
    <xf numFmtId="49" fontId="4" fillId="0" borderId="10" xfId="0" applyNumberFormat="1" applyFont="1" applyBorder="1" applyAlignment="1">
      <alignment horizontal="right" vertical="top"/>
    </xf>
    <xf numFmtId="0" fontId="4" fillId="0" borderId="0" xfId="0" applyFont="1" applyAlignment="1">
      <alignment vertical="center" wrapText="1"/>
    </xf>
    <xf numFmtId="49" fontId="4" fillId="0" borderId="51" xfId="0" applyNumberFormat="1" applyFont="1" applyBorder="1" applyAlignment="1">
      <alignment vertical="center"/>
    </xf>
    <xf numFmtId="0" fontId="4" fillId="0" borderId="4" xfId="0" applyNumberFormat="1" applyFont="1" applyFill="1" applyBorder="1" applyAlignment="1" applyProtection="1">
      <alignment vertical="distributed" wrapText="1"/>
    </xf>
    <xf numFmtId="0" fontId="4" fillId="0" borderId="41" xfId="0" applyNumberFormat="1" applyFont="1" applyFill="1" applyBorder="1" applyAlignment="1" applyProtection="1">
      <alignment vertical="distributed" wrapText="1"/>
    </xf>
    <xf numFmtId="49" fontId="4" fillId="0" borderId="0" xfId="0" applyNumberFormat="1" applyFont="1" applyAlignment="1">
      <alignment vertical="center"/>
    </xf>
    <xf numFmtId="0" fontId="4" fillId="0" borderId="0" xfId="0" applyNumberFormat="1" applyFont="1" applyFill="1" applyBorder="1" applyAlignment="1" applyProtection="1">
      <alignment vertical="distributed" wrapText="1"/>
    </xf>
    <xf numFmtId="0" fontId="4" fillId="0" borderId="5" xfId="0" applyNumberFormat="1" applyFont="1" applyFill="1" applyBorder="1" applyAlignment="1" applyProtection="1">
      <alignment vertical="distributed" wrapText="1"/>
    </xf>
    <xf numFmtId="0" fontId="4" fillId="0" borderId="0" xfId="0" applyFont="1" applyBorder="1" applyAlignment="1">
      <alignment vertical="center"/>
    </xf>
    <xf numFmtId="49" fontId="4" fillId="0" borderId="0" xfId="0" applyNumberFormat="1" applyFont="1" applyBorder="1" applyAlignment="1">
      <alignment vertical="center"/>
    </xf>
    <xf numFmtId="49" fontId="4" fillId="0" borderId="0" xfId="0" applyNumberFormat="1" applyFont="1" applyAlignment="1">
      <alignment horizontal="right" vertical="center"/>
    </xf>
    <xf numFmtId="0" fontId="4" fillId="8" borderId="0" xfId="0" applyFont="1" applyFill="1" applyAlignment="1">
      <alignment vertical="center"/>
    </xf>
    <xf numFmtId="0" fontId="4" fillId="6" borderId="5" xfId="0" applyFont="1" applyFill="1" applyBorder="1" applyAlignment="1">
      <alignment vertical="center"/>
    </xf>
    <xf numFmtId="0" fontId="4" fillId="6" borderId="0" xfId="0" applyFont="1" applyFill="1" applyBorder="1" applyAlignment="1">
      <alignment vertical="center"/>
    </xf>
    <xf numFmtId="0" fontId="25" fillId="6" borderId="0" xfId="0" applyNumberFormat="1" applyFont="1" applyFill="1" applyBorder="1" applyAlignment="1" applyProtection="1">
      <alignment horizontal="justify" vertical="distributed" wrapText="1"/>
    </xf>
    <xf numFmtId="0" fontId="28" fillId="6" borderId="0" xfId="0" applyNumberFormat="1" applyFont="1" applyFill="1" applyBorder="1" applyAlignment="1" applyProtection="1">
      <alignment horizontal="justify" vertical="distributed" wrapText="1"/>
    </xf>
    <xf numFmtId="0" fontId="4" fillId="6" borderId="4" xfId="0" applyFont="1" applyFill="1" applyBorder="1" applyAlignment="1">
      <alignment vertical="center"/>
    </xf>
    <xf numFmtId="0" fontId="13" fillId="0" borderId="47" xfId="0" applyNumberFormat="1" applyFont="1" applyFill="1" applyBorder="1" applyAlignment="1" applyProtection="1">
      <alignment vertical="distributed" wrapText="1"/>
    </xf>
    <xf numFmtId="0" fontId="13" fillId="0" borderId="5" xfId="0" applyNumberFormat="1" applyFont="1" applyFill="1" applyBorder="1" applyAlignment="1" applyProtection="1">
      <alignment vertical="distributed" wrapText="1"/>
    </xf>
    <xf numFmtId="0" fontId="13" fillId="0" borderId="53" xfId="0" applyNumberFormat="1" applyFont="1" applyFill="1" applyBorder="1" applyAlignment="1" applyProtection="1">
      <alignment vertical="distributed" wrapText="1"/>
    </xf>
    <xf numFmtId="0" fontId="13" fillId="0" borderId="10" xfId="0" applyNumberFormat="1" applyFont="1" applyFill="1" applyBorder="1" applyAlignment="1" applyProtection="1">
      <alignment horizontal="right" vertical="top" wrapText="1"/>
    </xf>
    <xf numFmtId="0" fontId="13" fillId="0" borderId="54" xfId="0" applyNumberFormat="1" applyFont="1" applyFill="1" applyBorder="1" applyAlignment="1" applyProtection="1">
      <alignment horizontal="left" vertical="distributed" wrapText="1"/>
    </xf>
    <xf numFmtId="0" fontId="31" fillId="0" borderId="10" xfId="0" applyNumberFormat="1" applyFont="1" applyFill="1" applyBorder="1" applyAlignment="1" applyProtection="1">
      <alignment horizontal="right" vertical="distributed" wrapText="1"/>
    </xf>
    <xf numFmtId="0" fontId="32" fillId="0" borderId="10" xfId="0" applyNumberFormat="1" applyFont="1" applyFill="1" applyBorder="1" applyAlignment="1" applyProtection="1">
      <alignment horizontal="right" vertical="top" wrapText="1"/>
    </xf>
    <xf numFmtId="0" fontId="13" fillId="0" borderId="10" xfId="0" applyNumberFormat="1" applyFont="1" applyFill="1" applyBorder="1" applyAlignment="1" applyProtection="1">
      <alignment vertical="distributed" wrapText="1"/>
    </xf>
    <xf numFmtId="0" fontId="13" fillId="0" borderId="51" xfId="0" applyNumberFormat="1" applyFont="1" applyFill="1" applyBorder="1" applyAlignment="1" applyProtection="1">
      <alignment vertical="distributed" wrapText="1"/>
    </xf>
    <xf numFmtId="0" fontId="4" fillId="0" borderId="0" xfId="7" applyFont="1">
      <alignment vertical="center"/>
    </xf>
    <xf numFmtId="0" fontId="24" fillId="0" borderId="0" xfId="7" applyFont="1" applyFill="1" applyBorder="1" applyAlignment="1">
      <alignment horizontal="center" vertical="center"/>
    </xf>
    <xf numFmtId="0" fontId="4" fillId="0" borderId="3" xfId="0" applyFont="1" applyBorder="1" applyAlignment="1">
      <alignment horizontal="center" vertical="center"/>
    </xf>
    <xf numFmtId="0" fontId="4" fillId="0" borderId="47" xfId="7" applyFont="1" applyBorder="1">
      <alignment vertical="center"/>
    </xf>
    <xf numFmtId="0" fontId="34" fillId="0" borderId="5" xfId="7" applyFont="1" applyBorder="1">
      <alignment vertical="center"/>
    </xf>
    <xf numFmtId="0" fontId="4" fillId="0" borderId="5" xfId="7" applyFont="1" applyBorder="1">
      <alignment vertical="center"/>
    </xf>
    <xf numFmtId="0" fontId="4" fillId="0" borderId="53" xfId="7" applyFont="1" applyBorder="1">
      <alignment vertical="center"/>
    </xf>
    <xf numFmtId="0" fontId="4" fillId="0" borderId="0" xfId="7" applyFont="1" applyAlignment="1">
      <alignment horizontal="left" vertical="center"/>
    </xf>
    <xf numFmtId="0" fontId="4" fillId="0" borderId="0" xfId="7" applyFont="1" applyBorder="1">
      <alignment vertical="center"/>
    </xf>
    <xf numFmtId="0" fontId="13" fillId="0" borderId="0" xfId="9" applyFont="1" applyAlignment="1">
      <alignment vertical="center"/>
    </xf>
    <xf numFmtId="0" fontId="13" fillId="0" borderId="0" xfId="9" applyFont="1" applyBorder="1" applyAlignment="1">
      <alignment vertical="center"/>
    </xf>
    <xf numFmtId="0" fontId="31" fillId="0" borderId="0" xfId="9" applyFont="1" applyAlignment="1">
      <alignment horizontal="center" vertical="center"/>
    </xf>
    <xf numFmtId="0" fontId="31" fillId="0" borderId="0" xfId="9" applyFont="1" applyAlignment="1">
      <alignment vertical="center" wrapText="1"/>
    </xf>
    <xf numFmtId="38" fontId="31" fillId="0" borderId="0" xfId="10" applyFont="1" applyAlignment="1">
      <alignment vertical="center"/>
    </xf>
    <xf numFmtId="178" fontId="31" fillId="0" borderId="0" xfId="11" applyNumberFormat="1" applyFont="1" applyBorder="1" applyAlignment="1">
      <alignment vertical="center"/>
    </xf>
    <xf numFmtId="178" fontId="31" fillId="0" borderId="0" xfId="9" applyNumberFormat="1" applyFont="1" applyAlignment="1">
      <alignment horizontal="right" vertical="center"/>
    </xf>
    <xf numFmtId="49" fontId="13" fillId="0" borderId="0" xfId="9" applyNumberFormat="1" applyFont="1" applyAlignment="1">
      <alignment vertical="center"/>
    </xf>
    <xf numFmtId="178" fontId="31" fillId="0" borderId="0" xfId="11" applyNumberFormat="1" applyFont="1" applyAlignment="1">
      <alignment vertical="center"/>
    </xf>
    <xf numFmtId="0" fontId="13" fillId="0" borderId="0" xfId="9" applyFont="1" applyAlignment="1">
      <alignment horizontal="right" vertical="center"/>
    </xf>
    <xf numFmtId="0" fontId="12" fillId="0" borderId="0" xfId="9" applyFont="1" applyAlignment="1">
      <alignment horizontal="right" vertical="center"/>
    </xf>
    <xf numFmtId="0" fontId="24" fillId="0" borderId="0" xfId="9" applyFont="1" applyAlignment="1">
      <alignment vertical="center"/>
    </xf>
    <xf numFmtId="0" fontId="32" fillId="0" borderId="0" xfId="9" applyFont="1" applyAlignment="1">
      <alignment horizontal="right" vertical="center"/>
    </xf>
    <xf numFmtId="38" fontId="13" fillId="0" borderId="0" xfId="9" applyNumberFormat="1" applyFont="1" applyAlignment="1">
      <alignment vertical="center"/>
    </xf>
    <xf numFmtId="0" fontId="13" fillId="0" borderId="0" xfId="9" applyFont="1" applyAlignment="1">
      <alignment horizontal="center" vertical="center" wrapText="1"/>
    </xf>
    <xf numFmtId="38" fontId="13" fillId="0" borderId="0" xfId="10" applyFont="1" applyBorder="1" applyAlignment="1">
      <alignment vertical="center"/>
    </xf>
    <xf numFmtId="38" fontId="13" fillId="0" borderId="0" xfId="10" applyFont="1" applyAlignment="1">
      <alignment vertical="center"/>
    </xf>
    <xf numFmtId="0" fontId="12" fillId="0" borderId="0" xfId="9" applyFont="1" applyAlignment="1">
      <alignment horizontal="right" vertical="top"/>
    </xf>
    <xf numFmtId="38" fontId="4" fillId="0" borderId="0" xfId="10" applyFont="1" applyFill="1" applyAlignment="1">
      <alignment vertical="center"/>
    </xf>
    <xf numFmtId="38" fontId="4" fillId="0" borderId="0" xfId="10" applyFont="1" applyAlignment="1">
      <alignment vertical="center"/>
    </xf>
    <xf numFmtId="10" fontId="4" fillId="0" borderId="0" xfId="10" applyNumberFormat="1" applyFont="1" applyFill="1" applyAlignment="1">
      <alignment vertical="center"/>
    </xf>
    <xf numFmtId="38" fontId="37" fillId="0" borderId="0" xfId="10" applyFont="1" applyFill="1" applyAlignment="1">
      <alignment horizontal="center" vertical="center"/>
    </xf>
    <xf numFmtId="10" fontId="13" fillId="0" borderId="0" xfId="9" applyNumberFormat="1" applyFont="1" applyAlignment="1">
      <alignment vertical="center"/>
    </xf>
    <xf numFmtId="38" fontId="13" fillId="0" borderId="15" xfId="10" applyFont="1" applyFill="1" applyBorder="1" applyAlignment="1">
      <alignment horizontal="right" vertical="center"/>
    </xf>
    <xf numFmtId="38" fontId="13" fillId="0" borderId="15" xfId="10" applyFont="1" applyFill="1" applyBorder="1" applyAlignment="1">
      <alignment horizontal="right" vertical="center" wrapText="1"/>
    </xf>
    <xf numFmtId="38" fontId="13" fillId="0" borderId="13" xfId="10" applyFont="1" applyFill="1" applyBorder="1" applyAlignment="1">
      <alignment horizontal="right" vertical="center"/>
    </xf>
    <xf numFmtId="38" fontId="13" fillId="0" borderId="43" xfId="10" applyFont="1" applyFill="1" applyBorder="1" applyAlignment="1">
      <alignment horizontal="right" vertical="center"/>
    </xf>
    <xf numFmtId="38" fontId="13" fillId="0" borderId="43" xfId="10" applyFont="1" applyFill="1" applyBorder="1" applyAlignment="1">
      <alignment horizontal="right" vertical="center" wrapText="1"/>
    </xf>
    <xf numFmtId="38" fontId="13" fillId="0" borderId="13" xfId="10" applyFont="1" applyFill="1" applyBorder="1" applyAlignment="1">
      <alignment horizontal="right" vertical="center" wrapText="1"/>
    </xf>
    <xf numFmtId="38" fontId="13" fillId="0" borderId="18" xfId="10" applyFont="1" applyFill="1" applyBorder="1" applyAlignment="1">
      <alignment horizontal="right" vertical="center"/>
    </xf>
    <xf numFmtId="38" fontId="13" fillId="0" borderId="18" xfId="10" applyFont="1" applyFill="1" applyBorder="1" applyAlignment="1">
      <alignment horizontal="right" vertical="center" wrapText="1"/>
    </xf>
    <xf numFmtId="0" fontId="31" fillId="0" borderId="0" xfId="0" applyFont="1" applyAlignment="1">
      <alignment horizontal="center" vertical="center"/>
    </xf>
    <xf numFmtId="0" fontId="31" fillId="0" borderId="0" xfId="0" applyFont="1" applyAlignment="1">
      <alignment vertical="center" wrapText="1"/>
    </xf>
    <xf numFmtId="179" fontId="31" fillId="0" borderId="0" xfId="11" applyNumberFormat="1" applyFont="1" applyAlignment="1">
      <alignment vertical="center"/>
    </xf>
    <xf numFmtId="179" fontId="31" fillId="0" borderId="0" xfId="0" applyNumberFormat="1" applyFont="1" applyAlignment="1">
      <alignment horizontal="right" vertical="center"/>
    </xf>
    <xf numFmtId="0" fontId="24" fillId="0" borderId="0" xfId="0" applyNumberFormat="1" applyFont="1" applyFill="1" applyBorder="1" applyAlignment="1" applyProtection="1">
      <alignment horizontal="center" vertical="center"/>
    </xf>
    <xf numFmtId="0" fontId="4" fillId="0" borderId="10" xfId="0" applyFont="1" applyBorder="1" applyAlignment="1">
      <alignment vertical="center"/>
    </xf>
    <xf numFmtId="0" fontId="38" fillId="0" borderId="0" xfId="0" applyNumberFormat="1" applyFont="1" applyFill="1" applyBorder="1" applyAlignment="1" applyProtection="1">
      <alignment horizontal="left" vertical="center"/>
    </xf>
    <xf numFmtId="0" fontId="39" fillId="0" borderId="0" xfId="14" applyNumberFormat="1" applyFont="1" applyAlignment="1">
      <alignment horizontal="right" vertical="center"/>
    </xf>
    <xf numFmtId="0" fontId="32" fillId="0" borderId="0" xfId="9" applyFont="1" applyAlignment="1">
      <alignment horizontal="right" vertical="top"/>
    </xf>
    <xf numFmtId="0" fontId="31" fillId="0" borderId="0" xfId="0" applyFont="1" applyAlignment="1">
      <alignment vertical="center"/>
    </xf>
    <xf numFmtId="0" fontId="31" fillId="4" borderId="19" xfId="0" applyFont="1" applyFill="1" applyBorder="1" applyAlignment="1">
      <alignment horizontal="centerContinuous" vertical="center"/>
    </xf>
    <xf numFmtId="0" fontId="31" fillId="4" borderId="6" xfId="0" applyFont="1" applyFill="1" applyBorder="1" applyAlignment="1">
      <alignment horizontal="centerContinuous" vertical="center"/>
    </xf>
    <xf numFmtId="0" fontId="31" fillId="4" borderId="20" xfId="0" applyFont="1" applyFill="1" applyBorder="1" applyAlignment="1">
      <alignment horizontal="centerContinuous" vertical="center"/>
    </xf>
    <xf numFmtId="0" fontId="31" fillId="4" borderId="16" xfId="0" applyFont="1" applyFill="1" applyBorder="1" applyAlignment="1">
      <alignment horizontal="center" vertical="center" wrapText="1"/>
    </xf>
    <xf numFmtId="38" fontId="31" fillId="4" borderId="17" xfId="10" applyFont="1" applyFill="1" applyBorder="1" applyAlignment="1">
      <alignment horizontal="center" vertical="center" wrapText="1"/>
    </xf>
    <xf numFmtId="179" fontId="31" fillId="4" borderId="18" xfId="11" applyNumberFormat="1" applyFont="1" applyFill="1" applyBorder="1" applyAlignment="1">
      <alignment horizontal="center" vertical="center"/>
    </xf>
    <xf numFmtId="0" fontId="31" fillId="0" borderId="0" xfId="0" applyFont="1" applyFill="1" applyAlignment="1">
      <alignment vertical="center"/>
    </xf>
    <xf numFmtId="181" fontId="31" fillId="4" borderId="7" xfId="0" applyNumberFormat="1" applyFont="1" applyFill="1" applyBorder="1" applyAlignment="1" applyProtection="1">
      <alignment horizontal="center" vertical="center" wrapText="1"/>
    </xf>
    <xf numFmtId="0" fontId="31" fillId="0" borderId="11" xfId="0" applyFont="1" applyFill="1" applyBorder="1" applyAlignment="1">
      <alignment vertical="center" wrapText="1"/>
    </xf>
    <xf numFmtId="184" fontId="32" fillId="0" borderId="12" xfId="10" applyNumberFormat="1" applyFont="1" applyFill="1" applyBorder="1" applyAlignment="1">
      <alignment vertical="center" shrinkToFit="1"/>
    </xf>
    <xf numFmtId="179" fontId="32" fillId="0" borderId="13" xfId="11" applyNumberFormat="1" applyFont="1" applyFill="1" applyBorder="1" applyAlignment="1">
      <alignment vertical="center"/>
    </xf>
    <xf numFmtId="181" fontId="31" fillId="4" borderId="42" xfId="0" applyNumberFormat="1" applyFont="1" applyFill="1" applyBorder="1" applyAlignment="1" applyProtection="1">
      <alignment horizontal="center" vertical="center" wrapText="1"/>
    </xf>
    <xf numFmtId="0" fontId="31" fillId="9" borderId="14" xfId="0" applyFont="1" applyFill="1" applyBorder="1" applyAlignment="1">
      <alignment vertical="center" wrapText="1"/>
    </xf>
    <xf numFmtId="184" fontId="32" fillId="9" borderId="1" xfId="10" applyNumberFormat="1" applyFont="1" applyFill="1" applyBorder="1" applyAlignment="1">
      <alignment vertical="center" shrinkToFit="1"/>
    </xf>
    <xf numFmtId="179" fontId="32" fillId="9" borderId="15" xfId="11" applyNumberFormat="1" applyFont="1" applyFill="1" applyBorder="1" applyAlignment="1">
      <alignment vertical="center"/>
    </xf>
    <xf numFmtId="0" fontId="31" fillId="0" borderId="14" xfId="0" applyFont="1" applyFill="1" applyBorder="1" applyAlignment="1">
      <alignment vertical="center" wrapText="1"/>
    </xf>
    <xf numFmtId="184" fontId="32" fillId="0" borderId="1" xfId="10" applyNumberFormat="1" applyFont="1" applyFill="1" applyBorder="1" applyAlignment="1">
      <alignment vertical="center" shrinkToFit="1"/>
    </xf>
    <xf numFmtId="179" fontId="32" fillId="0" borderId="15" xfId="11" applyNumberFormat="1" applyFont="1" applyFill="1" applyBorder="1" applyAlignment="1">
      <alignment vertical="center"/>
    </xf>
    <xf numFmtId="184" fontId="32" fillId="0" borderId="1" xfId="10" applyNumberFormat="1" applyFont="1" applyFill="1" applyBorder="1" applyAlignment="1">
      <alignment vertical="center"/>
    </xf>
    <xf numFmtId="184" fontId="32" fillId="9" borderId="1" xfId="10" applyNumberFormat="1" applyFont="1" applyFill="1" applyBorder="1" applyAlignment="1">
      <alignment vertical="center"/>
    </xf>
    <xf numFmtId="181" fontId="31" fillId="4" borderId="22" xfId="0" applyNumberFormat="1" applyFont="1" applyFill="1" applyBorder="1" applyAlignment="1" applyProtection="1">
      <alignment horizontal="center" vertical="center" wrapText="1"/>
    </xf>
    <xf numFmtId="0" fontId="31" fillId="0" borderId="16" xfId="0" applyFont="1" applyFill="1" applyBorder="1" applyAlignment="1">
      <alignment vertical="center" wrapText="1"/>
    </xf>
    <xf numFmtId="184" fontId="32" fillId="0" borderId="17" xfId="10" applyNumberFormat="1" applyFont="1" applyFill="1" applyBorder="1" applyAlignment="1">
      <alignment vertical="center" shrinkToFit="1"/>
    </xf>
    <xf numFmtId="179" fontId="32" fillId="0" borderId="18" xfId="11" applyNumberFormat="1" applyFont="1" applyFill="1" applyBorder="1" applyAlignment="1">
      <alignment vertical="center"/>
    </xf>
    <xf numFmtId="184" fontId="32" fillId="0" borderId="17" xfId="10" applyNumberFormat="1" applyFont="1" applyFill="1" applyBorder="1" applyAlignment="1">
      <alignment vertical="center"/>
    </xf>
    <xf numFmtId="0" fontId="31" fillId="0" borderId="0" xfId="0" applyFont="1" applyAlignment="1">
      <alignment horizontal="left" vertical="center"/>
    </xf>
    <xf numFmtId="0" fontId="31" fillId="0" borderId="0" xfId="0" applyFont="1" applyAlignment="1"/>
    <xf numFmtId="0" fontId="31" fillId="4" borderId="35" xfId="0" applyFont="1" applyFill="1" applyBorder="1" applyAlignment="1">
      <alignment horizontal="center" vertical="center" wrapText="1"/>
    </xf>
    <xf numFmtId="38" fontId="31" fillId="4" borderId="36" xfId="10" applyFont="1" applyFill="1" applyBorder="1" applyAlignment="1">
      <alignment horizontal="center" vertical="center" wrapText="1"/>
    </xf>
    <xf numFmtId="179" fontId="31" fillId="4" borderId="43" xfId="11" applyNumberFormat="1" applyFont="1" applyFill="1" applyBorder="1" applyAlignment="1">
      <alignment horizontal="center" vertical="center"/>
    </xf>
    <xf numFmtId="0" fontId="31" fillId="4" borderId="44" xfId="0" applyFont="1" applyFill="1" applyBorder="1" applyAlignment="1">
      <alignment horizontal="center" vertical="center"/>
    </xf>
    <xf numFmtId="0" fontId="31" fillId="0" borderId="45" xfId="0" applyFont="1" applyBorder="1" applyAlignment="1">
      <alignment vertical="center" wrapText="1"/>
    </xf>
    <xf numFmtId="183" fontId="32" fillId="0" borderId="46" xfId="10" applyNumberFormat="1" applyFont="1" applyBorder="1" applyAlignment="1">
      <alignment vertical="center"/>
    </xf>
    <xf numFmtId="179" fontId="32" fillId="0" borderId="26" xfId="11" applyNumberFormat="1" applyFont="1" applyFill="1" applyBorder="1" applyAlignment="1">
      <alignment vertical="center"/>
    </xf>
    <xf numFmtId="184" fontId="32" fillId="0" borderId="46" xfId="10" applyNumberFormat="1" applyFont="1" applyBorder="1" applyAlignment="1">
      <alignment vertical="center"/>
    </xf>
    <xf numFmtId="179" fontId="32" fillId="0" borderId="26" xfId="11" applyNumberFormat="1" applyFont="1" applyBorder="1" applyAlignment="1">
      <alignment vertical="center"/>
    </xf>
    <xf numFmtId="0" fontId="31" fillId="4" borderId="39" xfId="0" applyFont="1" applyFill="1" applyBorder="1" applyAlignment="1">
      <alignment horizontal="center" vertical="center"/>
    </xf>
    <xf numFmtId="183" fontId="32" fillId="9" borderId="1" xfId="10" applyNumberFormat="1" applyFont="1" applyFill="1" applyBorder="1" applyAlignment="1">
      <alignment vertical="center"/>
    </xf>
    <xf numFmtId="0" fontId="31" fillId="0" borderId="14" xfId="0" applyFont="1" applyBorder="1" applyAlignment="1">
      <alignment vertical="center" wrapText="1"/>
    </xf>
    <xf numFmtId="183" fontId="32" fillId="0" borderId="1" xfId="10" applyNumberFormat="1" applyFont="1" applyBorder="1" applyAlignment="1">
      <alignment vertical="center"/>
    </xf>
    <xf numFmtId="184" fontId="32" fillId="0" borderId="1" xfId="10" applyNumberFormat="1" applyFont="1" applyBorder="1" applyAlignment="1">
      <alignment vertical="center"/>
    </xf>
    <xf numFmtId="179" fontId="32" fillId="0" borderId="15" xfId="11" applyNumberFormat="1" applyFont="1" applyBorder="1" applyAlignment="1">
      <alignment vertical="center"/>
    </xf>
    <xf numFmtId="183" fontId="32" fillId="0" borderId="1" xfId="10" applyNumberFormat="1" applyFont="1" applyFill="1" applyBorder="1" applyAlignment="1">
      <alignment vertical="center"/>
    </xf>
    <xf numFmtId="0" fontId="41" fillId="0" borderId="14" xfId="0" applyFont="1" applyBorder="1" applyAlignment="1">
      <alignment vertical="center" wrapText="1"/>
    </xf>
    <xf numFmtId="0" fontId="41" fillId="9" borderId="14" xfId="0" applyFont="1" applyFill="1" applyBorder="1" applyAlignment="1">
      <alignment vertical="center" wrapText="1"/>
    </xf>
    <xf numFmtId="0" fontId="31" fillId="0" borderId="14" xfId="0" applyFont="1" applyBorder="1" applyAlignment="1">
      <alignment vertical="center" wrapText="1" shrinkToFit="1"/>
    </xf>
    <xf numFmtId="0" fontId="41" fillId="0" borderId="14" xfId="0" applyFont="1" applyBorder="1" applyAlignment="1">
      <alignment vertical="center" wrapText="1" shrinkToFit="1"/>
    </xf>
    <xf numFmtId="0" fontId="31" fillId="0" borderId="14" xfId="0" applyFont="1" applyBorder="1" applyAlignment="1">
      <alignment vertical="center"/>
    </xf>
    <xf numFmtId="0" fontId="31" fillId="9" borderId="14" xfId="0" applyFont="1" applyFill="1" applyBorder="1" applyAlignment="1">
      <alignment vertical="center"/>
    </xf>
    <xf numFmtId="183" fontId="32" fillId="9" borderId="1" xfId="0" applyNumberFormat="1" applyFont="1" applyFill="1" applyBorder="1" applyAlignment="1">
      <alignment vertical="center"/>
    </xf>
    <xf numFmtId="0" fontId="31" fillId="4" borderId="40" xfId="0" applyFont="1" applyFill="1" applyBorder="1" applyAlignment="1">
      <alignment horizontal="center" vertical="center"/>
    </xf>
    <xf numFmtId="0" fontId="31" fillId="0" borderId="16" xfId="0" applyFont="1" applyBorder="1" applyAlignment="1">
      <alignment vertical="center"/>
    </xf>
    <xf numFmtId="183" fontId="32" fillId="0" borderId="17" xfId="0" applyNumberFormat="1" applyFont="1" applyBorder="1" applyAlignment="1">
      <alignment vertical="center"/>
    </xf>
    <xf numFmtId="0" fontId="31" fillId="0" borderId="16" xfId="0" applyFont="1" applyBorder="1" applyAlignment="1">
      <alignment vertical="center" wrapText="1"/>
    </xf>
    <xf numFmtId="184" fontId="32" fillId="0" borderId="17" xfId="10" applyNumberFormat="1" applyFont="1" applyBorder="1" applyAlignment="1">
      <alignment vertical="center"/>
    </xf>
    <xf numFmtId="179" fontId="32" fillId="0" borderId="18" xfId="11" applyNumberFormat="1" applyFont="1" applyBorder="1" applyAlignment="1">
      <alignment vertical="center"/>
    </xf>
    <xf numFmtId="0" fontId="42" fillId="0" borderId="0" xfId="0" applyFont="1" applyAlignment="1"/>
    <xf numFmtId="0" fontId="31" fillId="0" borderId="0" xfId="9" applyFont="1" applyAlignment="1">
      <alignment vertical="center"/>
    </xf>
    <xf numFmtId="0" fontId="4" fillId="0" borderId="0" xfId="0" applyFont="1"/>
    <xf numFmtId="182" fontId="4" fillId="0" borderId="0" xfId="0" applyNumberFormat="1" applyFont="1"/>
    <xf numFmtId="0" fontId="24" fillId="0" borderId="0" xfId="9" applyNumberFormat="1" applyFont="1" applyFill="1" applyBorder="1" applyAlignment="1" applyProtection="1">
      <alignment horizontal="center" vertical="center"/>
    </xf>
    <xf numFmtId="0" fontId="4" fillId="0" borderId="10" xfId="0" applyFont="1" applyBorder="1" applyAlignment="1"/>
    <xf numFmtId="0" fontId="4" fillId="0" borderId="0" xfId="0" applyFont="1" applyBorder="1" applyAlignment="1"/>
    <xf numFmtId="0" fontId="39" fillId="0" borderId="0" xfId="15" applyNumberFormat="1" applyFont="1" applyAlignment="1">
      <alignment horizontal="right" vertical="center"/>
    </xf>
    <xf numFmtId="182" fontId="39" fillId="0" borderId="0" xfId="16" applyNumberFormat="1" applyFont="1" applyAlignment="1">
      <alignment horizontal="right" vertical="center"/>
    </xf>
    <xf numFmtId="182" fontId="15" fillId="0" borderId="0" xfId="11" applyNumberFormat="1" applyFont="1" applyAlignment="1">
      <alignment vertical="center"/>
    </xf>
    <xf numFmtId="0" fontId="39" fillId="0" borderId="0" xfId="16" applyNumberFormat="1" applyFont="1" applyAlignment="1">
      <alignment horizontal="right" vertical="top"/>
    </xf>
    <xf numFmtId="0" fontId="31" fillId="4" borderId="22" xfId="9" applyNumberFormat="1" applyFont="1" applyFill="1" applyBorder="1" applyAlignment="1" applyProtection="1">
      <alignment horizontal="center" vertical="center" wrapText="1"/>
    </xf>
    <xf numFmtId="182" fontId="31" fillId="4" borderId="18" xfId="9" applyNumberFormat="1" applyFont="1" applyFill="1" applyBorder="1" applyAlignment="1" applyProtection="1">
      <alignment horizontal="center" vertical="center"/>
    </xf>
    <xf numFmtId="181" fontId="31" fillId="4" borderId="7" xfId="9" applyNumberFormat="1" applyFont="1" applyFill="1" applyBorder="1" applyAlignment="1" applyProtection="1">
      <alignment horizontal="center" vertical="center" wrapText="1"/>
    </xf>
    <xf numFmtId="0" fontId="15" fillId="0" borderId="11" xfId="9" applyNumberFormat="1" applyFont="1" applyFill="1" applyBorder="1" applyAlignment="1" applyProtection="1">
      <alignment vertical="center" wrapText="1"/>
    </xf>
    <xf numFmtId="184" fontId="39" fillId="0" borderId="12" xfId="10" applyNumberFormat="1" applyFont="1" applyFill="1" applyBorder="1" applyAlignment="1" applyProtection="1">
      <alignment vertical="center" wrapText="1"/>
    </xf>
    <xf numFmtId="0" fontId="13" fillId="0" borderId="0" xfId="9" applyFont="1" applyFill="1" applyAlignment="1">
      <alignment vertical="center"/>
    </xf>
    <xf numFmtId="181" fontId="31" fillId="4" borderId="42" xfId="9" applyNumberFormat="1" applyFont="1" applyFill="1" applyBorder="1" applyAlignment="1" applyProtection="1">
      <alignment horizontal="center" vertical="center" wrapText="1"/>
    </xf>
    <xf numFmtId="0" fontId="15" fillId="9" borderId="14" xfId="9" applyFont="1" applyFill="1" applyBorder="1" applyAlignment="1">
      <alignment vertical="center" wrapText="1"/>
    </xf>
    <xf numFmtId="184" fontId="39" fillId="9" borderId="1" xfId="10" applyNumberFormat="1" applyFont="1" applyFill="1" applyBorder="1" applyAlignment="1" applyProtection="1">
      <alignment vertical="center" wrapText="1"/>
    </xf>
    <xf numFmtId="179" fontId="39" fillId="9" borderId="15" xfId="9" applyNumberFormat="1" applyFont="1" applyFill="1" applyBorder="1" applyAlignment="1" applyProtection="1">
      <alignment horizontal="right" vertical="center" wrapText="1"/>
    </xf>
    <xf numFmtId="0" fontId="15" fillId="0" borderId="14" xfId="9" applyFont="1" applyFill="1" applyBorder="1" applyAlignment="1">
      <alignment vertical="center" wrapText="1"/>
    </xf>
    <xf numFmtId="184" fontId="39" fillId="0" borderId="1" xfId="10" applyNumberFormat="1" applyFont="1" applyFill="1" applyBorder="1" applyAlignment="1" applyProtection="1">
      <alignment vertical="center" wrapText="1"/>
    </xf>
    <xf numFmtId="179" fontId="39" fillId="0" borderId="15" xfId="9" applyNumberFormat="1" applyFont="1" applyFill="1" applyBorder="1" applyAlignment="1" applyProtection="1">
      <alignment horizontal="right" vertical="center" wrapText="1"/>
    </xf>
    <xf numFmtId="0" fontId="15" fillId="0" borderId="14" xfId="9" applyNumberFormat="1" applyFont="1" applyFill="1" applyBorder="1" applyAlignment="1" applyProtection="1">
      <alignment vertical="center" wrapText="1"/>
    </xf>
    <xf numFmtId="0" fontId="15" fillId="9" borderId="11" xfId="9" applyNumberFormat="1" applyFont="1" applyFill="1" applyBorder="1" applyAlignment="1" applyProtection="1">
      <alignment vertical="center" wrapText="1"/>
    </xf>
    <xf numFmtId="184" fontId="39" fillId="9" borderId="12" xfId="10" applyNumberFormat="1" applyFont="1" applyFill="1" applyBorder="1" applyAlignment="1" applyProtection="1">
      <alignment vertical="center" wrapText="1"/>
    </xf>
    <xf numFmtId="179" fontId="39" fillId="0" borderId="43" xfId="9" applyNumberFormat="1" applyFont="1" applyFill="1" applyBorder="1" applyAlignment="1" applyProtection="1">
      <alignment horizontal="right" vertical="center" wrapText="1"/>
    </xf>
    <xf numFmtId="0" fontId="15" fillId="0" borderId="35" xfId="9" applyFont="1" applyFill="1" applyBorder="1" applyAlignment="1">
      <alignment vertical="center" wrapText="1"/>
    </xf>
    <xf numFmtId="184" fontId="39" fillId="0" borderId="36" xfId="10" applyNumberFormat="1" applyFont="1" applyFill="1" applyBorder="1" applyAlignment="1" applyProtection="1">
      <alignment vertical="center" wrapText="1"/>
    </xf>
    <xf numFmtId="0" fontId="15" fillId="9" borderId="14" xfId="9" applyNumberFormat="1" applyFont="1" applyFill="1" applyBorder="1" applyAlignment="1" applyProtection="1">
      <alignment vertical="center" wrapText="1"/>
    </xf>
    <xf numFmtId="181" fontId="31" fillId="4" borderId="21" xfId="9" applyNumberFormat="1" applyFont="1" applyFill="1" applyBorder="1" applyAlignment="1" applyProtection="1">
      <alignment horizontal="center" vertical="center" wrapText="1"/>
    </xf>
    <xf numFmtId="0" fontId="15" fillId="9" borderId="11" xfId="9" applyFont="1" applyFill="1" applyBorder="1" applyAlignment="1">
      <alignment vertical="center" wrapText="1"/>
    </xf>
    <xf numFmtId="179" fontId="39" fillId="0" borderId="13" xfId="9" applyNumberFormat="1" applyFont="1" applyFill="1" applyBorder="1" applyAlignment="1" applyProtection="1">
      <alignment horizontal="right" vertical="center" wrapText="1"/>
    </xf>
    <xf numFmtId="0" fontId="15" fillId="0" borderId="35" xfId="9" applyNumberFormat="1" applyFont="1" applyFill="1" applyBorder="1" applyAlignment="1" applyProtection="1">
      <alignment vertical="center" wrapText="1"/>
    </xf>
    <xf numFmtId="0" fontId="15" fillId="0" borderId="11" xfId="9" applyFont="1" applyFill="1" applyBorder="1" applyAlignment="1">
      <alignment vertical="center" wrapText="1"/>
    </xf>
    <xf numFmtId="179" fontId="39" fillId="9" borderId="13" xfId="9" applyNumberFormat="1" applyFont="1" applyFill="1" applyBorder="1" applyAlignment="1" applyProtection="1">
      <alignment horizontal="right" vertical="center" wrapText="1"/>
    </xf>
    <xf numFmtId="179" fontId="39" fillId="9" borderId="43" xfId="9" applyNumberFormat="1" applyFont="1" applyFill="1" applyBorder="1" applyAlignment="1" applyProtection="1">
      <alignment horizontal="right" vertical="center" wrapText="1"/>
    </xf>
    <xf numFmtId="0" fontId="15" fillId="9" borderId="35" xfId="9" applyNumberFormat="1" applyFont="1" applyFill="1" applyBorder="1" applyAlignment="1" applyProtection="1">
      <alignment vertical="center" wrapText="1"/>
    </xf>
    <xf numFmtId="181" fontId="31" fillId="4" borderId="22" xfId="9" applyNumberFormat="1" applyFont="1" applyFill="1" applyBorder="1" applyAlignment="1" applyProtection="1">
      <alignment horizontal="center" vertical="center" wrapText="1"/>
    </xf>
    <xf numFmtId="0" fontId="15" fillId="0" borderId="16" xfId="9" applyFont="1" applyFill="1" applyBorder="1" applyAlignment="1">
      <alignment vertical="center" wrapText="1"/>
    </xf>
    <xf numFmtId="184" fontId="39" fillId="0" borderId="17" xfId="10" applyNumberFormat="1" applyFont="1" applyFill="1" applyBorder="1" applyAlignment="1">
      <alignment vertical="center" wrapText="1"/>
    </xf>
    <xf numFmtId="179" fontId="39" fillId="0" borderId="18" xfId="9" applyNumberFormat="1" applyFont="1" applyFill="1" applyBorder="1" applyAlignment="1">
      <alignment horizontal="right" vertical="center"/>
    </xf>
    <xf numFmtId="182" fontId="31" fillId="0" borderId="0" xfId="9" applyNumberFormat="1" applyFont="1" applyAlignment="1">
      <alignment horizontal="right" vertical="center"/>
    </xf>
    <xf numFmtId="0" fontId="31" fillId="4" borderId="42" xfId="9" applyNumberFormat="1" applyFont="1" applyFill="1" applyBorder="1" applyAlignment="1" applyProtection="1">
      <alignment horizontal="center" vertical="center" wrapText="1"/>
    </xf>
    <xf numFmtId="182" fontId="31" fillId="4" borderId="43" xfId="9" applyNumberFormat="1" applyFont="1" applyFill="1" applyBorder="1" applyAlignment="1" applyProtection="1">
      <alignment horizontal="center" vertical="center"/>
    </xf>
    <xf numFmtId="0" fontId="31" fillId="4" borderId="44" xfId="9" applyFont="1" applyFill="1" applyBorder="1" applyAlignment="1">
      <alignment horizontal="center" vertical="center"/>
    </xf>
    <xf numFmtId="0" fontId="15" fillId="0" borderId="38" xfId="9" applyFont="1" applyFill="1" applyBorder="1" applyAlignment="1">
      <alignment vertical="center" wrapText="1"/>
    </xf>
    <xf numFmtId="184" fontId="39" fillId="0" borderId="46" xfId="10" applyNumberFormat="1" applyFont="1" applyFill="1" applyBorder="1" applyAlignment="1">
      <alignment vertical="center"/>
    </xf>
    <xf numFmtId="179" fontId="39" fillId="0" borderId="26" xfId="9" applyNumberFormat="1" applyFont="1" applyFill="1" applyBorder="1" applyAlignment="1">
      <alignment horizontal="right" vertical="center"/>
    </xf>
    <xf numFmtId="0" fontId="31" fillId="4" borderId="39" xfId="9" applyFont="1" applyFill="1" applyBorder="1" applyAlignment="1">
      <alignment horizontal="center" vertical="center"/>
    </xf>
    <xf numFmtId="0" fontId="15" fillId="9" borderId="35" xfId="9" applyFont="1" applyFill="1" applyBorder="1" applyAlignment="1">
      <alignment vertical="center" wrapText="1"/>
    </xf>
    <xf numFmtId="184" fontId="39" fillId="9" borderId="36" xfId="10" applyNumberFormat="1" applyFont="1" applyFill="1" applyBorder="1" applyAlignment="1">
      <alignment vertical="center"/>
    </xf>
    <xf numFmtId="179" fontId="39" fillId="9" borderId="15" xfId="9" applyNumberFormat="1" applyFont="1" applyFill="1" applyBorder="1" applyAlignment="1">
      <alignment horizontal="right" vertical="center"/>
    </xf>
    <xf numFmtId="184" fontId="39" fillId="9" borderId="1" xfId="10" applyNumberFormat="1" applyFont="1" applyFill="1" applyBorder="1" applyAlignment="1">
      <alignment vertical="center"/>
    </xf>
    <xf numFmtId="184" fontId="39" fillId="0" borderId="1" xfId="10" applyNumberFormat="1" applyFont="1" applyFill="1" applyBorder="1" applyAlignment="1">
      <alignment vertical="center"/>
    </xf>
    <xf numFmtId="179" fontId="39" fillId="0" borderId="15" xfId="9" applyNumberFormat="1" applyFont="1" applyFill="1" applyBorder="1" applyAlignment="1">
      <alignment horizontal="right" vertical="center"/>
    </xf>
    <xf numFmtId="0" fontId="31" fillId="4" borderId="34" xfId="9" applyFont="1" applyFill="1" applyBorder="1" applyAlignment="1">
      <alignment horizontal="center" vertical="center"/>
    </xf>
    <xf numFmtId="179" fontId="39" fillId="0" borderId="43" xfId="9" applyNumberFormat="1" applyFont="1" applyFill="1" applyBorder="1" applyAlignment="1">
      <alignment horizontal="right" vertical="center"/>
    </xf>
    <xf numFmtId="184" fontId="39" fillId="0" borderId="36" xfId="10" applyNumberFormat="1" applyFont="1" applyFill="1" applyBorder="1" applyAlignment="1">
      <alignment vertical="center"/>
    </xf>
    <xf numFmtId="184" fontId="39" fillId="9" borderId="2" xfId="10" applyNumberFormat="1" applyFont="1" applyFill="1" applyBorder="1" applyAlignment="1">
      <alignment vertical="center"/>
    </xf>
    <xf numFmtId="0" fontId="15" fillId="9" borderId="37" xfId="9" applyFont="1" applyFill="1" applyBorder="1" applyAlignment="1">
      <alignment vertical="center" wrapText="1"/>
    </xf>
    <xf numFmtId="0" fontId="31" fillId="4" borderId="33" xfId="9" applyFont="1" applyFill="1" applyBorder="1" applyAlignment="1">
      <alignment horizontal="center" vertical="center"/>
    </xf>
    <xf numFmtId="184" fontId="39" fillId="0" borderId="12" xfId="10" applyNumberFormat="1" applyFont="1" applyFill="1" applyBorder="1" applyAlignment="1">
      <alignment vertical="center"/>
    </xf>
    <xf numFmtId="179" fontId="39" fillId="0" borderId="13" xfId="9" applyNumberFormat="1" applyFont="1" applyFill="1" applyBorder="1" applyAlignment="1">
      <alignment horizontal="right" vertical="center"/>
    </xf>
    <xf numFmtId="0" fontId="4" fillId="0" borderId="0" xfId="9" applyFont="1" applyAlignment="1">
      <alignment vertical="center" wrapText="1"/>
    </xf>
    <xf numFmtId="179" fontId="39" fillId="9" borderId="8" xfId="9" applyNumberFormat="1" applyFont="1" applyFill="1" applyBorder="1" applyAlignment="1">
      <alignment horizontal="right" vertical="center"/>
    </xf>
    <xf numFmtId="179" fontId="39" fillId="9" borderId="43" xfId="9" applyNumberFormat="1" applyFont="1" applyFill="1" applyBorder="1" applyAlignment="1">
      <alignment horizontal="right" vertical="center"/>
    </xf>
    <xf numFmtId="0" fontId="31" fillId="4" borderId="40" xfId="9" applyFont="1" applyFill="1" applyBorder="1" applyAlignment="1">
      <alignment horizontal="center" vertical="center"/>
    </xf>
    <xf numFmtId="184" fontId="39" fillId="0" borderId="17" xfId="10" applyNumberFormat="1" applyFont="1" applyFill="1" applyBorder="1" applyAlignment="1">
      <alignment vertical="center"/>
    </xf>
    <xf numFmtId="0" fontId="31" fillId="0" borderId="0" xfId="9" applyFont="1" applyAlignment="1">
      <alignment horizontal="center"/>
    </xf>
    <xf numFmtId="0" fontId="30" fillId="8" borderId="0" xfId="0" applyNumberFormat="1" applyFont="1" applyFill="1" applyBorder="1" applyAlignment="1" applyProtection="1">
      <alignment horizontal="center" vertical="distributed" wrapText="1"/>
    </xf>
    <xf numFmtId="0" fontId="25" fillId="6" borderId="0" xfId="0" applyNumberFormat="1" applyFont="1" applyFill="1" applyBorder="1" applyAlignment="1" applyProtection="1">
      <alignment horizontal="center" vertical="distributed" wrapText="1"/>
    </xf>
    <xf numFmtId="0" fontId="26" fillId="6" borderId="0" xfId="0" applyNumberFormat="1" applyFont="1" applyFill="1" applyBorder="1" applyAlignment="1" applyProtection="1">
      <alignment horizontal="center" vertical="distributed" wrapText="1"/>
    </xf>
    <xf numFmtId="0" fontId="27" fillId="6" borderId="0" xfId="0" applyNumberFormat="1" applyFont="1" applyFill="1" applyBorder="1" applyAlignment="1" applyProtection="1">
      <alignment horizontal="center" vertical="distributed"/>
    </xf>
    <xf numFmtId="0" fontId="25" fillId="6" borderId="5" xfId="0" applyNumberFormat="1" applyFont="1" applyFill="1" applyBorder="1" applyAlignment="1" applyProtection="1">
      <alignment horizontal="justify" vertical="distributed" wrapText="1"/>
    </xf>
    <xf numFmtId="0" fontId="29" fillId="8" borderId="0" xfId="0" applyNumberFormat="1" applyFont="1" applyFill="1" applyBorder="1" applyAlignment="1" applyProtection="1">
      <alignment horizontal="center" vertical="distributed" wrapText="1"/>
    </xf>
    <xf numFmtId="0" fontId="17" fillId="0" borderId="0" xfId="0" applyFont="1" applyAlignment="1">
      <alignment horizontal="center" vertical="center"/>
    </xf>
    <xf numFmtId="0" fontId="4" fillId="0" borderId="0" xfId="0" applyFont="1" applyAlignment="1">
      <alignment horizontal="center" vertical="center"/>
    </xf>
    <xf numFmtId="0" fontId="13" fillId="0" borderId="0" xfId="0" applyNumberFormat="1" applyFont="1" applyFill="1" applyBorder="1" applyAlignment="1" applyProtection="1">
      <alignment horizontal="left" vertical="distributed" wrapText="1"/>
    </xf>
    <xf numFmtId="0" fontId="13" fillId="0" borderId="54" xfId="0" applyNumberFormat="1" applyFont="1" applyFill="1" applyBorder="1" applyAlignment="1" applyProtection="1">
      <alignment horizontal="left" vertical="distributed" wrapText="1"/>
    </xf>
    <xf numFmtId="0" fontId="13" fillId="0" borderId="4" xfId="0" applyNumberFormat="1" applyFont="1" applyFill="1" applyBorder="1" applyAlignment="1" applyProtection="1">
      <alignment horizontal="left" vertical="distributed" wrapText="1"/>
    </xf>
    <xf numFmtId="0" fontId="13" fillId="0" borderId="41" xfId="0" applyNumberFormat="1" applyFont="1" applyFill="1" applyBorder="1" applyAlignment="1" applyProtection="1">
      <alignment horizontal="left" vertical="distributed" wrapText="1"/>
    </xf>
    <xf numFmtId="0" fontId="13" fillId="0" borderId="0" xfId="0" applyNumberFormat="1" applyFont="1" applyFill="1" applyBorder="1" applyAlignment="1" applyProtection="1">
      <alignment horizontal="justify" vertical="distributed" wrapText="1"/>
    </xf>
    <xf numFmtId="0" fontId="4" fillId="0" borderId="0" xfId="0" applyFont="1" applyBorder="1" applyAlignment="1">
      <alignment horizontal="center" vertical="center"/>
    </xf>
    <xf numFmtId="49" fontId="4" fillId="0" borderId="10" xfId="0" applyNumberFormat="1" applyFont="1" applyBorder="1" applyAlignment="1">
      <alignment horizontal="center" vertical="top"/>
    </xf>
    <xf numFmtId="49" fontId="4" fillId="0" borderId="0" xfId="0" applyNumberFormat="1" applyFont="1" applyBorder="1" applyAlignment="1">
      <alignment horizontal="center" vertical="top"/>
    </xf>
    <xf numFmtId="49" fontId="4" fillId="0" borderId="54" xfId="0" applyNumberFormat="1" applyFont="1" applyBorder="1" applyAlignment="1">
      <alignment horizontal="center" vertical="top"/>
    </xf>
    <xf numFmtId="0" fontId="4" fillId="0" borderId="0" xfId="0" applyNumberFormat="1" applyFont="1" applyFill="1" applyBorder="1" applyAlignment="1" applyProtection="1">
      <alignment horizontal="justify" vertical="distributed" wrapText="1"/>
    </xf>
    <xf numFmtId="0" fontId="24" fillId="6" borderId="8" xfId="0" applyNumberFormat="1" applyFont="1" applyFill="1" applyBorder="1" applyAlignment="1" applyProtection="1">
      <alignment horizontal="center" vertical="distributed" wrapText="1"/>
    </xf>
    <xf numFmtId="0" fontId="24" fillId="6" borderId="3" xfId="0" applyNumberFormat="1" applyFont="1" applyFill="1" applyBorder="1" applyAlignment="1" applyProtection="1">
      <alignment horizontal="center" vertical="distributed" wrapText="1"/>
    </xf>
    <xf numFmtId="0" fontId="24" fillId="6" borderId="9" xfId="0" applyNumberFormat="1" applyFont="1" applyFill="1" applyBorder="1" applyAlignment="1" applyProtection="1">
      <alignment horizontal="center" vertical="distributed" wrapText="1"/>
    </xf>
    <xf numFmtId="49" fontId="4" fillId="0" borderId="10" xfId="0" applyNumberFormat="1" applyFont="1" applyBorder="1" applyAlignment="1">
      <alignment horizontal="center" vertical="top" wrapText="1"/>
    </xf>
    <xf numFmtId="49" fontId="4" fillId="0" borderId="0" xfId="0" applyNumberFormat="1" applyFont="1" applyBorder="1" applyAlignment="1">
      <alignment horizontal="center" vertical="top" wrapText="1"/>
    </xf>
    <xf numFmtId="49" fontId="4" fillId="0" borderId="54" xfId="0" applyNumberFormat="1" applyFont="1" applyBorder="1" applyAlignment="1">
      <alignment horizontal="center" vertical="top" wrapText="1"/>
    </xf>
    <xf numFmtId="0" fontId="24" fillId="6" borderId="8" xfId="7" applyFont="1" applyFill="1" applyBorder="1" applyAlignment="1">
      <alignment horizontal="center" vertical="center"/>
    </xf>
    <xf numFmtId="0" fontId="33" fillId="0" borderId="3" xfId="0" applyFont="1" applyBorder="1" applyAlignment="1">
      <alignment horizontal="center" vertical="center"/>
    </xf>
    <xf numFmtId="0" fontId="33" fillId="0" borderId="9" xfId="0" applyFont="1" applyBorder="1" applyAlignment="1">
      <alignment horizontal="center" vertical="center"/>
    </xf>
    <xf numFmtId="0" fontId="13" fillId="0" borderId="0" xfId="7" applyFont="1" applyBorder="1" applyAlignment="1">
      <alignment horizontal="justify" vertical="distributed" wrapText="1"/>
    </xf>
    <xf numFmtId="0" fontId="35" fillId="9" borderId="8" xfId="9" applyFont="1" applyFill="1" applyBorder="1" applyAlignment="1">
      <alignment horizontal="center" vertical="center"/>
    </xf>
    <xf numFmtId="0" fontId="35" fillId="9" borderId="3" xfId="9" applyFont="1" applyFill="1" applyBorder="1" applyAlignment="1">
      <alignment horizontal="center" vertical="center"/>
    </xf>
    <xf numFmtId="0" fontId="35" fillId="9" borderId="9" xfId="9" applyFont="1" applyFill="1" applyBorder="1" applyAlignment="1">
      <alignment horizontal="center" vertical="center"/>
    </xf>
    <xf numFmtId="0" fontId="13" fillId="11" borderId="39" xfId="9" applyFont="1" applyFill="1" applyBorder="1" applyAlignment="1">
      <alignment horizontal="center" vertical="center" wrapText="1"/>
    </xf>
    <xf numFmtId="180" fontId="13" fillId="6" borderId="35" xfId="9" applyNumberFormat="1" applyFont="1" applyFill="1" applyBorder="1" applyAlignment="1">
      <alignment horizontal="right" vertical="center" wrapText="1"/>
    </xf>
    <xf numFmtId="180" fontId="13" fillId="6" borderId="11" xfId="9" applyNumberFormat="1" applyFont="1" applyFill="1" applyBorder="1" applyAlignment="1">
      <alignment horizontal="right" vertical="center" wrapText="1"/>
    </xf>
    <xf numFmtId="178" fontId="13" fillId="0" borderId="36" xfId="9" applyNumberFormat="1" applyFont="1" applyBorder="1" applyAlignment="1">
      <alignment horizontal="right" vertical="center" wrapText="1"/>
    </xf>
    <xf numFmtId="178" fontId="13" fillId="0" borderId="2" xfId="9" applyNumberFormat="1" applyFont="1" applyBorder="1" applyAlignment="1">
      <alignment horizontal="right" vertical="center" wrapText="1"/>
    </xf>
    <xf numFmtId="180" fontId="13" fillId="5" borderId="35" xfId="9" applyNumberFormat="1" applyFont="1" applyFill="1" applyBorder="1" applyAlignment="1">
      <alignment horizontal="right" vertical="center" wrapText="1"/>
    </xf>
    <xf numFmtId="180" fontId="13" fillId="5" borderId="37" xfId="9" applyNumberFormat="1" applyFont="1" applyFill="1" applyBorder="1" applyAlignment="1">
      <alignment horizontal="right" vertical="center" wrapText="1"/>
    </xf>
    <xf numFmtId="180" fontId="13" fillId="2" borderId="35" xfId="9" applyNumberFormat="1" applyFont="1" applyFill="1" applyBorder="1" applyAlignment="1">
      <alignment horizontal="right" vertical="center" wrapText="1"/>
    </xf>
    <xf numFmtId="180" fontId="13" fillId="2" borderId="37" xfId="9" applyNumberFormat="1" applyFont="1" applyFill="1" applyBorder="1" applyAlignment="1">
      <alignment horizontal="right" vertical="center" wrapText="1"/>
    </xf>
    <xf numFmtId="178" fontId="13" fillId="0" borderId="29" xfId="9" applyNumberFormat="1" applyFont="1" applyBorder="1" applyAlignment="1">
      <alignment horizontal="right" vertical="center" wrapText="1"/>
    </xf>
    <xf numFmtId="0" fontId="13" fillId="11" borderId="40" xfId="9" applyFont="1" applyFill="1" applyBorder="1" applyAlignment="1">
      <alignment horizontal="center" vertical="center" wrapText="1"/>
    </xf>
    <xf numFmtId="180" fontId="13" fillId="13" borderId="35" xfId="9" applyNumberFormat="1" applyFont="1" applyFill="1" applyBorder="1" applyAlignment="1">
      <alignment horizontal="right" vertical="center" wrapText="1"/>
    </xf>
    <xf numFmtId="180" fontId="13" fillId="13" borderId="28" xfId="9" applyNumberFormat="1" applyFont="1" applyFill="1" applyBorder="1" applyAlignment="1">
      <alignment horizontal="right" vertical="center" wrapText="1"/>
    </xf>
    <xf numFmtId="180" fontId="13" fillId="14" borderId="37" xfId="9" applyNumberFormat="1" applyFont="1" applyFill="1" applyBorder="1" applyAlignment="1">
      <alignment horizontal="right" vertical="center" wrapText="1"/>
    </xf>
    <xf numFmtId="180" fontId="13" fillId="14" borderId="28" xfId="9" applyNumberFormat="1" applyFont="1" applyFill="1" applyBorder="1" applyAlignment="1">
      <alignment horizontal="right" vertical="center" wrapText="1"/>
    </xf>
    <xf numFmtId="180" fontId="13" fillId="15" borderId="37" xfId="9" applyNumberFormat="1" applyFont="1" applyFill="1" applyBorder="1" applyAlignment="1">
      <alignment horizontal="right" vertical="center" wrapText="1"/>
    </xf>
    <xf numFmtId="180" fontId="13" fillId="15" borderId="28" xfId="9" applyNumberFormat="1" applyFont="1" applyFill="1" applyBorder="1" applyAlignment="1">
      <alignment horizontal="right" vertical="center" wrapText="1"/>
    </xf>
    <xf numFmtId="178" fontId="13" fillId="0" borderId="12" xfId="9" applyNumberFormat="1" applyFont="1" applyBorder="1" applyAlignment="1">
      <alignment horizontal="right" vertical="center" wrapText="1"/>
    </xf>
    <xf numFmtId="180" fontId="13" fillId="5" borderId="11" xfId="9" applyNumberFormat="1" applyFont="1" applyFill="1" applyBorder="1" applyAlignment="1">
      <alignment horizontal="right" vertical="center" wrapText="1"/>
    </xf>
    <xf numFmtId="180" fontId="13" fillId="2" borderId="11" xfId="9" applyNumberFormat="1" applyFont="1" applyFill="1" applyBorder="1" applyAlignment="1">
      <alignment horizontal="right" vertical="center" wrapText="1"/>
    </xf>
    <xf numFmtId="180" fontId="13" fillId="6" borderId="35" xfId="9" applyNumberFormat="1" applyFont="1" applyFill="1" applyBorder="1" applyAlignment="1">
      <alignment vertical="center" wrapText="1"/>
    </xf>
    <xf numFmtId="180" fontId="13" fillId="6" borderId="11" xfId="9" applyNumberFormat="1" applyFont="1" applyFill="1" applyBorder="1" applyAlignment="1">
      <alignment vertical="center" wrapText="1"/>
    </xf>
    <xf numFmtId="10" fontId="4" fillId="0" borderId="0" xfId="10" applyNumberFormat="1" applyFont="1" applyFill="1" applyAlignment="1">
      <alignment horizontal="center" vertical="center"/>
    </xf>
    <xf numFmtId="38" fontId="37" fillId="0" borderId="0" xfId="10" applyFont="1" applyFill="1" applyAlignment="1">
      <alignment horizontal="center" vertical="center"/>
    </xf>
    <xf numFmtId="180" fontId="13" fillId="2" borderId="24" xfId="9" applyNumberFormat="1" applyFont="1" applyFill="1" applyBorder="1" applyAlignment="1">
      <alignment horizontal="right" vertical="center" wrapText="1"/>
    </xf>
    <xf numFmtId="0" fontId="13" fillId="11" borderId="25" xfId="9" applyFont="1" applyFill="1" applyBorder="1" applyAlignment="1">
      <alignment horizontal="center" vertical="center" wrapText="1"/>
    </xf>
    <xf numFmtId="0" fontId="13" fillId="11" borderId="29" xfId="9" applyFont="1" applyFill="1" applyBorder="1" applyAlignment="1">
      <alignment horizontal="center" vertical="center" wrapText="1"/>
    </xf>
    <xf numFmtId="180" fontId="13" fillId="14" borderId="35" xfId="9" applyNumberFormat="1" applyFont="1" applyFill="1" applyBorder="1" applyAlignment="1">
      <alignment horizontal="right" vertical="center" wrapText="1"/>
    </xf>
    <xf numFmtId="180" fontId="13" fillId="14" borderId="11" xfId="9" applyNumberFormat="1" applyFont="1" applyFill="1" applyBorder="1" applyAlignment="1">
      <alignment horizontal="right" vertical="center" wrapText="1"/>
    </xf>
    <xf numFmtId="180" fontId="13" fillId="15" borderId="35" xfId="9" applyNumberFormat="1" applyFont="1" applyFill="1" applyBorder="1" applyAlignment="1">
      <alignment horizontal="right" vertical="center" wrapText="1"/>
    </xf>
    <xf numFmtId="180" fontId="13" fillId="15" borderId="11" xfId="9" applyNumberFormat="1" applyFont="1" applyFill="1" applyBorder="1" applyAlignment="1">
      <alignment horizontal="right" vertical="center" wrapText="1"/>
    </xf>
    <xf numFmtId="0" fontId="13" fillId="11" borderId="44" xfId="9" applyFont="1" applyFill="1" applyBorder="1" applyAlignment="1">
      <alignment horizontal="center" vertical="center" wrapText="1"/>
    </xf>
    <xf numFmtId="180" fontId="13" fillId="6" borderId="24" xfId="9" applyNumberFormat="1" applyFont="1" applyFill="1" applyBorder="1" applyAlignment="1">
      <alignment vertical="center" wrapText="1"/>
    </xf>
    <xf numFmtId="180" fontId="13" fillId="5" borderId="24" xfId="9" applyNumberFormat="1" applyFont="1" applyFill="1" applyBorder="1" applyAlignment="1">
      <alignment horizontal="right" vertical="center" wrapText="1"/>
    </xf>
    <xf numFmtId="0" fontId="13" fillId="2" borderId="24" xfId="9" applyFont="1" applyFill="1" applyBorder="1" applyAlignment="1">
      <alignment horizontal="center" vertical="center" wrapText="1"/>
    </xf>
    <xf numFmtId="0" fontId="13" fillId="2" borderId="28" xfId="9" applyFont="1" applyFill="1" applyBorder="1" applyAlignment="1">
      <alignment horizontal="center" vertical="center" wrapText="1"/>
    </xf>
    <xf numFmtId="180" fontId="13" fillId="13" borderId="11" xfId="9" applyNumberFormat="1" applyFont="1" applyFill="1" applyBorder="1" applyAlignment="1">
      <alignment horizontal="right" vertical="center" wrapText="1"/>
    </xf>
    <xf numFmtId="0" fontId="13" fillId="11" borderId="23" xfId="9" applyFont="1" applyFill="1" applyBorder="1" applyAlignment="1">
      <alignment horizontal="center" vertical="center" wrapText="1"/>
    </xf>
    <xf numFmtId="0" fontId="13" fillId="11" borderId="27" xfId="9" applyFont="1" applyFill="1" applyBorder="1" applyAlignment="1">
      <alignment horizontal="center" vertical="center" wrapText="1"/>
    </xf>
    <xf numFmtId="0" fontId="13" fillId="6" borderId="24" xfId="9" applyFont="1" applyFill="1" applyBorder="1" applyAlignment="1">
      <alignment horizontal="center" vertical="center" wrapText="1"/>
    </xf>
    <xf numFmtId="0" fontId="13" fillId="6" borderId="28" xfId="9" applyFont="1" applyFill="1" applyBorder="1" applyAlignment="1">
      <alignment horizontal="center" vertical="center" wrapText="1"/>
    </xf>
    <xf numFmtId="180" fontId="36" fillId="0" borderId="42" xfId="9" applyNumberFormat="1" applyFont="1" applyBorder="1" applyAlignment="1">
      <alignment horizontal="center" vertical="center" wrapText="1"/>
    </xf>
    <xf numFmtId="180" fontId="36" fillId="0" borderId="72" xfId="9" applyNumberFormat="1" applyFont="1" applyBorder="1" applyAlignment="1">
      <alignment horizontal="center" vertical="center" wrapText="1"/>
    </xf>
    <xf numFmtId="180" fontId="36" fillId="0" borderId="73" xfId="9" applyNumberFormat="1" applyFont="1" applyBorder="1" applyAlignment="1">
      <alignment horizontal="center" vertical="center" wrapText="1"/>
    </xf>
    <xf numFmtId="180" fontId="36" fillId="0" borderId="74" xfId="9" applyNumberFormat="1" applyFont="1" applyBorder="1" applyAlignment="1">
      <alignment horizontal="center" vertical="center" wrapText="1"/>
    </xf>
    <xf numFmtId="180" fontId="28" fillId="0" borderId="42" xfId="9" applyNumberFormat="1" applyFont="1" applyBorder="1" applyAlignment="1">
      <alignment horizontal="center" vertical="center" wrapText="1"/>
    </xf>
    <xf numFmtId="180" fontId="28" fillId="0" borderId="72" xfId="9" applyNumberFormat="1" applyFont="1" applyBorder="1" applyAlignment="1">
      <alignment horizontal="center" vertical="center" wrapText="1"/>
    </xf>
    <xf numFmtId="180" fontId="28" fillId="0" borderId="73" xfId="9" applyNumberFormat="1" applyFont="1" applyBorder="1" applyAlignment="1">
      <alignment horizontal="center" vertical="center" wrapText="1"/>
    </xf>
    <xf numFmtId="180" fontId="28" fillId="0" borderId="74" xfId="9" applyNumberFormat="1" applyFont="1" applyBorder="1" applyAlignment="1">
      <alignment horizontal="center" vertical="center" wrapText="1"/>
    </xf>
    <xf numFmtId="177" fontId="13" fillId="0" borderId="34" xfId="9" applyNumberFormat="1" applyFont="1" applyBorder="1" applyAlignment="1">
      <alignment horizontal="center" vertical="center" wrapText="1"/>
    </xf>
    <xf numFmtId="177" fontId="13" fillId="0" borderId="33" xfId="9" applyNumberFormat="1" applyFont="1" applyBorder="1" applyAlignment="1">
      <alignment horizontal="center" vertical="center" wrapText="1"/>
    </xf>
    <xf numFmtId="3" fontId="28" fillId="0" borderId="42" xfId="9" applyNumberFormat="1" applyFont="1" applyBorder="1" applyAlignment="1">
      <alignment horizontal="center" vertical="center"/>
    </xf>
    <xf numFmtId="3" fontId="28" fillId="0" borderId="72" xfId="9" applyNumberFormat="1" applyFont="1" applyBorder="1" applyAlignment="1">
      <alignment horizontal="center" vertical="center"/>
    </xf>
    <xf numFmtId="3" fontId="28" fillId="0" borderId="75" xfId="9" applyNumberFormat="1" applyFont="1" applyBorder="1" applyAlignment="1">
      <alignment horizontal="center" vertical="center"/>
    </xf>
    <xf numFmtId="3" fontId="28" fillId="0" borderId="76" xfId="9" applyNumberFormat="1" applyFont="1" applyBorder="1" applyAlignment="1">
      <alignment horizontal="center" vertical="center"/>
    </xf>
    <xf numFmtId="3" fontId="28" fillId="0" borderId="73" xfId="9" applyNumberFormat="1" applyFont="1" applyBorder="1" applyAlignment="1">
      <alignment horizontal="center" vertical="center"/>
    </xf>
    <xf numFmtId="3" fontId="28" fillId="0" borderId="74" xfId="9" applyNumberFormat="1" applyFont="1" applyBorder="1" applyAlignment="1">
      <alignment horizontal="center" vertical="center"/>
    </xf>
    <xf numFmtId="38" fontId="28" fillId="0" borderId="42" xfId="10" applyFont="1" applyBorder="1" applyAlignment="1">
      <alignment horizontal="center" vertical="center"/>
    </xf>
    <xf numFmtId="38" fontId="28" fillId="0" borderId="72" xfId="10" applyFont="1" applyBorder="1" applyAlignment="1">
      <alignment horizontal="center" vertical="center"/>
    </xf>
    <xf numFmtId="38" fontId="28" fillId="0" borderId="73" xfId="10" applyFont="1" applyBorder="1" applyAlignment="1">
      <alignment horizontal="center" vertical="center"/>
    </xf>
    <xf numFmtId="38" fontId="28" fillId="0" borderId="74" xfId="10" applyFont="1" applyBorder="1" applyAlignment="1">
      <alignment horizontal="center" vertical="center"/>
    </xf>
    <xf numFmtId="0" fontId="13" fillId="5" borderId="24" xfId="9" applyFont="1" applyFill="1" applyBorder="1" applyAlignment="1">
      <alignment horizontal="center" vertical="center" wrapText="1"/>
    </xf>
    <xf numFmtId="0" fontId="13" fillId="5" borderId="28" xfId="9" applyFont="1" applyFill="1" applyBorder="1" applyAlignment="1">
      <alignment horizontal="center" vertical="center" wrapText="1"/>
    </xf>
    <xf numFmtId="38" fontId="28" fillId="0" borderId="42" xfId="9" applyNumberFormat="1" applyFont="1" applyBorder="1" applyAlignment="1">
      <alignment horizontal="center" vertical="center"/>
    </xf>
    <xf numFmtId="38" fontId="28" fillId="0" borderId="72" xfId="9" applyNumberFormat="1" applyFont="1" applyBorder="1" applyAlignment="1">
      <alignment horizontal="center" vertical="center"/>
    </xf>
    <xf numFmtId="38" fontId="28" fillId="0" borderId="73" xfId="9" applyNumberFormat="1" applyFont="1" applyBorder="1" applyAlignment="1">
      <alignment horizontal="center" vertical="center"/>
    </xf>
    <xf numFmtId="38" fontId="28" fillId="0" borderId="74" xfId="9" applyNumberFormat="1" applyFont="1" applyBorder="1" applyAlignment="1">
      <alignment horizontal="center" vertical="center"/>
    </xf>
    <xf numFmtId="38" fontId="28" fillId="0" borderId="75" xfId="9" applyNumberFormat="1" applyFont="1" applyBorder="1" applyAlignment="1">
      <alignment horizontal="center" vertical="center"/>
    </xf>
    <xf numFmtId="38" fontId="28" fillId="0" borderId="76" xfId="9" applyNumberFormat="1" applyFont="1" applyBorder="1" applyAlignment="1">
      <alignment horizontal="center" vertical="center"/>
    </xf>
    <xf numFmtId="0" fontId="13" fillId="0" borderId="34" xfId="9" applyFont="1" applyBorder="1" applyAlignment="1">
      <alignment horizontal="center" vertical="center" wrapText="1"/>
    </xf>
    <xf numFmtId="0" fontId="13" fillId="0" borderId="27" xfId="9" applyFont="1" applyBorder="1" applyAlignment="1">
      <alignment horizontal="center" vertical="center" wrapText="1"/>
    </xf>
    <xf numFmtId="0" fontId="13" fillId="0" borderId="33" xfId="9" applyFont="1" applyBorder="1" applyAlignment="1">
      <alignment horizontal="center" vertical="center" wrapText="1"/>
    </xf>
    <xf numFmtId="0" fontId="28" fillId="0" borderId="78" xfId="9" applyFont="1" applyBorder="1" applyAlignment="1">
      <alignment horizontal="center" vertical="center"/>
    </xf>
    <xf numFmtId="0" fontId="28" fillId="0" borderId="79" xfId="9" applyFont="1" applyBorder="1" applyAlignment="1">
      <alignment horizontal="center" vertical="center"/>
    </xf>
    <xf numFmtId="0" fontId="28" fillId="0" borderId="80" xfId="9" applyFont="1" applyBorder="1" applyAlignment="1">
      <alignment horizontal="center" vertical="center"/>
    </xf>
    <xf numFmtId="0" fontId="28" fillId="0" borderId="81" xfId="9" applyFont="1" applyBorder="1" applyAlignment="1">
      <alignment horizontal="center" vertical="center"/>
    </xf>
    <xf numFmtId="0" fontId="28" fillId="0" borderId="78" xfId="9" applyFont="1" applyBorder="1" applyAlignment="1">
      <alignment horizontal="center" vertical="center" wrapText="1"/>
    </xf>
    <xf numFmtId="0" fontId="28" fillId="0" borderId="79" xfId="9" applyFont="1" applyBorder="1" applyAlignment="1">
      <alignment horizontal="center" vertical="center" wrapText="1"/>
    </xf>
    <xf numFmtId="0" fontId="28" fillId="0" borderId="80" xfId="9" applyFont="1" applyBorder="1" applyAlignment="1">
      <alignment horizontal="center" vertical="center" wrapText="1"/>
    </xf>
    <xf numFmtId="0" fontId="28" fillId="0" borderId="81" xfId="9" applyFont="1" applyBorder="1" applyAlignment="1">
      <alignment horizontal="center" vertical="center" wrapText="1"/>
    </xf>
    <xf numFmtId="0" fontId="28" fillId="0" borderId="23" xfId="9" applyFont="1" applyBorder="1" applyAlignment="1">
      <alignment horizontal="center" vertical="center" wrapText="1"/>
    </xf>
    <xf numFmtId="0" fontId="28" fillId="0" borderId="77" xfId="9" applyFont="1" applyBorder="1" applyAlignment="1">
      <alignment horizontal="center" vertical="center" wrapText="1"/>
    </xf>
    <xf numFmtId="177" fontId="13" fillId="0" borderId="84" xfId="9" applyNumberFormat="1" applyFont="1" applyBorder="1" applyAlignment="1">
      <alignment horizontal="center" vertical="center" wrapText="1"/>
    </xf>
    <xf numFmtId="38" fontId="36" fillId="0" borderId="82" xfId="10" applyFont="1" applyFill="1" applyBorder="1" applyAlignment="1" applyProtection="1">
      <alignment horizontal="center" vertical="center" wrapText="1"/>
    </xf>
    <xf numFmtId="38" fontId="36" fillId="0" borderId="83" xfId="10" applyFont="1" applyFill="1" applyBorder="1" applyAlignment="1" applyProtection="1">
      <alignment horizontal="center" vertical="center" wrapText="1"/>
    </xf>
    <xf numFmtId="38" fontId="36" fillId="0" borderId="73" xfId="10" applyFont="1" applyFill="1" applyBorder="1" applyAlignment="1" applyProtection="1">
      <alignment horizontal="center" vertical="center" wrapText="1"/>
    </xf>
    <xf numFmtId="38" fontId="36" fillId="0" borderId="74" xfId="10" applyFont="1" applyFill="1" applyBorder="1" applyAlignment="1" applyProtection="1">
      <alignment horizontal="center" vertical="center" wrapText="1"/>
    </xf>
    <xf numFmtId="38" fontId="28" fillId="0" borderId="82" xfId="10" applyFont="1" applyFill="1" applyBorder="1" applyAlignment="1" applyProtection="1">
      <alignment horizontal="center" vertical="center" wrapText="1"/>
    </xf>
    <xf numFmtId="38" fontId="28" fillId="0" borderId="83" xfId="10" applyFont="1" applyFill="1" applyBorder="1" applyAlignment="1" applyProtection="1">
      <alignment horizontal="center" vertical="center" wrapText="1"/>
    </xf>
    <xf numFmtId="38" fontId="28" fillId="0" borderId="73" xfId="10" applyFont="1" applyFill="1" applyBorder="1" applyAlignment="1" applyProtection="1">
      <alignment horizontal="center" vertical="center" wrapText="1"/>
    </xf>
    <xf numFmtId="38" fontId="28" fillId="0" borderId="74" xfId="10" applyFont="1" applyFill="1" applyBorder="1" applyAlignment="1" applyProtection="1">
      <alignment horizontal="center" vertical="center" wrapText="1"/>
    </xf>
    <xf numFmtId="38" fontId="28" fillId="0" borderId="82" xfId="9" applyNumberFormat="1" applyFont="1" applyBorder="1" applyAlignment="1">
      <alignment horizontal="center" vertical="center"/>
    </xf>
    <xf numFmtId="38" fontId="28" fillId="0" borderId="83" xfId="9" applyNumberFormat="1" applyFont="1" applyBorder="1" applyAlignment="1">
      <alignment horizontal="center" vertical="center"/>
    </xf>
    <xf numFmtId="38" fontId="36" fillId="0" borderId="42" xfId="10" applyFont="1" applyFill="1" applyBorder="1" applyAlignment="1" applyProtection="1">
      <alignment horizontal="center" vertical="center" wrapText="1"/>
    </xf>
    <xf numFmtId="38" fontId="36" fillId="0" borderId="72" xfId="10" applyFont="1" applyFill="1" applyBorder="1" applyAlignment="1" applyProtection="1">
      <alignment horizontal="center" vertical="center" wrapText="1"/>
    </xf>
    <xf numFmtId="38" fontId="28" fillId="0" borderId="42" xfId="10" applyFont="1" applyFill="1" applyBorder="1" applyAlignment="1" applyProtection="1">
      <alignment horizontal="center" vertical="center" wrapText="1"/>
    </xf>
    <xf numFmtId="38" fontId="28" fillId="0" borderId="72" xfId="10" applyFont="1" applyFill="1" applyBorder="1" applyAlignment="1" applyProtection="1">
      <alignment horizontal="center" vertical="center" wrapText="1"/>
    </xf>
    <xf numFmtId="0" fontId="31" fillId="4" borderId="23" xfId="0" applyNumberFormat="1" applyFont="1" applyFill="1" applyBorder="1" applyAlignment="1" applyProtection="1">
      <alignment horizontal="center" vertical="center" wrapText="1"/>
    </xf>
    <xf numFmtId="0" fontId="31" fillId="4" borderId="27" xfId="0" applyNumberFormat="1" applyFont="1" applyFill="1" applyBorder="1" applyAlignment="1" applyProtection="1">
      <alignment horizontal="center" vertical="center" wrapText="1"/>
    </xf>
    <xf numFmtId="0" fontId="31" fillId="4" borderId="31" xfId="0" applyNumberFormat="1" applyFont="1" applyFill="1" applyBorder="1" applyAlignment="1" applyProtection="1">
      <alignment horizontal="center" vertical="center" wrapText="1"/>
    </xf>
    <xf numFmtId="0" fontId="31" fillId="0" borderId="0" xfId="0" applyFont="1" applyAlignment="1">
      <alignment horizontal="center" vertical="center"/>
    </xf>
    <xf numFmtId="0" fontId="40" fillId="0" borderId="0" xfId="0" applyFont="1" applyAlignment="1">
      <alignment horizontal="center"/>
    </xf>
    <xf numFmtId="0" fontId="24" fillId="9" borderId="8" xfId="0" applyNumberFormat="1" applyFont="1" applyFill="1" applyBorder="1" applyAlignment="1" applyProtection="1">
      <alignment horizontal="center" vertical="center"/>
    </xf>
    <xf numFmtId="0" fontId="24" fillId="9" borderId="3" xfId="0" applyNumberFormat="1" applyFont="1" applyFill="1" applyBorder="1" applyAlignment="1" applyProtection="1">
      <alignment horizontal="center" vertical="center"/>
    </xf>
    <xf numFmtId="0" fontId="24" fillId="9" borderId="9" xfId="0" applyNumberFormat="1" applyFont="1" applyFill="1" applyBorder="1" applyAlignment="1" applyProtection="1">
      <alignment horizontal="center" vertical="center"/>
    </xf>
    <xf numFmtId="0" fontId="31" fillId="4" borderId="23" xfId="9" applyNumberFormat="1" applyFont="1" applyFill="1" applyBorder="1" applyAlignment="1" applyProtection="1">
      <alignment horizontal="center" vertical="center" wrapText="1"/>
    </xf>
    <xf numFmtId="0" fontId="31" fillId="4" borderId="27" xfId="9" applyNumberFormat="1" applyFont="1" applyFill="1" applyBorder="1" applyAlignment="1" applyProtection="1">
      <alignment horizontal="center" vertical="center" wrapText="1"/>
    </xf>
    <xf numFmtId="0" fontId="31" fillId="4" borderId="31" xfId="9" applyNumberFormat="1" applyFont="1" applyFill="1" applyBorder="1" applyAlignment="1" applyProtection="1">
      <alignment horizontal="center" vertical="center" wrapText="1"/>
    </xf>
    <xf numFmtId="0" fontId="40" fillId="0" borderId="0" xfId="9" applyFont="1" applyAlignment="1">
      <alignment horizontal="center"/>
    </xf>
    <xf numFmtId="0" fontId="24" fillId="9" borderId="8" xfId="9" applyNumberFormat="1" applyFont="1" applyFill="1" applyBorder="1" applyAlignment="1" applyProtection="1">
      <alignment horizontal="center" vertical="center"/>
    </xf>
    <xf numFmtId="0" fontId="24" fillId="9" borderId="3" xfId="9" applyNumberFormat="1" applyFont="1" applyFill="1" applyBorder="1" applyAlignment="1" applyProtection="1">
      <alignment horizontal="center" vertical="center"/>
    </xf>
    <xf numFmtId="0" fontId="24" fillId="9" borderId="9" xfId="9" applyNumberFormat="1" applyFont="1" applyFill="1" applyBorder="1" applyAlignment="1" applyProtection="1">
      <alignment horizontal="center" vertical="center"/>
    </xf>
    <xf numFmtId="0" fontId="19" fillId="10" borderId="50" xfId="0" applyFont="1" applyFill="1" applyBorder="1" applyAlignment="1">
      <alignment horizontal="center" vertical="center"/>
    </xf>
    <xf numFmtId="0" fontId="19" fillId="10" borderId="46" xfId="0" applyFont="1" applyFill="1" applyBorder="1" applyAlignment="1">
      <alignment horizontal="center" vertical="center"/>
    </xf>
    <xf numFmtId="49" fontId="19" fillId="12" borderId="35" xfId="0" applyNumberFormat="1" applyFont="1" applyFill="1" applyBorder="1" applyAlignment="1">
      <alignment horizontal="center" vertical="center"/>
    </xf>
    <xf numFmtId="49" fontId="19" fillId="12" borderId="37" xfId="0" applyNumberFormat="1" applyFont="1" applyFill="1" applyBorder="1" applyAlignment="1">
      <alignment horizontal="center" vertical="center"/>
    </xf>
    <xf numFmtId="49" fontId="19" fillId="12" borderId="11" xfId="0" applyNumberFormat="1" applyFont="1" applyFill="1" applyBorder="1" applyAlignment="1">
      <alignment horizontal="center" vertical="center"/>
    </xf>
    <xf numFmtId="38" fontId="19" fillId="10" borderId="21" xfId="1" applyFont="1" applyFill="1" applyBorder="1" applyAlignment="1">
      <alignment horizontal="center" vertical="center"/>
    </xf>
    <xf numFmtId="0" fontId="19" fillId="10" borderId="3" xfId="0" applyFont="1" applyFill="1" applyBorder="1" applyAlignment="1">
      <alignment vertical="center"/>
    </xf>
    <xf numFmtId="49" fontId="19" fillId="12" borderId="35" xfId="0" applyNumberFormat="1" applyFont="1" applyFill="1" applyBorder="1" applyAlignment="1">
      <alignment horizontal="center" vertical="center" wrapText="1"/>
    </xf>
    <xf numFmtId="0" fontId="23" fillId="3" borderId="24" xfId="0" applyFont="1" applyFill="1" applyBorder="1" applyAlignment="1">
      <alignment horizontal="center" vertical="center" wrapText="1"/>
    </xf>
    <xf numFmtId="0" fontId="19" fillId="0" borderId="11" xfId="0" applyFont="1" applyBorder="1" applyAlignment="1">
      <alignment vertical="center"/>
    </xf>
    <xf numFmtId="0" fontId="23" fillId="3" borderId="60" xfId="0" applyFont="1" applyFill="1" applyBorder="1" applyAlignment="1">
      <alignment horizontal="center" vertical="center" wrapText="1"/>
    </xf>
    <xf numFmtId="0" fontId="19" fillId="0" borderId="58" xfId="0" applyFont="1" applyBorder="1" applyAlignment="1">
      <alignment vertical="center"/>
    </xf>
    <xf numFmtId="0" fontId="19" fillId="0" borderId="61" xfId="0" applyFont="1" applyBorder="1" applyAlignment="1">
      <alignment vertical="center"/>
    </xf>
    <xf numFmtId="0" fontId="19" fillId="0" borderId="51" xfId="0" applyFont="1" applyBorder="1" applyAlignment="1">
      <alignment vertical="center"/>
    </xf>
    <xf numFmtId="0" fontId="19" fillId="0" borderId="4" xfId="0" applyFont="1" applyBorder="1" applyAlignment="1">
      <alignment vertical="center"/>
    </xf>
    <xf numFmtId="0" fontId="19" fillId="0" borderId="52" xfId="0" applyFont="1" applyBorder="1" applyAlignment="1">
      <alignment vertical="center"/>
    </xf>
    <xf numFmtId="49" fontId="19" fillId="12" borderId="28" xfId="0" applyNumberFormat="1" applyFont="1" applyFill="1" applyBorder="1" applyAlignment="1">
      <alignment horizontal="center" vertical="center"/>
    </xf>
    <xf numFmtId="49" fontId="19" fillId="12" borderId="24" xfId="0" applyNumberFormat="1" applyFont="1" applyFill="1" applyBorder="1" applyAlignment="1">
      <alignment horizontal="center" vertical="center"/>
    </xf>
    <xf numFmtId="176" fontId="19" fillId="10" borderId="64" xfId="2" applyNumberFormat="1" applyFont="1" applyFill="1" applyBorder="1" applyAlignment="1">
      <alignment horizontal="center" vertical="center" wrapText="1"/>
    </xf>
    <xf numFmtId="176" fontId="19" fillId="10" borderId="65" xfId="2" applyNumberFormat="1" applyFont="1" applyFill="1" applyBorder="1" applyAlignment="1">
      <alignment horizontal="center" vertical="center" wrapText="1"/>
    </xf>
    <xf numFmtId="0" fontId="18" fillId="0" borderId="0" xfId="2" applyFont="1" applyAlignment="1">
      <alignment horizontal="center"/>
    </xf>
    <xf numFmtId="0" fontId="19" fillId="10" borderId="62" xfId="0" applyFont="1" applyFill="1" applyBorder="1" applyAlignment="1">
      <alignment horizontal="center" vertical="center"/>
    </xf>
    <xf numFmtId="0" fontId="19" fillId="10" borderId="6" xfId="0" applyFont="1" applyFill="1" applyBorder="1" applyAlignment="1">
      <alignment horizontal="center" vertical="center"/>
    </xf>
    <xf numFmtId="0" fontId="19" fillId="10" borderId="63" xfId="0" applyFont="1" applyFill="1" applyBorder="1" applyAlignment="1">
      <alignment horizontal="center" vertical="center"/>
    </xf>
    <xf numFmtId="38" fontId="19" fillId="10" borderId="22" xfId="1" applyFont="1" applyFill="1" applyBorder="1" applyAlignment="1">
      <alignment horizontal="center" vertical="center"/>
    </xf>
    <xf numFmtId="0" fontId="19" fillId="10" borderId="59" xfId="0" applyFont="1" applyFill="1" applyBorder="1" applyAlignment="1">
      <alignment vertical="center"/>
    </xf>
    <xf numFmtId="38" fontId="20" fillId="7" borderId="22" xfId="1" applyFont="1" applyFill="1" applyBorder="1" applyAlignment="1">
      <alignment horizontal="center" vertical="center"/>
    </xf>
    <xf numFmtId="0" fontId="21" fillId="0" borderId="59" xfId="0" applyFont="1" applyBorder="1" applyAlignment="1">
      <alignment vertical="center"/>
    </xf>
    <xf numFmtId="38" fontId="19" fillId="10" borderId="73" xfId="1" applyFont="1" applyFill="1" applyBorder="1" applyAlignment="1">
      <alignment horizontal="center" vertical="center"/>
    </xf>
    <xf numFmtId="0" fontId="19" fillId="10" borderId="4" xfId="0" applyFont="1" applyFill="1" applyBorder="1" applyAlignment="1">
      <alignment vertical="center"/>
    </xf>
  </cellXfs>
  <cellStyles count="19">
    <cellStyle name="パーセント 2" xfId="4" xr:uid="{00000000-0005-0000-0000-000000000000}"/>
    <cellStyle name="パーセント 2 2" xfId="11" xr:uid="{00000000-0005-0000-0000-000001000000}"/>
    <cellStyle name="桁区切り" xfId="1" builtinId="6"/>
    <cellStyle name="桁区切り 2" xfId="3" xr:uid="{00000000-0005-0000-0000-000003000000}"/>
    <cellStyle name="桁区切り 2 2" xfId="10" xr:uid="{00000000-0005-0000-0000-000004000000}"/>
    <cellStyle name="桁区切り 2 3 5 2" xfId="13" xr:uid="{00000000-0005-0000-0000-000005000000}"/>
    <cellStyle name="標準" xfId="0" builtinId="0"/>
    <cellStyle name="標準 2" xfId="2" xr:uid="{00000000-0005-0000-0000-000007000000}"/>
    <cellStyle name="標準 2 2" xfId="5" xr:uid="{00000000-0005-0000-0000-000008000000}"/>
    <cellStyle name="標準 2 2 2" xfId="6" xr:uid="{00000000-0005-0000-0000-000009000000}"/>
    <cellStyle name="標準 2 3" xfId="9" xr:uid="{00000000-0005-0000-0000-00000A000000}"/>
    <cellStyle name="標準 2 4" xfId="18" xr:uid="{00000000-0005-0000-0000-00000B000000}"/>
    <cellStyle name="標準 3" xfId="17" xr:uid="{00000000-0005-0000-0000-00000C000000}"/>
    <cellStyle name="標準 3 2 6 2" xfId="12" xr:uid="{00000000-0005-0000-0000-00000D000000}"/>
    <cellStyle name="標準 3 5 2" xfId="8" xr:uid="{00000000-0005-0000-0000-00000E000000}"/>
    <cellStyle name="標準 3 8 2" xfId="7" xr:uid="{00000000-0005-0000-0000-00000F000000}"/>
    <cellStyle name="標準 5 3 2" xfId="16" xr:uid="{00000000-0005-0000-0000-000010000000}"/>
    <cellStyle name="標準 6 2 2 2" xfId="15" xr:uid="{00000000-0005-0000-0000-000011000000}"/>
    <cellStyle name="標準 6 2 4 2" xfId="14" xr:uid="{00000000-0005-0000-0000-000012000000}"/>
  </cellStyles>
  <dxfs count="0"/>
  <tableStyles count="0" defaultTableStyle="TableStyleMedium2" defaultPivotStyle="PivotStyleMedium9"/>
  <colors>
    <mruColors>
      <color rgb="FF66FFFF"/>
      <color rgb="FFFFFF99"/>
      <color rgb="FFFFCCFF"/>
      <color rgb="FFCCFF33"/>
      <color rgb="FFFBDC9D"/>
      <color rgb="FFCCFFCC"/>
      <color rgb="FFFDE9D9"/>
      <color rgb="FFD8E4BC"/>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2.xml" Type="http://schemas.openxmlformats.org/officeDocument/2006/relationships/externalLink"/><Relationship Id="rId11" Target="externalLinks/externalLink3.xml" Type="http://schemas.openxmlformats.org/officeDocument/2006/relationships/externalLink"/><Relationship Id="rId12" Target="externalLinks/externalLink4.xml" Type="http://schemas.openxmlformats.org/officeDocument/2006/relationships/externalLink"/><Relationship Id="rId13" Target="externalLinks/externalLink5.xml" Type="http://schemas.openxmlformats.org/officeDocument/2006/relationships/externalLink"/><Relationship Id="rId14" Target="externalLinks/externalLink6.xml" Type="http://schemas.openxmlformats.org/officeDocument/2006/relationships/externalLink"/><Relationship Id="rId15" Target="externalLinks/externalLink7.xml" Type="http://schemas.openxmlformats.org/officeDocument/2006/relationships/externalLink"/><Relationship Id="rId16" Target="externalLinks/externalLink8.xml" Type="http://schemas.openxmlformats.org/officeDocument/2006/relationships/externalLink"/><Relationship Id="rId17" Target="externalLinks/externalLink9.xml" Type="http://schemas.openxmlformats.org/officeDocument/2006/relationships/externalLink"/><Relationship Id="rId18" Target="externalLinks/externalLink10.xml" Type="http://schemas.openxmlformats.org/officeDocument/2006/relationships/externalLink"/><Relationship Id="rId19" Target="externalLinks/externalLink11.xml" Type="http://schemas.openxmlformats.org/officeDocument/2006/relationships/externalLink"/><Relationship Id="rId2" Target="worksheets/sheet2.xml" Type="http://schemas.openxmlformats.org/officeDocument/2006/relationships/worksheet"/><Relationship Id="rId20" Target="externalLinks/externalLink12.xml" Type="http://schemas.openxmlformats.org/officeDocument/2006/relationships/externalLink"/><Relationship Id="rId21" Target="externalLinks/externalLink13.xml" Type="http://schemas.openxmlformats.org/officeDocument/2006/relationships/externalLink"/><Relationship Id="rId22" Target="externalLinks/externalLink14.xml" Type="http://schemas.openxmlformats.org/officeDocument/2006/relationships/externalLink"/><Relationship Id="rId23" Target="theme/theme1.xml" Type="http://schemas.openxmlformats.org/officeDocument/2006/relationships/theme"/><Relationship Id="rId24" Target="styles.xml" Type="http://schemas.openxmlformats.org/officeDocument/2006/relationships/styles"/><Relationship Id="rId25" Target="sharedStrings.xml" Type="http://schemas.openxmlformats.org/officeDocument/2006/relationships/sharedStrings"/><Relationship Id="rId26"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externalLinks/externalLink1.xml" Type="http://schemas.openxmlformats.org/officeDocument/2006/relationships/externalLink"/></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baseline="0"/>
              <a:t>    </a:t>
            </a:r>
            <a:endParaRPr lang="ja-JP" altLang="en-US"/>
          </a:p>
        </c:rich>
      </c:tx>
      <c:overlay val="0"/>
    </c:title>
    <c:autoTitleDeleted val="0"/>
    <c:plotArea>
      <c:layout>
        <c:manualLayout>
          <c:layoutTarget val="inner"/>
          <c:xMode val="edge"/>
          <c:yMode val="edge"/>
          <c:x val="0.11279112440256804"/>
          <c:y val="5.3774378672266129E-2"/>
          <c:w val="0.79214383358380502"/>
          <c:h val="0.91982969769526979"/>
        </c:manualLayout>
      </c:layout>
      <c:barChart>
        <c:barDir val="bar"/>
        <c:grouping val="stacked"/>
        <c:varyColors val="0"/>
        <c:ser>
          <c:idx val="0"/>
          <c:order val="0"/>
          <c:tx>
            <c:strRef>
              <c:f>邦人数推移!$E$6</c:f>
              <c:strCache>
                <c:ptCount val="1"/>
                <c:pt idx="0">
                  <c:v>長期滞在者 </c:v>
                </c:pt>
              </c:strCache>
            </c:strRef>
          </c:tx>
          <c:spPr>
            <a:pattFill prst="pct5">
              <a:fgClr>
                <a:schemeClr val="tx1"/>
              </a:fgClr>
              <a:bgClr>
                <a:srgbClr val="FFC000"/>
              </a:bgClr>
            </a:pattFill>
            <a:ln w="9525">
              <a:solidFill>
                <a:sysClr val="windowText" lastClr="000000"/>
              </a:solidFill>
              <a:prstDash val="solid"/>
            </a:ln>
          </c:spPr>
          <c:invertIfNegative val="0"/>
          <c:dLbls>
            <c:dLbl>
              <c:idx val="0"/>
              <c:layout>
                <c:manualLayout>
                  <c:x val="3.8549787375007513E-2"/>
                  <c:y val="1.09064647335603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93-47C1-850C-501CBC2BF839}"/>
                </c:ext>
              </c:extLst>
            </c:dLbl>
            <c:dLbl>
              <c:idx val="1"/>
              <c:layout>
                <c:manualLayout>
                  <c:x val="3.0665382681823863E-2"/>
                  <c:y val="1.29350901857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893-47C1-850C-501CBC2BF839}"/>
                </c:ext>
              </c:extLst>
            </c:dLbl>
            <c:dLbl>
              <c:idx val="2"/>
              <c:layout>
                <c:manualLayout>
                  <c:x val="3.1056653836033291E-2"/>
                  <c:y val="1.15217966588253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893-47C1-850C-501CBC2BF839}"/>
                </c:ext>
              </c:extLst>
            </c:dLbl>
            <c:dLbl>
              <c:idx val="3"/>
              <c:layout>
                <c:manualLayout>
                  <c:x val="1.7130289917086372E-2"/>
                  <c:y val="1.39667935845637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893-47C1-850C-501CBC2BF839}"/>
                </c:ext>
              </c:extLst>
            </c:dLbl>
            <c:dLbl>
              <c:idx val="4"/>
              <c:layout>
                <c:manualLayout>
                  <c:x val="2.2694471031884798E-2"/>
                  <c:y val="9.946721510603611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893-47C1-850C-501CBC2BF839}"/>
                </c:ext>
              </c:extLst>
            </c:dLbl>
            <c:dLbl>
              <c:idx val="5"/>
              <c:layout>
                <c:manualLayout>
                  <c:x val="1.6557485393088715E-2"/>
                  <c:y val="1.40218673932456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893-47C1-850C-501CBC2BF839}"/>
                </c:ext>
              </c:extLst>
            </c:dLbl>
            <c:dLbl>
              <c:idx val="6"/>
              <c:layout>
                <c:manualLayout>
                  <c:x val="1.8808837365885983E-2"/>
                  <c:y val="1.04614771213916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893-47C1-850C-501CBC2BF839}"/>
                </c:ext>
              </c:extLst>
            </c:dLbl>
            <c:dLbl>
              <c:idx val="7"/>
              <c:layout>
                <c:manualLayout>
                  <c:x val="1.1323455597944618E-4"/>
                  <c:y val="1.35070881505829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893-47C1-850C-501CBC2BF839}"/>
                </c:ext>
              </c:extLst>
            </c:dLbl>
            <c:dLbl>
              <c:idx val="8"/>
              <c:layout>
                <c:manualLayout>
                  <c:x val="1.532661917864017E-2"/>
                  <c:y val="9.89113817407712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893-47C1-850C-501CBC2BF839}"/>
                </c:ext>
              </c:extLst>
            </c:dLbl>
            <c:dLbl>
              <c:idx val="9"/>
              <c:layout>
                <c:manualLayout>
                  <c:x val="-3.5395696869114017E-3"/>
                  <c:y val="1.40219935646286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893-47C1-850C-501CBC2BF839}"/>
                </c:ext>
              </c:extLst>
            </c:dLbl>
            <c:dLbl>
              <c:idx val="10"/>
              <c:layout>
                <c:manualLayout>
                  <c:x val="1.8091478236215531E-2"/>
                  <c:y val="9.891780013990826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893-47C1-850C-501CBC2BF839}"/>
                </c:ext>
              </c:extLst>
            </c:dLbl>
            <c:dLbl>
              <c:idx val="11"/>
              <c:layout>
                <c:manualLayout>
                  <c:x val="-9.7172867693835208E-3"/>
                  <c:y val="1.3967109013021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893-47C1-850C-501CBC2BF839}"/>
                </c:ext>
              </c:extLst>
            </c:dLbl>
            <c:dLbl>
              <c:idx val="12"/>
              <c:layout>
                <c:manualLayout>
                  <c:x val="1.0777499620510576E-2"/>
                  <c:y val="1.12013901739058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893-47C1-850C-501CBC2BF839}"/>
                </c:ext>
              </c:extLst>
            </c:dLbl>
            <c:dLbl>
              <c:idx val="13"/>
              <c:layout>
                <c:manualLayout>
                  <c:x val="-2.5141238827614543E-2"/>
                  <c:y val="1.29347116715784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893-47C1-850C-501CBC2BF839}"/>
                </c:ext>
              </c:extLst>
            </c:dLbl>
            <c:dLbl>
              <c:idx val="14"/>
              <c:layout>
                <c:manualLayout>
                  <c:x val="-4.0204223936473449E-4"/>
                  <c:y val="1.20305831584159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893-47C1-850C-501CBC2BF839}"/>
                </c:ext>
              </c:extLst>
            </c:dLbl>
            <c:dLbl>
              <c:idx val="15"/>
              <c:layout>
                <c:manualLayout>
                  <c:x val="1.268613053865698E-2"/>
                  <c:y val="1.29147135073719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893-47C1-850C-501CBC2BF839}"/>
                </c:ext>
              </c:extLst>
            </c:dLbl>
            <c:dLbl>
              <c:idx val="16"/>
              <c:layout>
                <c:manualLayout>
                  <c:x val="-3.5617604379661817E-3"/>
                  <c:y val="1.15352752970130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893-47C1-850C-501CBC2BF839}"/>
                </c:ext>
              </c:extLst>
            </c:dLbl>
            <c:dLbl>
              <c:idx val="17"/>
              <c:layout>
                <c:manualLayout>
                  <c:x val="-9.3623399881401122E-3"/>
                  <c:y val="1.32205529397774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893-47C1-850C-501CBC2BF839}"/>
                </c:ext>
              </c:extLst>
            </c:dLbl>
            <c:dLbl>
              <c:idx val="18"/>
              <c:layout>
                <c:manualLayout>
                  <c:x val="-3.9088731018002672E-3"/>
                  <c:y val="9.619062234659367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893-47C1-850C-501CBC2BF839}"/>
                </c:ext>
              </c:extLst>
            </c:dLbl>
            <c:dLbl>
              <c:idx val="19"/>
              <c:layout>
                <c:manualLayout>
                  <c:x val="-1.48454066214303E-2"/>
                  <c:y val="1.34496801713155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893-47C1-850C-501CBC2BF839}"/>
                </c:ext>
              </c:extLst>
            </c:dLbl>
            <c:dLbl>
              <c:idx val="20"/>
              <c:layout>
                <c:manualLayout>
                  <c:x val="-5.5391195232704395E-3"/>
                  <c:y val="1.11879757197095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893-47C1-850C-501CBC2BF839}"/>
                </c:ext>
              </c:extLst>
            </c:dLbl>
            <c:dLbl>
              <c:idx val="21"/>
              <c:layout>
                <c:manualLayout>
                  <c:x val="-1.5416033557812969E-2"/>
                  <c:y val="1.53732890766180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C893-47C1-850C-501CBC2BF839}"/>
                </c:ext>
              </c:extLst>
            </c:dLbl>
            <c:dLbl>
              <c:idx val="22"/>
              <c:layout>
                <c:manualLayout>
                  <c:x val="-8.8253870131905741E-3"/>
                  <c:y val="1.05104495068070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C893-47C1-850C-501CBC2BF839}"/>
                </c:ext>
              </c:extLst>
            </c:dLbl>
            <c:dLbl>
              <c:idx val="23"/>
              <c:layout>
                <c:manualLayout>
                  <c:x val="-3.4716091570726609E-2"/>
                  <c:y val="1.39826280931308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C893-47C1-850C-501CBC2BF839}"/>
                </c:ext>
              </c:extLst>
            </c:dLbl>
            <c:dLbl>
              <c:idx val="24"/>
              <c:layout>
                <c:manualLayout>
                  <c:x val="-1.6075985349437136E-2"/>
                  <c:y val="1.15520915027520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C893-47C1-850C-501CBC2BF839}"/>
                </c:ext>
              </c:extLst>
            </c:dLbl>
            <c:dLbl>
              <c:idx val="25"/>
              <c:layout>
                <c:manualLayout>
                  <c:x val="-3.9509951723872387E-2"/>
                  <c:y val="1.21137775680529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C893-47C1-850C-501CBC2BF839}"/>
                </c:ext>
              </c:extLst>
            </c:dLbl>
            <c:dLbl>
              <c:idx val="26"/>
              <c:layout>
                <c:manualLayout>
                  <c:x val="-2.6408238506752189E-2"/>
                  <c:y val="1.05107062427725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C893-47C1-850C-501CBC2BF839}"/>
                </c:ext>
              </c:extLst>
            </c:dLbl>
            <c:dLbl>
              <c:idx val="27"/>
              <c:layout>
                <c:manualLayout>
                  <c:x val="-4.3851962446907693E-2"/>
                  <c:y val="1.24114789462545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C893-47C1-850C-501CBC2BF839}"/>
                </c:ext>
              </c:extLst>
            </c:dLbl>
            <c:dLbl>
              <c:idx val="28"/>
              <c:layout>
                <c:manualLayout>
                  <c:x val="-3.5304505799137145E-2"/>
                  <c:y val="1.11302743114678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C893-47C1-850C-501CBC2BF839}"/>
                </c:ext>
              </c:extLst>
            </c:dLbl>
            <c:dLbl>
              <c:idx val="29"/>
              <c:layout>
                <c:manualLayout>
                  <c:x val="-4.5653025367015071E-2"/>
                  <c:y val="1.4291432553037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C893-47C1-850C-501CBC2BF839}"/>
                </c:ext>
              </c:extLst>
            </c:dLbl>
            <c:dLbl>
              <c:idx val="30"/>
              <c:layout>
                <c:manualLayout>
                  <c:x val="-4.4312216749569859E-2"/>
                  <c:y val="1.19332160435075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C893-47C1-850C-501CBC2BF839}"/>
                </c:ext>
              </c:extLst>
            </c:dLbl>
            <c:dLbl>
              <c:idx val="31"/>
              <c:layout>
                <c:manualLayout>
                  <c:x val="-3.1305296496865358E-2"/>
                  <c:y val="1.37486432633472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C893-47C1-850C-501CBC2BF839}"/>
                </c:ext>
              </c:extLst>
            </c:dLbl>
            <c:dLbl>
              <c:idx val="32"/>
              <c:layout>
                <c:manualLayout>
                  <c:x val="9.774295430482556E-4"/>
                  <c:y val="1.13620427043052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C893-47C1-850C-501CBC2BF839}"/>
                </c:ext>
              </c:extLst>
            </c:dLbl>
            <c:dLbl>
              <c:idx val="33"/>
              <c:layout>
                <c:manualLayout>
                  <c:x val="-1.2570619413807271E-2"/>
                  <c:y val="1.28190125133623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C893-47C1-850C-501CBC2BF839}"/>
                </c:ext>
              </c:extLst>
            </c:dLbl>
            <c:dLbl>
              <c:idx val="34"/>
              <c:layout>
                <c:manualLayout>
                  <c:x val="-8.0492954912219899E-3"/>
                  <c:y val="1.14103732498069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C893-47C1-850C-501CBC2BF839}"/>
                </c:ext>
              </c:extLst>
            </c:dLbl>
            <c:dLbl>
              <c:idx val="36"/>
              <c:layout>
                <c:manualLayout>
                  <c:x val="-1.2073943236832984E-2"/>
                  <c:y val="1.22270503559997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C893-47C1-850C-501CBC2BF839}"/>
                </c:ext>
              </c:extLst>
            </c:dLbl>
            <c:dLbl>
              <c:idx val="38"/>
              <c:layout>
                <c:manualLayout>
                  <c:x val="-1.3415492485369983E-2"/>
                  <c:y val="1.05967769751997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C893-47C1-850C-501CBC2BF839}"/>
                </c:ext>
              </c:extLst>
            </c:dLbl>
            <c:dLbl>
              <c:idx val="40"/>
              <c:layout>
                <c:manualLayout>
                  <c:x val="-1.3415492485369983E-2"/>
                  <c:y val="8.966503594399792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C893-47C1-850C-501CBC2BF839}"/>
                </c:ext>
              </c:extLst>
            </c:dLbl>
            <c:dLbl>
              <c:idx val="42"/>
              <c:layout>
                <c:manualLayout>
                  <c:x val="-1.3415492485369983E-2"/>
                  <c:y val="1.05968411591911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C893-47C1-850C-501CBC2BF839}"/>
                </c:ext>
              </c:extLst>
            </c:dLbl>
            <c:dLbl>
              <c:idx val="44"/>
              <c:layout>
                <c:manualLayout>
                  <c:x val="-2.1464787976591973E-2"/>
                  <c:y val="8.966503594399911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C893-47C1-850C-501CBC2BF839}"/>
                </c:ext>
              </c:extLst>
            </c:dLbl>
            <c:dLbl>
              <c:idx val="46"/>
              <c:layout>
                <c:manualLayout>
                  <c:x val="-3.6221829710498955E-2"/>
                  <c:y val="8.966503594399792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C893-47C1-850C-501CBC2BF839}"/>
                </c:ext>
              </c:extLst>
            </c:dLbl>
            <c:dLbl>
              <c:idx val="48"/>
              <c:layout>
                <c:manualLayout>
                  <c:x val="-3.4880280461961954E-2"/>
                  <c:y val="1.14119136655997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C893-47C1-850C-501CBC2BF839}"/>
                </c:ext>
              </c:extLst>
            </c:dLbl>
            <c:dLbl>
              <c:idx val="50"/>
              <c:layout>
                <c:manualLayout>
                  <c:x val="-3.890492820757295E-2"/>
                  <c:y val="9.781640284799773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C893-47C1-850C-501CBC2BF839}"/>
                </c:ext>
              </c:extLst>
            </c:dLbl>
            <c:dLbl>
              <c:idx val="52"/>
              <c:layout>
                <c:manualLayout>
                  <c:x val="-4.0246477456109951E-2"/>
                  <c:y val="9.781640284799773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C893-47C1-850C-501CBC2BF839}"/>
                </c:ext>
              </c:extLst>
            </c:dLbl>
            <c:dLbl>
              <c:idx val="54"/>
              <c:layout>
                <c:manualLayout>
                  <c:x val="-4.4271125201720996E-2"/>
                  <c:y val="1.05967769751997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C893-47C1-850C-501CBC2BF839}"/>
                </c:ext>
              </c:extLst>
            </c:dLbl>
            <c:dLbl>
              <c:idx val="56"/>
              <c:layout>
                <c:manualLayout>
                  <c:x val="-4.2929575953183946E-2"/>
                  <c:y val="1.14119136655998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C893-47C1-850C-501CBC2BF839}"/>
                </c:ext>
              </c:extLst>
            </c:dLbl>
            <c:dLbl>
              <c:idx val="58"/>
              <c:layout>
                <c:manualLayout>
                  <c:x val="-4.6954223698794942E-2"/>
                  <c:y val="1.05967769751998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C893-47C1-850C-501CBC2BF839}"/>
                </c:ext>
              </c:extLst>
            </c:dLbl>
            <c:dLbl>
              <c:idx val="60"/>
              <c:layout>
                <c:manualLayout>
                  <c:x val="-4.9637322195868937E-2"/>
                  <c:y val="8.966503594399911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C893-47C1-850C-501CBC2BF839}"/>
                </c:ext>
              </c:extLst>
            </c:dLbl>
            <c:dLbl>
              <c:idx val="62"/>
              <c:layout>
                <c:manualLayout>
                  <c:x val="-3.353873121342496E-2"/>
                  <c:y val="1.05967769751998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C893-47C1-850C-501CBC2BF839}"/>
                </c:ext>
              </c:extLst>
            </c:dLbl>
            <c:dLbl>
              <c:idx val="64"/>
              <c:layout>
                <c:manualLayout>
                  <c:x val="-2.8172534219276964E-2"/>
                  <c:y val="9.781640284799893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C893-47C1-850C-501CBC2BF839}"/>
                </c:ext>
              </c:extLst>
            </c:dLbl>
            <c:dLbl>
              <c:idx val="66"/>
              <c:layout>
                <c:manualLayout>
                  <c:x val="-1.3415492485370032E-2"/>
                  <c:y val="1.05967769751997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C893-47C1-850C-501CBC2BF839}"/>
                </c:ext>
              </c:extLst>
            </c:dLbl>
            <c:dLbl>
              <c:idx val="68"/>
              <c:layout>
                <c:manualLayout>
                  <c:x val="-5.3661969941480427E-3"/>
                  <c:y val="1.05967769751998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C893-47C1-850C-501CBC2BF839}"/>
                </c:ext>
              </c:extLst>
            </c:dLbl>
            <c:dLbl>
              <c:idx val="70"/>
              <c:layout>
                <c:manualLayout>
                  <c:x val="-2.6830984970740456E-3"/>
                  <c:y val="1.14119136655997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C893-47C1-850C-501CBC2BF839}"/>
                </c:ext>
              </c:extLst>
            </c:dLbl>
            <c:spPr>
              <a:noFill/>
              <a:ln>
                <a:noFill/>
              </a:ln>
              <a:effectLst/>
            </c:spPr>
            <c:txPr>
              <a:bodyPr/>
              <a:lstStyle/>
              <a:p>
                <a:pPr>
                  <a:defRPr sz="1000">
                    <a:latin typeface="ＭＳ Ｐゴシック" panose="020B0600070205080204" pitchFamily="50" charset="-128"/>
                    <a:ea typeface="ＭＳ Ｐゴシック" panose="020B0600070205080204" pitchFamily="50"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邦人数推移!$D$8:$D$78</c:f>
              <c:strCache>
                <c:ptCount val="71"/>
                <c:pt idx="0">
                  <c:v>平成元年(1989年)</c:v>
                </c:pt>
                <c:pt idx="2">
                  <c:v>平成2年(1990年)</c:v>
                </c:pt>
                <c:pt idx="4">
                  <c:v>平成3年(1991年)</c:v>
                </c:pt>
                <c:pt idx="6">
                  <c:v>平成4年(1992年)</c:v>
                </c:pt>
                <c:pt idx="8">
                  <c:v>平成5年(1993年)</c:v>
                </c:pt>
                <c:pt idx="10">
                  <c:v>平成6年(1994年)</c:v>
                </c:pt>
                <c:pt idx="12">
                  <c:v>平成7年(1995年)</c:v>
                </c:pt>
                <c:pt idx="14">
                  <c:v>平成8年(1996年)</c:v>
                </c:pt>
                <c:pt idx="16">
                  <c:v>平成9年(1997年)</c:v>
                </c:pt>
                <c:pt idx="18">
                  <c:v>平成10年(1998年)</c:v>
                </c:pt>
                <c:pt idx="20">
                  <c:v>平成11年(1999年)</c:v>
                </c:pt>
                <c:pt idx="22">
                  <c:v>平成12年(2000年)</c:v>
                </c:pt>
                <c:pt idx="24">
                  <c:v>平成13年(2001年)</c:v>
                </c:pt>
                <c:pt idx="26">
                  <c:v>平成14年(2002年)</c:v>
                </c:pt>
                <c:pt idx="28">
                  <c:v>平成15年(2003年)</c:v>
                </c:pt>
                <c:pt idx="30">
                  <c:v>平成16年(2004年)</c:v>
                </c:pt>
                <c:pt idx="32">
                  <c:v>平成17年(2005年)</c:v>
                </c:pt>
                <c:pt idx="34">
                  <c:v>平成18年(2006年)</c:v>
                </c:pt>
                <c:pt idx="36">
                  <c:v>平成19年(2007年)</c:v>
                </c:pt>
                <c:pt idx="38">
                  <c:v>平成20年(2008年)</c:v>
                </c:pt>
                <c:pt idx="40">
                  <c:v>平成21年(2009年)</c:v>
                </c:pt>
                <c:pt idx="42">
                  <c:v>平成22年(2010年)</c:v>
                </c:pt>
                <c:pt idx="44">
                  <c:v>平成23年(2011年)</c:v>
                </c:pt>
                <c:pt idx="46">
                  <c:v>平成24年(2012年)</c:v>
                </c:pt>
                <c:pt idx="48">
                  <c:v>平成25年(2013年)</c:v>
                </c:pt>
                <c:pt idx="50">
                  <c:v>平成26年(2014年)</c:v>
                </c:pt>
                <c:pt idx="52">
                  <c:v>平成27年(2015年)</c:v>
                </c:pt>
                <c:pt idx="54">
                  <c:v>平成28年(2016年)</c:v>
                </c:pt>
                <c:pt idx="56">
                  <c:v>平成29年(2017年)</c:v>
                </c:pt>
                <c:pt idx="58">
                  <c:v>平成30年(2018年)</c:v>
                </c:pt>
                <c:pt idx="60">
                  <c:v>令和元年(2019年)</c:v>
                </c:pt>
                <c:pt idx="62">
                  <c:v>令和2年(2020年)</c:v>
                </c:pt>
                <c:pt idx="64">
                  <c:v>令和3年(2021年)</c:v>
                </c:pt>
                <c:pt idx="66">
                  <c:v>令和4年(2022年)</c:v>
                </c:pt>
                <c:pt idx="68">
                  <c:v>令和5年(2023年)</c:v>
                </c:pt>
                <c:pt idx="70">
                  <c:v>令和6年(2024年)</c:v>
                </c:pt>
              </c:strCache>
            </c:strRef>
          </c:cat>
          <c:val>
            <c:numRef>
              <c:f>邦人数推移!$E$8:$E$78</c:f>
              <c:numCache>
                <c:formatCode>#,##0_);[Red]\(#,##0\)</c:formatCode>
                <c:ptCount val="71"/>
                <c:pt idx="0">
                  <c:v>340929</c:v>
                </c:pt>
                <c:pt idx="2">
                  <c:v>374044</c:v>
                </c:pt>
                <c:pt idx="4">
                  <c:v>412207</c:v>
                </c:pt>
                <c:pt idx="6" formatCode="#,##0_ ">
                  <c:v>425131</c:v>
                </c:pt>
                <c:pt idx="8" formatCode="#,##0_ ">
                  <c:v>432703</c:v>
                </c:pt>
                <c:pt idx="10" formatCode="#,##0_ ">
                  <c:v>428342</c:v>
                </c:pt>
                <c:pt idx="12" formatCode="#,##0_ ">
                  <c:v>460522</c:v>
                </c:pt>
                <c:pt idx="14" formatCode="#,##0_ ">
                  <c:v>492942</c:v>
                </c:pt>
                <c:pt idx="16" formatCode="#,##0_ ">
                  <c:v>507749</c:v>
                </c:pt>
                <c:pt idx="18" formatCode="#,##0_ ">
                  <c:v>510915</c:v>
                </c:pt>
                <c:pt idx="20" formatCode="#,##0_ ">
                  <c:v>515295</c:v>
                </c:pt>
                <c:pt idx="22" formatCode="#,##0_ ">
                  <c:v>526685</c:v>
                </c:pt>
                <c:pt idx="24" formatCode="#,##0_ ">
                  <c:v>544434</c:v>
                </c:pt>
                <c:pt idx="26" formatCode="#,##0_ ">
                  <c:v>587936</c:v>
                </c:pt>
                <c:pt idx="28" formatCode="#,##0_ ">
                  <c:v>619269</c:v>
                </c:pt>
                <c:pt idx="30" formatCode="#,##0_ ">
                  <c:v>659003</c:v>
                </c:pt>
                <c:pt idx="32" formatCode="#,##0_ ">
                  <c:v>701969</c:v>
                </c:pt>
                <c:pt idx="34" formatCode="#,##0_ ">
                  <c:v>735378</c:v>
                </c:pt>
                <c:pt idx="36" formatCode="#,##0_ ">
                  <c:v>745897</c:v>
                </c:pt>
                <c:pt idx="38" formatCode="#,##0_ ">
                  <c:v>755724</c:v>
                </c:pt>
                <c:pt idx="40" formatCode="#,##0_ ">
                  <c:v>758248</c:v>
                </c:pt>
                <c:pt idx="42" formatCode="#,##0_ ">
                  <c:v>758788</c:v>
                </c:pt>
                <c:pt idx="44" formatCode="#,##0_ ">
                  <c:v>782650</c:v>
                </c:pt>
                <c:pt idx="46" formatCode="#,##0_ ">
                  <c:v>837718</c:v>
                </c:pt>
                <c:pt idx="48">
                  <c:v>839516</c:v>
                </c:pt>
                <c:pt idx="50">
                  <c:v>853687</c:v>
                </c:pt>
                <c:pt idx="52">
                  <c:v>859994</c:v>
                </c:pt>
                <c:pt idx="54">
                  <c:v>870049</c:v>
                </c:pt>
                <c:pt idx="56">
                  <c:v>867820</c:v>
                </c:pt>
                <c:pt idx="58">
                  <c:v>876620</c:v>
                </c:pt>
                <c:pt idx="60">
                  <c:v>891473</c:v>
                </c:pt>
                <c:pt idx="62">
                  <c:v>827916</c:v>
                </c:pt>
                <c:pt idx="64">
                  <c:v>807238</c:v>
                </c:pt>
                <c:pt idx="66">
                  <c:v>751481</c:v>
                </c:pt>
                <c:pt idx="68" formatCode="#,##0">
                  <c:v>718838</c:v>
                </c:pt>
                <c:pt idx="70" formatCode="#,##0">
                  <c:v>712713</c:v>
                </c:pt>
              </c:numCache>
            </c:numRef>
          </c:val>
          <c:extLst>
            <c:ext xmlns:c16="http://schemas.microsoft.com/office/drawing/2014/chart" uri="{C3380CC4-5D6E-409C-BE32-E72D297353CC}">
              <c16:uniqueId val="{00000035-C893-47C1-850C-501CBC2BF839}"/>
            </c:ext>
          </c:extLst>
        </c:ser>
        <c:ser>
          <c:idx val="1"/>
          <c:order val="1"/>
          <c:tx>
            <c:strRef>
              <c:f>邦人数推移!$G$6</c:f>
              <c:strCache>
                <c:ptCount val="1"/>
                <c:pt idx="0">
                  <c:v>永住者 </c:v>
                </c:pt>
              </c:strCache>
            </c:strRef>
          </c:tx>
          <c:spPr>
            <a:pattFill prst="dotGrid">
              <a:fgClr>
                <a:schemeClr val="tx1"/>
              </a:fgClr>
              <a:bgClr>
                <a:schemeClr val="accent5">
                  <a:lumMod val="40000"/>
                  <a:lumOff val="60000"/>
                </a:schemeClr>
              </a:bgClr>
            </a:pattFill>
            <a:ln>
              <a:solidFill>
                <a:schemeClr val="tx1"/>
              </a:solidFill>
            </a:ln>
          </c:spPr>
          <c:invertIfNegative val="0"/>
          <c:dLbls>
            <c:dLbl>
              <c:idx val="0"/>
              <c:layout>
                <c:manualLayout>
                  <c:x val="-9.4858470136935762E-3"/>
                  <c:y val="9.567307989046470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C893-47C1-850C-501CBC2BF839}"/>
                </c:ext>
              </c:extLst>
            </c:dLbl>
            <c:dLbl>
              <c:idx val="1"/>
              <c:layout>
                <c:manualLayout>
                  <c:x val="-2.8912424651756724E-2"/>
                  <c:y val="1.40218673932456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C893-47C1-850C-501CBC2BF839}"/>
                </c:ext>
              </c:extLst>
            </c:dLbl>
            <c:dLbl>
              <c:idx val="2"/>
              <c:layout>
                <c:manualLayout>
                  <c:x val="-2.588070331405979E-2"/>
                  <c:y val="1.0775657759148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C893-47C1-850C-501CBC2BF839}"/>
                </c:ext>
              </c:extLst>
            </c:dLbl>
            <c:dLbl>
              <c:idx val="3"/>
              <c:layout>
                <c:manualLayout>
                  <c:x val="-7.941266106848944E-4"/>
                  <c:y val="1.28595766129986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C893-47C1-850C-501CBC2BF839}"/>
                </c:ext>
              </c:extLst>
            </c:dLbl>
            <c:dLbl>
              <c:idx val="4"/>
              <c:layout>
                <c:manualLayout>
                  <c:x val="4.9411265865800004E-3"/>
                  <c:y val="1.04893971576376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C893-47C1-850C-501CBC2BF839}"/>
                </c:ext>
              </c:extLst>
            </c:dLbl>
            <c:dLbl>
              <c:idx val="5"/>
              <c:layout>
                <c:manualLayout>
                  <c:x val="-3.8790753923394709E-3"/>
                  <c:y val="1.28796378628965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C893-47C1-850C-501CBC2BF839}"/>
                </c:ext>
              </c:extLst>
            </c:dLbl>
            <c:dLbl>
              <c:idx val="6"/>
              <c:layout>
                <c:manualLayout>
                  <c:x val="-2.2001407676006772E-3"/>
                  <c:y val="1.15658268769051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C893-47C1-850C-501CBC2BF839}"/>
                </c:ext>
              </c:extLst>
            </c:dLbl>
            <c:dLbl>
              <c:idx val="7"/>
              <c:layout>
                <c:manualLayout>
                  <c:x val="8.2720614618165458E-3"/>
                  <c:y val="1.39667304988722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C893-47C1-850C-501CBC2BF839}"/>
                </c:ext>
              </c:extLst>
            </c:dLbl>
            <c:dLbl>
              <c:idx val="8"/>
              <c:layout>
                <c:manualLayout>
                  <c:x val="-2.9503520087904222E-3"/>
                  <c:y val="1.15357887689440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C893-47C1-850C-501CBC2BF839}"/>
                </c:ext>
              </c:extLst>
            </c:dLbl>
            <c:dLbl>
              <c:idx val="9"/>
              <c:layout>
                <c:manualLayout>
                  <c:x val="-2.0457445830280997E-3"/>
                  <c:y val="1.29347747572699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C893-47C1-850C-501CBC2BF839}"/>
                </c:ext>
              </c:extLst>
            </c:dLbl>
            <c:dLbl>
              <c:idx val="10"/>
              <c:layout>
                <c:manualLayout>
                  <c:x val="-3.4321477664737195E-3"/>
                  <c:y val="9.585237271207337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C893-47C1-850C-501CBC2BF839}"/>
                </c:ext>
              </c:extLst>
            </c:dLbl>
            <c:dLbl>
              <c:idx val="11"/>
              <c:layout>
                <c:manualLayout>
                  <c:x val="4.3883636448580274E-2"/>
                  <c:y val="1.52632676306370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C893-47C1-850C-501CBC2BF839}"/>
                </c:ext>
              </c:extLst>
            </c:dLbl>
            <c:dLbl>
              <c:idx val="12"/>
              <c:layout>
                <c:manualLayout>
                  <c:x val="2.897482292342168E-2"/>
                  <c:y val="1.07613447290726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C893-47C1-850C-501CBC2BF839}"/>
                </c:ext>
              </c:extLst>
            </c:dLbl>
            <c:dLbl>
              <c:idx val="13"/>
              <c:layout>
                <c:manualLayout>
                  <c:x val="1.142916757853148E-2"/>
                  <c:y val="1.40219935646286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C893-47C1-850C-501CBC2BF839}"/>
                </c:ext>
              </c:extLst>
            </c:dLbl>
            <c:dLbl>
              <c:idx val="14"/>
              <c:layout>
                <c:manualLayout>
                  <c:x val="1.0391619352407769E-2"/>
                  <c:y val="1.07613447290726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C893-47C1-850C-501CBC2BF839}"/>
                </c:ext>
              </c:extLst>
            </c:dLbl>
            <c:dLbl>
              <c:idx val="15"/>
              <c:layout>
                <c:manualLayout>
                  <c:x val="1.5886788407671722E-2"/>
                  <c:y val="1.29349640143444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C893-47C1-850C-501CBC2BF839}"/>
                </c:ext>
              </c:extLst>
            </c:dLbl>
            <c:dLbl>
              <c:idx val="16"/>
              <c:layout>
                <c:manualLayout>
                  <c:x val="3.4760914268981398E-3"/>
                  <c:y val="1.121557483599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C893-47C1-850C-501CBC2BF839}"/>
                </c:ext>
              </c:extLst>
            </c:dLbl>
            <c:dLbl>
              <c:idx val="17"/>
              <c:layout>
                <c:manualLayout>
                  <c:x val="3.0169486593137451E-2"/>
                  <c:y val="1.44620793485519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7-C893-47C1-850C-501CBC2BF839}"/>
                </c:ext>
              </c:extLst>
            </c:dLbl>
            <c:dLbl>
              <c:idx val="18"/>
              <c:layout>
                <c:manualLayout>
                  <c:x val="-1.3517957270494955E-3"/>
                  <c:y val="1.03865102194714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C893-47C1-850C-501CBC2BF839}"/>
                </c:ext>
              </c:extLst>
            </c:dLbl>
            <c:dLbl>
              <c:idx val="19"/>
              <c:layout>
                <c:manualLayout>
                  <c:x val="7.5423716482843628E-3"/>
                  <c:y val="1.52631414592540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C893-47C1-850C-501CBC2BF839}"/>
                </c:ext>
              </c:extLst>
            </c:dLbl>
            <c:dLbl>
              <c:idx val="20"/>
              <c:layout>
                <c:manualLayout>
                  <c:x val="-4.8175350416360405E-3"/>
                  <c:y val="1.13395783073256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C893-47C1-850C-501CBC2BF839}"/>
                </c:ext>
              </c:extLst>
            </c:dLbl>
            <c:dLbl>
              <c:idx val="21"/>
              <c:layout>
                <c:manualLayout>
                  <c:x val="6.9781784934914385E-4"/>
                  <c:y val="1.53185937820849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B-C893-47C1-850C-501CBC2BF839}"/>
                </c:ext>
              </c:extLst>
            </c:dLbl>
            <c:dLbl>
              <c:idx val="22"/>
              <c:layout>
                <c:manualLayout>
                  <c:x val="-1.1307358756783192E-2"/>
                  <c:y val="1.07360562364728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C-C893-47C1-850C-501CBC2BF839}"/>
                </c:ext>
              </c:extLst>
            </c:dLbl>
            <c:dLbl>
              <c:idx val="23"/>
              <c:layout>
                <c:manualLayout>
                  <c:x val="-3.4712726208048901E-4"/>
                  <c:y val="1.26195355568305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D-C893-47C1-850C-501CBC2BF839}"/>
                </c:ext>
              </c:extLst>
            </c:dLbl>
            <c:dLbl>
              <c:idx val="24"/>
              <c:layout>
                <c:manualLayout>
                  <c:x val="-2.3068942849685161E-2"/>
                  <c:y val="1.10442677630319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E-C893-47C1-850C-501CBC2BF839}"/>
                </c:ext>
              </c:extLst>
            </c:dLbl>
            <c:dLbl>
              <c:idx val="25"/>
              <c:layout>
                <c:manualLayout>
                  <c:x val="-1.4244689383458629E-2"/>
                  <c:y val="1.40655857774570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F-C893-47C1-850C-501CBC2BF839}"/>
                </c:ext>
              </c:extLst>
            </c:dLbl>
            <c:dLbl>
              <c:idx val="26"/>
              <c:layout>
                <c:manualLayout>
                  <c:x val="9.1464081286475023E-3"/>
                  <c:y val="1.13395141233342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0-C893-47C1-850C-501CBC2BF839}"/>
                </c:ext>
              </c:extLst>
            </c:dLbl>
            <c:dLbl>
              <c:idx val="27"/>
              <c:layout>
                <c:manualLayout>
                  <c:x val="-3.0277277180079377E-2"/>
                  <c:y val="1.3529168142608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1-C893-47C1-850C-501CBC2BF839}"/>
                </c:ext>
              </c:extLst>
            </c:dLbl>
            <c:dLbl>
              <c:idx val="28"/>
              <c:layout>
                <c:manualLayout>
                  <c:x val="-7.1266898899052852E-3"/>
                  <c:y val="1.19174267816304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2-C893-47C1-850C-501CBC2BF839}"/>
                </c:ext>
              </c:extLst>
            </c:dLbl>
            <c:dLbl>
              <c:idx val="29"/>
              <c:layout>
                <c:manualLayout>
                  <c:x val="-4.5496634983756681E-2"/>
                  <c:y val="1.36648023793400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3-C893-47C1-850C-501CBC2BF839}"/>
                </c:ext>
              </c:extLst>
            </c:dLbl>
            <c:dLbl>
              <c:idx val="30"/>
              <c:layout>
                <c:manualLayout>
                  <c:x val="1.8710281031328133E-2"/>
                  <c:y val="1.10881696131291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4-C893-47C1-850C-501CBC2BF839}"/>
                </c:ext>
              </c:extLst>
            </c:dLbl>
            <c:dLbl>
              <c:idx val="31"/>
              <c:layout>
                <c:manualLayout>
                  <c:x val="-2.3566744000721469E-2"/>
                  <c:y val="1.37486432633472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5-C893-47C1-850C-501CBC2BF839}"/>
                </c:ext>
              </c:extLst>
            </c:dLbl>
            <c:dLbl>
              <c:idx val="32"/>
              <c:layout>
                <c:manualLayout>
                  <c:x val="-7.119929326763052E-3"/>
                  <c:y val="1.04988963883604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6-C893-47C1-850C-501CBC2BF839}"/>
                </c:ext>
              </c:extLst>
            </c:dLbl>
            <c:dLbl>
              <c:idx val="33"/>
              <c:layout>
                <c:manualLayout>
                  <c:x val="8.7994335896650899E-3"/>
                  <c:y val="1.28190125133623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7-C893-47C1-850C-501CBC2BF839}"/>
                </c:ext>
              </c:extLst>
            </c:dLbl>
            <c:dLbl>
              <c:idx val="34"/>
              <c:layout>
                <c:manualLayout>
                  <c:x val="-2.6738449762730643E-2"/>
                  <c:y val="1.22255741241982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8-C893-47C1-850C-501CBC2BF839}"/>
                </c:ext>
              </c:extLst>
            </c:dLbl>
            <c:dLbl>
              <c:idx val="36"/>
              <c:layout>
                <c:manualLayout>
                  <c:x val="1.744014023098088E-2"/>
                  <c:y val="9.781640284799834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9-C893-47C1-850C-501CBC2BF839}"/>
                </c:ext>
              </c:extLst>
            </c:dLbl>
            <c:dLbl>
              <c:idx val="38"/>
              <c:layout>
                <c:manualLayout>
                  <c:x val="6.7077462426849916E-3"/>
                  <c:y val="9.781640284799773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A-C893-47C1-850C-501CBC2BF839}"/>
                </c:ext>
              </c:extLst>
            </c:dLbl>
            <c:dLbl>
              <c:idx val="40"/>
              <c:layout>
                <c:manualLayout>
                  <c:x val="2.6830984970739966E-3"/>
                  <c:y val="1.05967769751997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B-C893-47C1-850C-501CBC2BF839}"/>
                </c:ext>
              </c:extLst>
            </c:dLbl>
            <c:dLbl>
              <c:idx val="42"/>
              <c:layout>
                <c:manualLayout>
                  <c:x val="0"/>
                  <c:y val="1.14119136655998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C-C893-47C1-850C-501CBC2BF839}"/>
                </c:ext>
              </c:extLst>
            </c:dLbl>
            <c:dLbl>
              <c:idx val="44"/>
              <c:layout>
                <c:manualLayout>
                  <c:x val="-1.609859098244398E-2"/>
                  <c:y val="1.05967769751997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D-C893-47C1-850C-501CBC2BF839}"/>
                </c:ext>
              </c:extLst>
            </c:dLbl>
            <c:dLbl>
              <c:idx val="46"/>
              <c:layout>
                <c:manualLayout>
                  <c:x val="1.3415492485369983E-3"/>
                  <c:y val="1.05967769751997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E-C893-47C1-850C-501CBC2BF839}"/>
                </c:ext>
              </c:extLst>
            </c:dLbl>
            <c:dLbl>
              <c:idx val="48"/>
              <c:layout>
                <c:manualLayout>
                  <c:x val="-1.3415492485369983E-3"/>
                  <c:y val="9.781704468791143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F-C893-47C1-850C-501CBC2BF839}"/>
                </c:ext>
              </c:extLst>
            </c:dLbl>
            <c:dLbl>
              <c:idx val="50"/>
              <c:layout>
                <c:manualLayout>
                  <c:x val="-1.0732393988295987E-2"/>
                  <c:y val="1.14119136655997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0-C893-47C1-850C-501CBC2BF839}"/>
                </c:ext>
              </c:extLst>
            </c:dLbl>
            <c:dLbl>
              <c:idx val="52"/>
              <c:layout>
                <c:manualLayout>
                  <c:x val="-2.1464787976591973E-2"/>
                  <c:y val="8.966503594399792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1-C893-47C1-850C-501CBC2BF839}"/>
                </c:ext>
              </c:extLst>
            </c:dLbl>
            <c:dLbl>
              <c:idx val="54"/>
              <c:layout>
                <c:manualLayout>
                  <c:x val="-2.9514083467813961E-2"/>
                  <c:y val="9.781640284799773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2-C893-47C1-850C-501CBC2BF839}"/>
                </c:ext>
              </c:extLst>
            </c:dLbl>
            <c:dLbl>
              <c:idx val="56"/>
              <c:layout>
                <c:manualLayout>
                  <c:x val="-3.219718196488796E-2"/>
                  <c:y val="1.05967769751998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3-C893-47C1-850C-501CBC2BF839}"/>
                </c:ext>
              </c:extLst>
            </c:dLbl>
            <c:dLbl>
              <c:idx val="58"/>
              <c:layout>
                <c:manualLayout>
                  <c:x val="-4.4271125201721044E-2"/>
                  <c:y val="1.05967769751998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4-C893-47C1-850C-501CBC2BF839}"/>
                </c:ext>
              </c:extLst>
            </c:dLbl>
            <c:dLbl>
              <c:idx val="60"/>
              <c:layout>
                <c:manualLayout>
                  <c:x val="-5.2320420692942932E-2"/>
                  <c:y val="9.781640284799773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5-C893-47C1-850C-501CBC2BF839}"/>
                </c:ext>
              </c:extLst>
            </c:dLbl>
            <c:dLbl>
              <c:idx val="62"/>
              <c:layout>
                <c:manualLayout>
                  <c:x val="-2.280633722512897E-2"/>
                  <c:y val="1.05967769751998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6-C893-47C1-850C-501CBC2BF839}"/>
                </c:ext>
              </c:extLst>
            </c:dLbl>
            <c:dLbl>
              <c:idx val="64"/>
              <c:layout>
                <c:manualLayout>
                  <c:x val="-1.4757041733906981E-2"/>
                  <c:y val="1.14119136655998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7-C893-47C1-850C-501CBC2BF839}"/>
                </c:ext>
              </c:extLst>
            </c:dLbl>
            <c:dLbl>
              <c:idx val="66"/>
              <c:layout>
                <c:manualLayout>
                  <c:x val="8.0492954912219899E-3"/>
                  <c:y val="1.05968411591911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8-C893-47C1-850C-501CBC2BF839}"/>
                </c:ext>
              </c:extLst>
            </c:dLbl>
            <c:dLbl>
              <c:idx val="68"/>
              <c:layout>
                <c:manualLayout>
                  <c:x val="2.1464787976591876E-2"/>
                  <c:y val="9.781640284799893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9-C893-47C1-850C-501CBC2BF839}"/>
                </c:ext>
              </c:extLst>
            </c:dLbl>
            <c:dLbl>
              <c:idx val="70"/>
              <c:layout>
                <c:manualLayout>
                  <c:x val="2.280633722512897E-2"/>
                  <c:y val="1.14119778495912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A-C893-47C1-850C-501CBC2BF839}"/>
                </c:ext>
              </c:extLst>
            </c:dLbl>
            <c:spPr>
              <a:noFill/>
              <a:ln>
                <a:noFill/>
              </a:ln>
              <a:effectLst/>
            </c:spPr>
            <c:txPr>
              <a:bodyPr/>
              <a:lstStyle/>
              <a:p>
                <a:pPr>
                  <a:defRPr sz="1000">
                    <a:latin typeface="ＭＳ Ｐゴシック" panose="020B0600070205080204" pitchFamily="50" charset="-128"/>
                    <a:ea typeface="ＭＳ Ｐゴシック" panose="020B0600070205080204" pitchFamily="50"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邦人数推移!$D$8:$D$78</c:f>
              <c:strCache>
                <c:ptCount val="71"/>
                <c:pt idx="0">
                  <c:v>平成元年(1989年)</c:v>
                </c:pt>
                <c:pt idx="2">
                  <c:v>平成2年(1990年)</c:v>
                </c:pt>
                <c:pt idx="4">
                  <c:v>平成3年(1991年)</c:v>
                </c:pt>
                <c:pt idx="6">
                  <c:v>平成4年(1992年)</c:v>
                </c:pt>
                <c:pt idx="8">
                  <c:v>平成5年(1993年)</c:v>
                </c:pt>
                <c:pt idx="10">
                  <c:v>平成6年(1994年)</c:v>
                </c:pt>
                <c:pt idx="12">
                  <c:v>平成7年(1995年)</c:v>
                </c:pt>
                <c:pt idx="14">
                  <c:v>平成8年(1996年)</c:v>
                </c:pt>
                <c:pt idx="16">
                  <c:v>平成9年(1997年)</c:v>
                </c:pt>
                <c:pt idx="18">
                  <c:v>平成10年(1998年)</c:v>
                </c:pt>
                <c:pt idx="20">
                  <c:v>平成11年(1999年)</c:v>
                </c:pt>
                <c:pt idx="22">
                  <c:v>平成12年(2000年)</c:v>
                </c:pt>
                <c:pt idx="24">
                  <c:v>平成13年(2001年)</c:v>
                </c:pt>
                <c:pt idx="26">
                  <c:v>平成14年(2002年)</c:v>
                </c:pt>
                <c:pt idx="28">
                  <c:v>平成15年(2003年)</c:v>
                </c:pt>
                <c:pt idx="30">
                  <c:v>平成16年(2004年)</c:v>
                </c:pt>
                <c:pt idx="32">
                  <c:v>平成17年(2005年)</c:v>
                </c:pt>
                <c:pt idx="34">
                  <c:v>平成18年(2006年)</c:v>
                </c:pt>
                <c:pt idx="36">
                  <c:v>平成19年(2007年)</c:v>
                </c:pt>
                <c:pt idx="38">
                  <c:v>平成20年(2008年)</c:v>
                </c:pt>
                <c:pt idx="40">
                  <c:v>平成21年(2009年)</c:v>
                </c:pt>
                <c:pt idx="42">
                  <c:v>平成22年(2010年)</c:v>
                </c:pt>
                <c:pt idx="44">
                  <c:v>平成23年(2011年)</c:v>
                </c:pt>
                <c:pt idx="46">
                  <c:v>平成24年(2012年)</c:v>
                </c:pt>
                <c:pt idx="48">
                  <c:v>平成25年(2013年)</c:v>
                </c:pt>
                <c:pt idx="50">
                  <c:v>平成26年(2014年)</c:v>
                </c:pt>
                <c:pt idx="52">
                  <c:v>平成27年(2015年)</c:v>
                </c:pt>
                <c:pt idx="54">
                  <c:v>平成28年(2016年)</c:v>
                </c:pt>
                <c:pt idx="56">
                  <c:v>平成29年(2017年)</c:v>
                </c:pt>
                <c:pt idx="58">
                  <c:v>平成30年(2018年)</c:v>
                </c:pt>
                <c:pt idx="60">
                  <c:v>令和元年(2019年)</c:v>
                </c:pt>
                <c:pt idx="62">
                  <c:v>令和2年(2020年)</c:v>
                </c:pt>
                <c:pt idx="64">
                  <c:v>令和3年(2021年)</c:v>
                </c:pt>
                <c:pt idx="66">
                  <c:v>令和4年(2022年)</c:v>
                </c:pt>
                <c:pt idx="68">
                  <c:v>令和5年(2023年)</c:v>
                </c:pt>
                <c:pt idx="70">
                  <c:v>令和6年(2024年)</c:v>
                </c:pt>
              </c:strCache>
            </c:strRef>
          </c:cat>
          <c:val>
            <c:numRef>
              <c:f>邦人数推移!$G$8:$G$78</c:f>
              <c:numCache>
                <c:formatCode>#,##0_);[Red]\(#,##0\)</c:formatCode>
                <c:ptCount val="71"/>
                <c:pt idx="0">
                  <c:v>246043</c:v>
                </c:pt>
                <c:pt idx="2">
                  <c:v>246130</c:v>
                </c:pt>
                <c:pt idx="4">
                  <c:v>250842</c:v>
                </c:pt>
                <c:pt idx="6" formatCode="#,##0_ ">
                  <c:v>254248</c:v>
                </c:pt>
                <c:pt idx="8" formatCode="#,##0_ ">
                  <c:v>254876</c:v>
                </c:pt>
                <c:pt idx="10" formatCode="#,##0_ ">
                  <c:v>261553</c:v>
                </c:pt>
                <c:pt idx="12" formatCode="#,##0_ ">
                  <c:v>267746</c:v>
                </c:pt>
                <c:pt idx="14" formatCode="#,##0_ ">
                  <c:v>271035</c:v>
                </c:pt>
                <c:pt idx="16" formatCode="#,##0_ ">
                  <c:v>274819</c:v>
                </c:pt>
                <c:pt idx="18" formatCode="#,##0_ ">
                  <c:v>278619</c:v>
                </c:pt>
                <c:pt idx="20" formatCode="#,##0_ ">
                  <c:v>280557</c:v>
                </c:pt>
                <c:pt idx="22" formatCode="#,##0_ ">
                  <c:v>285027</c:v>
                </c:pt>
                <c:pt idx="24" formatCode="#,##0_ ">
                  <c:v>293310</c:v>
                </c:pt>
                <c:pt idx="26" formatCode="#,##0_ ">
                  <c:v>285705</c:v>
                </c:pt>
                <c:pt idx="28" formatCode="#,##0_ ">
                  <c:v>291793</c:v>
                </c:pt>
                <c:pt idx="30" formatCode="#,##0_ ">
                  <c:v>302304</c:v>
                </c:pt>
                <c:pt idx="32" formatCode="#,##0_ ">
                  <c:v>310578</c:v>
                </c:pt>
                <c:pt idx="34" formatCode="#,##0_ ">
                  <c:v>328317</c:v>
                </c:pt>
                <c:pt idx="36" formatCode="#,##0_ ">
                  <c:v>339774</c:v>
                </c:pt>
                <c:pt idx="38" formatCode="#,##0_ ">
                  <c:v>361269</c:v>
                </c:pt>
                <c:pt idx="40" formatCode="#,##0_ ">
                  <c:v>373559</c:v>
                </c:pt>
                <c:pt idx="42" formatCode="#,##0_ ">
                  <c:v>384569</c:v>
                </c:pt>
                <c:pt idx="44" formatCode="#,##0_ ">
                  <c:v>399907</c:v>
                </c:pt>
                <c:pt idx="46" formatCode="#,##0_ ">
                  <c:v>411859</c:v>
                </c:pt>
                <c:pt idx="48">
                  <c:v>418747</c:v>
                </c:pt>
                <c:pt idx="50">
                  <c:v>436488</c:v>
                </c:pt>
                <c:pt idx="52">
                  <c:v>457084</c:v>
                </c:pt>
                <c:pt idx="54">
                  <c:v>468428</c:v>
                </c:pt>
                <c:pt idx="56">
                  <c:v>484150</c:v>
                </c:pt>
                <c:pt idx="58">
                  <c:v>513750</c:v>
                </c:pt>
                <c:pt idx="60">
                  <c:v>518883</c:v>
                </c:pt>
                <c:pt idx="62">
                  <c:v>529808</c:v>
                </c:pt>
                <c:pt idx="64">
                  <c:v>537662</c:v>
                </c:pt>
                <c:pt idx="66">
                  <c:v>557034</c:v>
                </c:pt>
                <c:pt idx="68" formatCode="#,##0">
                  <c:v>574727</c:v>
                </c:pt>
                <c:pt idx="70" formatCode="#,##0">
                  <c:v>580384</c:v>
                </c:pt>
              </c:numCache>
            </c:numRef>
          </c:val>
          <c:extLst>
            <c:ext xmlns:c16="http://schemas.microsoft.com/office/drawing/2014/chart" uri="{C3380CC4-5D6E-409C-BE32-E72D297353CC}">
              <c16:uniqueId val="{0000006B-C893-47C1-850C-501CBC2BF839}"/>
            </c:ext>
          </c:extLst>
        </c:ser>
        <c:ser>
          <c:idx val="2"/>
          <c:order val="2"/>
          <c:tx>
            <c:strRef>
              <c:f>邦人数推移!$I$6</c:f>
              <c:strCache>
                <c:ptCount val="1"/>
                <c:pt idx="0">
                  <c:v>合計</c:v>
                </c:pt>
              </c:strCache>
            </c:strRef>
          </c:tx>
          <c:spPr>
            <a:noFill/>
          </c:spPr>
          <c:invertIfNegative val="0"/>
          <c:dLbls>
            <c:dLbl>
              <c:idx val="26"/>
              <c:layout>
                <c:manualLayout>
                  <c:x val="-0.19751207051013836"/>
                  <c:y val="7.438924599797932E-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C-C893-47C1-850C-501CBC2BF839}"/>
                </c:ext>
              </c:extLst>
            </c:dLbl>
            <c:dLbl>
              <c:idx val="27"/>
              <c:layout>
                <c:manualLayout>
                  <c:x val="-0.10730930823922838"/>
                  <c:y val="5.704254563211129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D-C893-47C1-850C-501CBC2BF839}"/>
                </c:ext>
              </c:extLst>
            </c:dLbl>
            <c:dLbl>
              <c:idx val="28"/>
              <c:layout>
                <c:manualLayout>
                  <c:x val="-0.21204960520952104"/>
                  <c:y val="2.5673596548030901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E-C893-47C1-850C-501CBC2BF839}"/>
                </c:ext>
              </c:extLst>
            </c:dLbl>
            <c:dLbl>
              <c:idx val="29"/>
              <c:layout>
                <c:manualLayout>
                  <c:x val="-8.1252478235702252E-2"/>
                  <c:y val="4.0982702765155339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F-C893-47C1-850C-501CBC2BF839}"/>
                </c:ext>
              </c:extLst>
            </c:dLbl>
            <c:dLbl>
              <c:idx val="30"/>
              <c:layout>
                <c:manualLayout>
                  <c:x val="-0.22356168226895484"/>
                  <c:y val="1.9255197417000777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70-C893-47C1-850C-501CBC2BF839}"/>
                </c:ext>
              </c:extLst>
            </c:dLbl>
            <c:dLbl>
              <c:idx val="50"/>
              <c:layout>
                <c:manualLayout>
                  <c:x val="-0.14210893865813606"/>
                  <c:y val="6.4183991370077252E-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71-C893-47C1-850C-501CBC2BF839}"/>
                </c:ext>
              </c:extLst>
            </c:dLbl>
            <c:spPr>
              <a:noFill/>
              <a:ln>
                <a:noFill/>
              </a:ln>
              <a:effectLst/>
            </c:spPr>
            <c:txPr>
              <a:bodyPr/>
              <a:lstStyle/>
              <a:p>
                <a:pPr>
                  <a:defRPr sz="1050">
                    <a:latin typeface="ＭＳ Ｐゴシック" panose="020B0600070205080204" pitchFamily="50" charset="-128"/>
                    <a:ea typeface="ＭＳ Ｐゴシック" panose="020B0600070205080204" pitchFamily="50" charset="-128"/>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邦人数推移!$D$8:$D$78</c:f>
              <c:strCache>
                <c:ptCount val="71"/>
                <c:pt idx="0">
                  <c:v>平成元年(1989年)</c:v>
                </c:pt>
                <c:pt idx="2">
                  <c:v>平成2年(1990年)</c:v>
                </c:pt>
                <c:pt idx="4">
                  <c:v>平成3年(1991年)</c:v>
                </c:pt>
                <c:pt idx="6">
                  <c:v>平成4年(1992年)</c:v>
                </c:pt>
                <c:pt idx="8">
                  <c:v>平成5年(1993年)</c:v>
                </c:pt>
                <c:pt idx="10">
                  <c:v>平成6年(1994年)</c:v>
                </c:pt>
                <c:pt idx="12">
                  <c:v>平成7年(1995年)</c:v>
                </c:pt>
                <c:pt idx="14">
                  <c:v>平成8年(1996年)</c:v>
                </c:pt>
                <c:pt idx="16">
                  <c:v>平成9年(1997年)</c:v>
                </c:pt>
                <c:pt idx="18">
                  <c:v>平成10年(1998年)</c:v>
                </c:pt>
                <c:pt idx="20">
                  <c:v>平成11年(1999年)</c:v>
                </c:pt>
                <c:pt idx="22">
                  <c:v>平成12年(2000年)</c:v>
                </c:pt>
                <c:pt idx="24">
                  <c:v>平成13年(2001年)</c:v>
                </c:pt>
                <c:pt idx="26">
                  <c:v>平成14年(2002年)</c:v>
                </c:pt>
                <c:pt idx="28">
                  <c:v>平成15年(2003年)</c:v>
                </c:pt>
                <c:pt idx="30">
                  <c:v>平成16年(2004年)</c:v>
                </c:pt>
                <c:pt idx="32">
                  <c:v>平成17年(2005年)</c:v>
                </c:pt>
                <c:pt idx="34">
                  <c:v>平成18年(2006年)</c:v>
                </c:pt>
                <c:pt idx="36">
                  <c:v>平成19年(2007年)</c:v>
                </c:pt>
                <c:pt idx="38">
                  <c:v>平成20年(2008年)</c:v>
                </c:pt>
                <c:pt idx="40">
                  <c:v>平成21年(2009年)</c:v>
                </c:pt>
                <c:pt idx="42">
                  <c:v>平成22年(2010年)</c:v>
                </c:pt>
                <c:pt idx="44">
                  <c:v>平成23年(2011年)</c:v>
                </c:pt>
                <c:pt idx="46">
                  <c:v>平成24年(2012年)</c:v>
                </c:pt>
                <c:pt idx="48">
                  <c:v>平成25年(2013年)</c:v>
                </c:pt>
                <c:pt idx="50">
                  <c:v>平成26年(2014年)</c:v>
                </c:pt>
                <c:pt idx="52">
                  <c:v>平成27年(2015年)</c:v>
                </c:pt>
                <c:pt idx="54">
                  <c:v>平成28年(2016年)</c:v>
                </c:pt>
                <c:pt idx="56">
                  <c:v>平成29年(2017年)</c:v>
                </c:pt>
                <c:pt idx="58">
                  <c:v>平成30年(2018年)</c:v>
                </c:pt>
                <c:pt idx="60">
                  <c:v>令和元年(2019年)</c:v>
                </c:pt>
                <c:pt idx="62">
                  <c:v>令和2年(2020年)</c:v>
                </c:pt>
                <c:pt idx="64">
                  <c:v>令和3年(2021年)</c:v>
                </c:pt>
                <c:pt idx="66">
                  <c:v>令和4年(2022年)</c:v>
                </c:pt>
                <c:pt idx="68">
                  <c:v>令和5年(2023年)</c:v>
                </c:pt>
                <c:pt idx="70">
                  <c:v>令和6年(2024年)</c:v>
                </c:pt>
              </c:strCache>
            </c:strRef>
          </c:cat>
          <c:val>
            <c:numRef>
              <c:f>邦人数推移!$I$8:$I$78</c:f>
              <c:numCache>
                <c:formatCode>#,##0_);[Red]\(#,##0\)</c:formatCode>
                <c:ptCount val="71"/>
                <c:pt idx="0">
                  <c:v>586972</c:v>
                </c:pt>
                <c:pt idx="2">
                  <c:v>620174</c:v>
                </c:pt>
                <c:pt idx="4">
                  <c:v>663049</c:v>
                </c:pt>
                <c:pt idx="6">
                  <c:v>679379</c:v>
                </c:pt>
                <c:pt idx="8">
                  <c:v>687579</c:v>
                </c:pt>
                <c:pt idx="10">
                  <c:v>689895</c:v>
                </c:pt>
                <c:pt idx="12">
                  <c:v>728268</c:v>
                </c:pt>
                <c:pt idx="14">
                  <c:v>763977</c:v>
                </c:pt>
                <c:pt idx="16">
                  <c:v>782568</c:v>
                </c:pt>
                <c:pt idx="18">
                  <c:v>789534</c:v>
                </c:pt>
                <c:pt idx="20">
                  <c:v>795852</c:v>
                </c:pt>
                <c:pt idx="22">
                  <c:v>811712</c:v>
                </c:pt>
                <c:pt idx="24">
                  <c:v>837744</c:v>
                </c:pt>
                <c:pt idx="26">
                  <c:v>873641</c:v>
                </c:pt>
                <c:pt idx="28">
                  <c:v>911062</c:v>
                </c:pt>
                <c:pt idx="30">
                  <c:v>961307</c:v>
                </c:pt>
                <c:pt idx="32">
                  <c:v>1012547</c:v>
                </c:pt>
                <c:pt idx="34">
                  <c:v>1063695</c:v>
                </c:pt>
                <c:pt idx="36">
                  <c:v>1085671</c:v>
                </c:pt>
                <c:pt idx="38">
                  <c:v>1116993</c:v>
                </c:pt>
                <c:pt idx="40">
                  <c:v>1131807</c:v>
                </c:pt>
                <c:pt idx="42">
                  <c:v>1143357</c:v>
                </c:pt>
                <c:pt idx="44">
                  <c:v>1182557</c:v>
                </c:pt>
                <c:pt idx="46">
                  <c:v>1249577</c:v>
                </c:pt>
                <c:pt idx="48">
                  <c:v>1258263</c:v>
                </c:pt>
                <c:pt idx="50">
                  <c:v>1290175</c:v>
                </c:pt>
                <c:pt idx="52">
                  <c:v>1317078</c:v>
                </c:pt>
                <c:pt idx="54">
                  <c:v>1338477</c:v>
                </c:pt>
                <c:pt idx="56">
                  <c:v>1351970</c:v>
                </c:pt>
                <c:pt idx="58">
                  <c:v>1390370</c:v>
                </c:pt>
                <c:pt idx="60">
                  <c:v>1410356</c:v>
                </c:pt>
                <c:pt idx="62">
                  <c:v>1357724</c:v>
                </c:pt>
                <c:pt idx="64">
                  <c:v>1344900</c:v>
                </c:pt>
                <c:pt idx="66">
                  <c:v>1308515</c:v>
                </c:pt>
                <c:pt idx="68">
                  <c:v>1293565</c:v>
                </c:pt>
                <c:pt idx="70">
                  <c:v>1293097</c:v>
                </c:pt>
              </c:numCache>
            </c:numRef>
          </c:val>
          <c:extLst>
            <c:ext xmlns:c16="http://schemas.microsoft.com/office/drawing/2014/chart" uri="{C3380CC4-5D6E-409C-BE32-E72D297353CC}">
              <c16:uniqueId val="{00000072-C893-47C1-850C-501CBC2BF839}"/>
            </c:ext>
          </c:extLst>
        </c:ser>
        <c:dLbls>
          <c:showLegendKey val="0"/>
          <c:showVal val="1"/>
          <c:showCatName val="0"/>
          <c:showSerName val="0"/>
          <c:showPercent val="0"/>
          <c:showBubbleSize val="0"/>
        </c:dLbls>
        <c:gapWidth val="75"/>
        <c:overlap val="100"/>
        <c:axId val="91693056"/>
        <c:axId val="91694592"/>
      </c:barChart>
      <c:catAx>
        <c:axId val="91693056"/>
        <c:scaling>
          <c:orientation val="maxMin"/>
        </c:scaling>
        <c:delete val="0"/>
        <c:axPos val="l"/>
        <c:numFmt formatCode="General" sourceLinked="0"/>
        <c:majorTickMark val="none"/>
        <c:minorTickMark val="none"/>
        <c:tickLblPos val="nextTo"/>
        <c:txPr>
          <a:bodyPr/>
          <a:lstStyle/>
          <a:p>
            <a:pPr>
              <a:defRPr sz="950" baseline="0"/>
            </a:pPr>
            <a:endParaRPr lang="ja-JP"/>
          </a:p>
        </c:txPr>
        <c:crossAx val="91694592"/>
        <c:crosses val="autoZero"/>
        <c:auto val="1"/>
        <c:lblAlgn val="ctr"/>
        <c:lblOffset val="100"/>
        <c:noMultiLvlLbl val="0"/>
      </c:catAx>
      <c:valAx>
        <c:axId val="91694592"/>
        <c:scaling>
          <c:orientation val="minMax"/>
          <c:max val="1500000"/>
          <c:min val="0"/>
        </c:scaling>
        <c:delete val="0"/>
        <c:axPos val="b"/>
        <c:majorGridlines/>
        <c:numFmt formatCode="#,##0_);[Red]\(#,##0\)" sourceLinked="1"/>
        <c:majorTickMark val="none"/>
        <c:minorTickMark val="none"/>
        <c:tickLblPos val="nextTo"/>
        <c:spPr>
          <a:ln w="9525">
            <a:noFill/>
          </a:ln>
        </c:spPr>
        <c:crossAx val="91693056"/>
        <c:crosses val="max"/>
        <c:crossBetween val="between"/>
      </c:valAx>
    </c:plotArea>
    <c:legend>
      <c:legendPos val="b"/>
      <c:layout>
        <c:manualLayout>
          <c:xMode val="edge"/>
          <c:yMode val="edge"/>
          <c:x val="0.11783625199700785"/>
          <c:y val="1.6696680352284641E-2"/>
          <c:w val="0.42279329950338934"/>
          <c:h val="2.5195389762433403E-2"/>
        </c:manualLayout>
      </c:layout>
      <c:overlay val="0"/>
      <c:txPr>
        <a:bodyPr/>
        <a:lstStyle/>
        <a:p>
          <a:pPr>
            <a:defRPr sz="1400"/>
          </a:pPr>
          <a:endParaRPr lang="ja-JP"/>
        </a:p>
      </c:txPr>
    </c:legend>
    <c:plotVisOnly val="1"/>
    <c:dispBlanksAs val="gap"/>
    <c:showDLblsOverMax val="0"/>
  </c:chart>
  <c:printSettings>
    <c:headerFooter/>
    <c:pageMargins b="0.74803149606299213" l="0.70866141732283472" r="0.70866141732283472" t="0.74803149606299213" header="0.31496062992125984" footer="0.31496062992125984"/>
    <c:pageSetup paperSize="9" orientation="portrait"/>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editAs="absolute">
    <xdr:from>
      <xdr:col>1</xdr:col>
      <xdr:colOff>1</xdr:colOff>
      <xdr:row>3</xdr:row>
      <xdr:rowOff>44967</xdr:rowOff>
    </xdr:from>
    <xdr:to>
      <xdr:col>14</xdr:col>
      <xdr:colOff>1</xdr:colOff>
      <xdr:row>84</xdr:row>
      <xdr:rowOff>133350</xdr:rowOff>
    </xdr:to>
    <xdr:graphicFrame macro="">
      <xdr:nvGraphicFramePr>
        <xdr:cNvPr id="3" name="グラフ 2">
          <a:extLst>
            <a:ext uri="{FF2B5EF4-FFF2-40B4-BE49-F238E27FC236}">
              <a16:creationId xmlns:a16="http://schemas.microsoft.com/office/drawing/2014/main" id="{DD50AEA8-8CB3-4EEA-BBB4-FCDED88D6C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externalLinks/_rels/externalLink1.xml.rels><?xml version="1.0" encoding="UTF-8" standalone="yes"?><Relationships xmlns="http://schemas.openxmlformats.org/package/2006/relationships"><Relationship Id="rId1" Target="/&#20225;&#30011;&#35519;&#26619;&#29677;/&#22312;&#30041;&#37030;&#20154;&#25968;&#35519;&#26619;/&#20196;&#21644;&#65300;&#24180;&#24230;/5%20&#21462;&#12426;&#32399;&#12417;&#12539;&#20844;&#34920;/&#35506;&#20869;&#21442;&#32771;&#29992;/001&#20840;&#19990;&#30028;/&#65288;&#12487;&#12531;&#12510;&#12540;&#12463;&#22823;&#65289;&#22312;&#30041;&#37030;&#20154;&#25968;&#35519;&#26619;&#31080;.XLSX" TargetMode="External" Type="http://schemas.openxmlformats.org/officeDocument/2006/relationships/externalLinkPath"/></Relationships>
</file>

<file path=xl/externalLinks/_rels/externalLink10.xml.rels><?xml version="1.0" encoding="UTF-8" standalone="yes"?><Relationships xmlns="http://schemas.openxmlformats.org/package/2006/relationships"><Relationship Id="rId1" Target="/Users/a19877/AppData/Local/Microsoft/Windows/INetCache/Content.Outlook/Z62PXZEP/5%20&#38598;&#35336;/&#27431;&#24030;/&#65288;&#12487;&#12531;&#12510;&#12540;&#12463;&#22823;&#65289;&#22312;&#30041;&#37030;&#20154;&#25968;&#35519;&#26619;&#31080;_&#12501;&#12457;&#12540;&#12510;&#12483;&#12488;.XLSX" TargetMode="External" Type="http://schemas.openxmlformats.org/officeDocument/2006/relationships/externalLinkPath"/></Relationships>
</file>

<file path=xl/externalLinks/_rels/externalLink11.xml.rels><?xml version="1.0" encoding="UTF-8" standalone="yes"?><Relationships xmlns="http://schemas.openxmlformats.org/package/2006/relationships"><Relationship Id="rId1" Target="/Users/a19877/AppData/Local/Microsoft/Windows/INetCache/Content.Outlook/Z62PXZEP/5%20&#38598;&#35336;/&#12450;&#12501;&#12522;&#12459;/&#65288;&#12467;&#12540;&#12488;&#12472;&#12508;&#12527;&#12540;&#12523;&#22823;&#65289;&#22312;&#30041;&#37030;&#20154;&#25968;&#35519;&#26619;&#31080;_&#12501;&#12457;&#12540;&#12510;&#12483;&#12488;.XLSX" TargetMode="External" Type="http://schemas.openxmlformats.org/officeDocument/2006/relationships/externalLinkPath"/></Relationships>
</file>

<file path=xl/externalLinks/_rels/externalLink12.xml.rels><?xml version="1.0" encoding="UTF-8" standalone="yes"?><Relationships xmlns="http://schemas.openxmlformats.org/package/2006/relationships"><Relationship Id="rId1" Target="/Users/a19877/AppData/Local/Microsoft/Windows/INetCache/Content.Outlook/Z62PXZEP/5%20&#38598;&#35336;/&#21271;&#31859;/&#65288;&#12491;&#12517;&#12540;&#12520;&#12540;&#12463;&#32207;&#65289;&#22312;&#30041;&#37030;&#20154;&#25968;&#35519;&#26619;&#31080;_&#12501;&#12457;&#12540;&#12510;&#12483;&#12488;.XLSX" TargetMode="External" Type="http://schemas.openxmlformats.org/officeDocument/2006/relationships/externalLinkPath"/></Relationships>
</file>

<file path=xl/externalLinks/_rels/externalLink13.xml.rels><?xml version="1.0" encoding="UTF-8" standalone="yes"?><Relationships xmlns="http://schemas.openxmlformats.org/package/2006/relationships"><Relationship Id="rId1" Target="/&#20225;&#30011;&#35519;&#26619;&#29677;/&#22312;&#30041;&#37030;&#20154;&#25968;&#35519;&#26619;/&#20196;&#21644;&#65300;&#24180;&#24230;/5%20&#21462;&#12426;&#32399;&#12417;&#12539;&#20844;&#34920;/&#35506;&#20869;&#21442;&#32771;&#29992;/001&#20840;&#19990;&#30028;/&#65288;&#12460;&#12540;&#12490;&#22823;&#65289;&#22312;&#30041;&#37030;&#20154;&#25968;&#35519;&#26619;&#31080;.XLSX" TargetMode="External" Type="http://schemas.openxmlformats.org/officeDocument/2006/relationships/externalLinkPath"/></Relationships>
</file>

<file path=xl/externalLinks/_rels/externalLink14.xml.rels><?xml version="1.0" encoding="UTF-8" standalone="yes"?><Relationships xmlns="http://schemas.openxmlformats.org/package/2006/relationships"><Relationship Id="rId1" Target="/Users/a19877/AppData/Local/Microsoft/Windows/INetCache/Content.Outlook/Z62PXZEP/&#12450;&#12472;&#12450;/&#65288;&#12452;&#12531;&#12489;&#12493;&#12471;&#12450;&#22823;&#65289;&#22312;&#30041;&#37030;&#20154;&#25968;&#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20225;&#30011;&#35519;&#26619;&#29677;/&#22312;&#30041;&#37030;&#20154;&#25968;&#35519;&#26619;/&#20196;&#21644;&#65300;&#24180;&#24230;/5%20&#21462;&#12426;&#32399;&#12417;&#12539;&#20844;&#34920;/&#35506;&#20869;&#21442;&#32771;&#29992;/001&#20840;&#19990;&#30028;/&#65288;&#12458;&#12521;&#12531;&#12480;&#22823;&#65289;&#22312;&#30041;&#37030;&#20154;&#25968;&#35519;&#26619;&#31080;_&#12501;&#12457;&#12540;&#12510;&#12483;&#12488;.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Users/a19877/AppData/Local/Microsoft/Windows/INetCache/Content.Outlook/Z62PXZEP/&#27431;&#24030;/&#65288;&#12501;&#12521;&#12531;&#12473;&#22823;&#65289;&#22312;&#30041;&#37030;&#20154;&#25968;&#35519;&#26619;&#31080;_&#12501;&#12457;&#12540;&#12510;&#12483;&#12488;.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20225;&#30011;&#35519;&#26619;&#29677;/&#22312;&#30041;&#37030;&#20154;&#25968;&#35519;&#26619;/&#20196;&#21644;&#65300;&#24180;&#24230;/5%20&#21462;&#12426;&#32399;&#12417;&#12539;&#20844;&#34920;/&#35506;&#20869;&#21442;&#32771;&#29992;/001&#20840;&#19990;&#30028;/&#65288;&#12475;&#12493;&#12460;&#12523;&#22823;&#65289;&#22312;&#30041;&#37030;&#20154;&#25968;&#35519;&#26619;&#31080;.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19877/AppData/Local/Microsoft/Windows/INetCache/Content.Outlook/Z62PXZEP/&#12450;&#12501;&#12522;&#12459;/&#65288;&#12475;&#12493;&#12460;&#12523;&#22823;&#65289;&#22312;&#30041;&#37030;&#20154;&#25968;&#35519;&#26619;&#31080;.XLSX"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Users/a19877/AppData/Local/Microsoft/Windows/INetCache/Content.Outlook/Z62PXZEP/5%20&#38598;&#35336;/&#20013;&#26481;&#65288;&#12497;&#12524;&#12473;&#12481;&#12490;&#23455;&#39443;&#29992;&#65289;/&#65288;&#12452;&#12473;&#12521;&#12456;&#12523;&#22823;&#65289;&#22312;&#30041;&#37030;&#20154;&#25968;&#35519;&#26619;&#31080;_&#12501;&#12457;&#12540;&#12510;&#12483;&#12488;.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20225;&#30011;&#35519;&#26619;&#29677;/&#22312;&#30041;&#37030;&#20154;&#25968;&#35519;&#26619;/&#20196;&#21644;&#65300;&#24180;&#24230;/5%20&#21462;&#12426;&#32399;&#12417;&#12539;&#20844;&#34920;/&#35506;&#20869;&#21442;&#32771;&#29992;/001&#20840;&#19990;&#30028;/&#65288;&#12501;&#12521;&#12531;&#12473;&#22823;&#65289;&#22312;&#30041;&#37030;&#20154;&#25968;&#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a19877/AppData/Local/Microsoft/Windows/INetCache/Content.Outlook/Z62PXZEP/&#12450;&#12501;&#12522;&#12459;/&#65288;&#12460;&#12508;&#12531;&#22823;&#65289;&#22312;&#30041;&#37030;&#20154;&#25968;&#35519;&#26619;&#31080;_&#12501;&#12457;&#12540;&#12510;&#12483;&#12488;.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Users/a19877/AppData/Local/Microsoft/Windows/INetCache/Content.Outlook/Z62PXZEP/5%20&#38598;&#35336;/&#12450;&#12501;&#12522;&#12459;/&#65288;&#12465;&#12491;&#12450;&#22823;&#65289;&#22312;&#30041;&#37030;&#20154;&#25968;&#35519;&#26619;&#31080;_&#12501;&#12457;&#12540;&#12510;&#12483;&#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ンマーク"/>
      <sheetName val="フェロー諸島"/>
      <sheetName val="グリーンランド"/>
      <sheetName val="入力方法"/>
      <sheetName val="【参考】都市別邦人数上位５０位（R３年度）"/>
      <sheetName val="【設定】公館一覧"/>
      <sheetName val="（デンマーク大）在留邦人数調査票"/>
    </sheetNames>
    <sheetDataSet>
      <sheetData sheetId="0"/>
      <sheetData sheetId="1"/>
      <sheetData sheetId="2"/>
      <sheetData sheetId="3" refreshError="1"/>
      <sheetData sheetId="4" refreshError="1"/>
      <sheetData sheetId="5"/>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ンマーク"/>
      <sheetName val="フェロー諸島"/>
      <sheetName val="グリーンランド"/>
      <sheetName val="入力方法"/>
      <sheetName val="【設定】公館一覧"/>
      <sheetName val="（デンマーク大）在留邦人数調査票_フォーマット"/>
    </sheetNames>
    <sheetDataSet>
      <sheetData sheetId="0"/>
      <sheetData sheetId="1"/>
      <sheetData sheetId="2"/>
      <sheetData sheetId="3" refreshError="1"/>
      <sheetData sheetId="4"/>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コートジボワール"/>
      <sheetName val="トーゴ"/>
      <sheetName val="ニジェール"/>
      <sheetName val="入力方法"/>
      <sheetName val="【設定】公館一覧"/>
      <sheetName val="（コートジボワール大）在留邦人数調査票_フォーマット"/>
    </sheetNames>
    <sheetDataSet>
      <sheetData sheetId="0"/>
      <sheetData sheetId="1"/>
      <sheetData sheetId="2"/>
      <sheetData sheetId="3" refreshError="1"/>
      <sheetData sheetId="4"/>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ニューヨーク"/>
      <sheetName val="プエルトリコ"/>
      <sheetName val="バージン諸島"/>
      <sheetName val="入力方法"/>
      <sheetName val="【設定】公館一覧"/>
      <sheetName val="（ニューヨーク総）在留邦人数調査票_フォーマット"/>
    </sheetNames>
    <sheetDataSet>
      <sheetData sheetId="0"/>
      <sheetData sheetId="1"/>
      <sheetData sheetId="2"/>
      <sheetData sheetId="3" refreshError="1"/>
      <sheetData sheetId="4"/>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ガーナ"/>
      <sheetName val="シエラレオネ"/>
      <sheetName val="リベリア"/>
      <sheetName val="入力方法"/>
      <sheetName val="【参考】都市別邦人数上位５０位（R３年度）"/>
      <sheetName val="【設定】公館一覧"/>
      <sheetName val="（ガーナ大）在留邦人数調査票"/>
    </sheetNames>
    <sheetDataSet>
      <sheetData sheetId="0"/>
      <sheetData sheetId="1"/>
      <sheetData sheetId="2"/>
      <sheetData sheetId="3" refreshError="1"/>
      <sheetData sheetId="4" refreshError="1"/>
      <sheetData sheetId="5"/>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インドネシア"/>
      <sheetName val="入力方法"/>
      <sheetName val="【参考】都市別邦人数上位５０位（R４年度）"/>
      <sheetName val="【設定】公館一覧"/>
      <sheetName val="（インドネシア大）在留邦人数調査票"/>
    </sheetNames>
    <sheetDataSet>
      <sheetData sheetId="0"/>
      <sheetData sheetId="1" refreshError="1"/>
      <sheetData sheetId="2" refreshError="1"/>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オランダ"/>
      <sheetName val="アルバ"/>
      <sheetName val="キュラカオ島"/>
      <sheetName val="セントマーティン島"/>
      <sheetName val="入力方法"/>
      <sheetName val="【参考】都市別邦人数上位５０位（R３年度）"/>
      <sheetName val="【設定】公館一覧"/>
      <sheetName val="（オランダ大）在留邦人数調査票_フォーマット"/>
    </sheetNames>
    <sheetDataSet>
      <sheetData sheetId="0"/>
      <sheetData sheetId="1"/>
      <sheetData sheetId="2"/>
      <sheetData sheetId="3"/>
      <sheetData sheetId="4" refreshError="1"/>
      <sheetData sheetId="5" refreshError="1"/>
      <sheetData sheetId="6"/>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フランス"/>
      <sheetName val="ギアナ"/>
      <sheetName val="グアドループ"/>
      <sheetName val="サン・マルタン"/>
      <sheetName val="マルチニーク"/>
      <sheetName val="レユニオン"/>
      <sheetName val="サン・バルテルミー"/>
      <sheetName val="アンドラ"/>
      <sheetName val="モナコ"/>
      <sheetName val="入力方法"/>
      <sheetName val="【設定】公館一覧"/>
      <sheetName val="（フランス大）在留邦人数調査票_フォーマット"/>
    </sheetNames>
    <sheetDataSet>
      <sheetData sheetId="0"/>
      <sheetData sheetId="1"/>
      <sheetData sheetId="2"/>
      <sheetData sheetId="3"/>
      <sheetData sheetId="4"/>
      <sheetData sheetId="5"/>
      <sheetData sheetId="6"/>
      <sheetData sheetId="7"/>
      <sheetData sheetId="8"/>
      <sheetData sheetId="9" refreshError="1"/>
      <sheetData sheetId="10"/>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セネガル"/>
      <sheetName val="ガンビア"/>
      <sheetName val="ギニアビサウ"/>
      <sheetName val="カーボヴェルデ"/>
      <sheetName val="インド"/>
      <sheetName val="入力方法"/>
      <sheetName val="【参考】都市別邦人数上位５０位（R３年度）"/>
      <sheetName val="【設定】公館一覧"/>
      <sheetName val="（セネガル大）在留邦人数調査票"/>
    </sheetNames>
    <sheetDataSet>
      <sheetData sheetId="0"/>
      <sheetData sheetId="1"/>
      <sheetData sheetId="2"/>
      <sheetData sheetId="3"/>
      <sheetData sheetId="4"/>
      <sheetData sheetId="5" refreshError="1"/>
      <sheetData sheetId="6" refreshError="1"/>
      <sheetData sheetId="7"/>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セネガル"/>
      <sheetName val="ガンビア"/>
      <sheetName val="ギニアビサウ"/>
      <sheetName val="カーボヴェルデ"/>
      <sheetName val="入力方法"/>
      <sheetName val="【参考】都市別邦人数上位５０位（R４年度）"/>
      <sheetName val="【設定】公館一覧"/>
      <sheetName val="（セネガル大）在留邦人数調査票"/>
    </sheetNames>
    <sheetDataSet>
      <sheetData sheetId="0"/>
      <sheetData sheetId="1"/>
      <sheetData sheetId="2"/>
      <sheetData sheetId="3"/>
      <sheetData sheetId="4" refreshError="1"/>
      <sheetData sheetId="5" refreshError="1"/>
      <sheetData sheetId="6"/>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自公館"/>
      <sheetName val="パレスチナ"/>
      <sheetName val="入力方法"/>
      <sheetName val="【設定】公館一覧"/>
      <sheetName val="（イスラエル大）在留邦人数調査票_フォーマット"/>
    </sheetNames>
    <sheetDataSet>
      <sheetData sheetId="0" refreshError="1"/>
      <sheetData sheetId="1"/>
      <sheetData sheetId="2" refreshError="1"/>
      <sheetData sheetId="3"/>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フランス"/>
      <sheetName val="ギアナ"/>
      <sheetName val="グァドループ島"/>
      <sheetName val="サン・マルタン"/>
      <sheetName val="ポリネシア"/>
      <sheetName val="マルティニーク島"/>
      <sheetName val="レ・ユニオン"/>
      <sheetName val="アンドラ"/>
      <sheetName val="モナコ"/>
      <sheetName val="入力方法"/>
      <sheetName val="【参考】都市別邦人数上位５０位（R３年度）"/>
      <sheetName val="【設定】公館一覧"/>
      <sheetName val="（フランス大）在留邦人数調査票"/>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ガボン"/>
      <sheetName val="赤道ギニア"/>
      <sheetName val="サントメ・プリンシペ"/>
      <sheetName val="入力方法"/>
      <sheetName val="【設定】公館一覧"/>
      <sheetName val="（ガボン大）在留邦人数調査票_フォーマット"/>
    </sheetNames>
    <sheetDataSet>
      <sheetData sheetId="0"/>
      <sheetData sheetId="1"/>
      <sheetData sheetId="2"/>
      <sheetData sheetId="3" refreshError="1"/>
      <sheetData sheetId="4"/>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ケニア"/>
      <sheetName val="エリトリア"/>
      <sheetName val="ソマリア"/>
      <sheetName val="入力方法"/>
      <sheetName val="【設定】公館一覧"/>
      <sheetName val="（ケニア大）在留邦人数調査票_フォーマット"/>
    </sheetNames>
    <sheetDataSet>
      <sheetData sheetId="0"/>
      <sheetData sheetId="1"/>
      <sheetData sheetId="2"/>
      <sheetData sheetId="3" refreshError="1"/>
      <sheetData sheetId="4"/>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1.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21"/>
  <sheetViews>
    <sheetView tabSelected="1" workbookViewId="0"/>
  </sheetViews>
  <sheetFormatPr defaultColWidth="9" defaultRowHeight="13.5"/>
  <cols>
    <col min="1" max="1" width="3.25" style="104" customWidth="1"/>
    <col min="2" max="2" width="8.125" style="104" customWidth="1"/>
    <col min="3" max="3" width="5.375" style="104" customWidth="1"/>
    <col min="4" max="4" width="4.5" style="104" customWidth="1"/>
    <col min="5" max="5" width="6.25" style="104" customWidth="1"/>
    <col min="6" max="6" width="3.5" style="104" customWidth="1"/>
    <col min="7" max="7" width="41.625" style="104" customWidth="1"/>
    <col min="8" max="8" width="9.75" style="104" customWidth="1"/>
    <col min="9" max="9" width="12.875" style="104" customWidth="1"/>
    <col min="10" max="16384" width="9" style="104"/>
  </cols>
  <sheetData>
    <row r="1" spans="1:9" ht="99.75" customHeight="1">
      <c r="A1" s="122"/>
      <c r="B1" s="122"/>
      <c r="C1" s="122"/>
      <c r="D1" s="122"/>
      <c r="E1" s="122"/>
      <c r="F1" s="122"/>
      <c r="G1" s="122"/>
      <c r="H1" s="122"/>
      <c r="I1" s="122"/>
    </row>
    <row r="2" spans="1:9" ht="36.75" customHeight="1">
      <c r="A2" s="123"/>
      <c r="B2" s="123"/>
      <c r="C2" s="123"/>
      <c r="D2" s="318"/>
      <c r="E2" s="318"/>
      <c r="F2" s="318"/>
      <c r="G2" s="318"/>
      <c r="H2" s="318"/>
      <c r="I2" s="318"/>
    </row>
    <row r="3" spans="1:9" ht="56.45" customHeight="1">
      <c r="A3" s="124"/>
      <c r="B3" s="124"/>
      <c r="C3" s="124"/>
      <c r="D3" s="125"/>
      <c r="E3" s="125"/>
      <c r="F3" s="125"/>
      <c r="G3" s="125"/>
      <c r="H3" s="125"/>
      <c r="I3" s="125"/>
    </row>
    <row r="4" spans="1:9" ht="36.75" customHeight="1">
      <c r="A4" s="315" t="s">
        <v>70</v>
      </c>
      <c r="B4" s="315"/>
      <c r="C4" s="315"/>
      <c r="D4" s="315"/>
      <c r="E4" s="315"/>
      <c r="F4" s="315"/>
      <c r="G4" s="315"/>
      <c r="H4" s="315"/>
      <c r="I4" s="315"/>
    </row>
    <row r="5" spans="1:9" ht="18" customHeight="1">
      <c r="A5" s="124"/>
      <c r="B5" s="124"/>
      <c r="C5" s="124"/>
      <c r="D5" s="124"/>
      <c r="E5" s="124"/>
      <c r="F5" s="124"/>
      <c r="G5" s="124"/>
      <c r="H5" s="124"/>
      <c r="I5" s="124"/>
    </row>
    <row r="6" spans="1:9" ht="13.5" customHeight="1">
      <c r="A6" s="316" t="s">
        <v>500</v>
      </c>
      <c r="B6" s="316"/>
      <c r="C6" s="316"/>
      <c r="D6" s="316"/>
      <c r="E6" s="316"/>
      <c r="F6" s="316"/>
      <c r="G6" s="316"/>
      <c r="H6" s="316"/>
      <c r="I6" s="316"/>
    </row>
    <row r="7" spans="1:9" ht="50.45" customHeight="1">
      <c r="A7" s="124"/>
      <c r="B7" s="124"/>
      <c r="C7" s="124"/>
      <c r="D7" s="124"/>
      <c r="E7" s="124"/>
      <c r="F7" s="124"/>
      <c r="G7" s="124"/>
      <c r="H7" s="124"/>
      <c r="I7" s="124"/>
    </row>
    <row r="8" spans="1:9" ht="24" customHeight="1">
      <c r="A8" s="317" t="s">
        <v>499</v>
      </c>
      <c r="B8" s="317"/>
      <c r="C8" s="317"/>
      <c r="D8" s="317"/>
      <c r="E8" s="317"/>
      <c r="F8" s="317"/>
      <c r="G8" s="317"/>
      <c r="H8" s="317"/>
      <c r="I8" s="317"/>
    </row>
    <row r="9" spans="1:9" ht="9" customHeight="1">
      <c r="A9" s="124"/>
      <c r="B9" s="124"/>
      <c r="C9" s="124"/>
      <c r="D9" s="124"/>
      <c r="E9" s="124"/>
      <c r="F9" s="124"/>
      <c r="G9" s="124"/>
      <c r="H9" s="124"/>
      <c r="I9" s="124"/>
    </row>
    <row r="10" spans="1:9" ht="22.5" customHeight="1">
      <c r="A10" s="124"/>
      <c r="B10" s="124"/>
      <c r="C10" s="124"/>
      <c r="D10" s="124"/>
      <c r="E10" s="124"/>
      <c r="F10" s="124"/>
      <c r="G10" s="126"/>
      <c r="H10" s="124"/>
      <c r="I10" s="124"/>
    </row>
    <row r="11" spans="1:9" ht="23.25" customHeight="1">
      <c r="A11" s="124"/>
      <c r="B11" s="124"/>
      <c r="C11" s="124"/>
      <c r="D11" s="124"/>
      <c r="E11" s="124"/>
      <c r="F11" s="124"/>
      <c r="G11" s="124"/>
      <c r="H11" s="124"/>
      <c r="I11" s="124"/>
    </row>
    <row r="12" spans="1:9" ht="35.25" customHeight="1">
      <c r="A12" s="127"/>
      <c r="B12" s="127"/>
      <c r="C12" s="127"/>
      <c r="D12" s="127"/>
      <c r="E12" s="127"/>
      <c r="F12" s="127"/>
      <c r="G12" s="127"/>
      <c r="H12" s="127"/>
      <c r="I12" s="127"/>
    </row>
    <row r="13" spans="1:9" ht="248.1" customHeight="1">
      <c r="A13" s="122"/>
      <c r="B13" s="122"/>
      <c r="C13" s="122"/>
      <c r="D13" s="122"/>
      <c r="E13" s="122"/>
      <c r="F13" s="122"/>
      <c r="G13" s="122"/>
      <c r="H13" s="122"/>
      <c r="I13" s="122"/>
    </row>
    <row r="14" spans="1:9" ht="33.75" customHeight="1">
      <c r="A14" s="122"/>
      <c r="B14" s="122"/>
      <c r="C14" s="122"/>
      <c r="D14" s="122"/>
      <c r="E14" s="122"/>
      <c r="F14" s="319"/>
      <c r="G14" s="319"/>
      <c r="H14" s="122"/>
      <c r="I14" s="122"/>
    </row>
    <row r="15" spans="1:9" ht="15" customHeight="1">
      <c r="A15" s="122" t="s">
        <v>72</v>
      </c>
      <c r="B15" s="122"/>
      <c r="C15" s="122"/>
      <c r="D15" s="122"/>
      <c r="E15" s="122"/>
      <c r="F15" s="122"/>
      <c r="G15" s="122"/>
      <c r="H15" s="122"/>
      <c r="I15" s="122"/>
    </row>
    <row r="16" spans="1:9" ht="15" customHeight="1">
      <c r="A16" s="122"/>
      <c r="B16" s="122"/>
      <c r="C16" s="122"/>
      <c r="D16" s="122"/>
      <c r="E16" s="122"/>
      <c r="F16" s="122"/>
      <c r="G16" s="122"/>
      <c r="H16" s="122"/>
      <c r="I16" s="122"/>
    </row>
    <row r="17" spans="1:9" ht="15" customHeight="1">
      <c r="A17" s="122"/>
      <c r="B17" s="122"/>
      <c r="C17" s="122"/>
      <c r="D17" s="122"/>
      <c r="E17" s="122"/>
      <c r="F17" s="122"/>
      <c r="G17" s="122"/>
      <c r="H17" s="122"/>
      <c r="I17" s="122"/>
    </row>
    <row r="18" spans="1:9" ht="33.75" customHeight="1">
      <c r="A18" s="314" t="s">
        <v>71</v>
      </c>
      <c r="B18" s="314"/>
      <c r="C18" s="314"/>
      <c r="D18" s="314"/>
      <c r="E18" s="314"/>
      <c r="F18" s="314"/>
      <c r="G18" s="314"/>
      <c r="H18" s="314"/>
      <c r="I18" s="314"/>
    </row>
    <row r="19" spans="1:9" ht="15" customHeight="1">
      <c r="A19" s="122"/>
      <c r="B19" s="122"/>
      <c r="C19" s="122"/>
      <c r="D19" s="122"/>
      <c r="E19" s="122"/>
      <c r="F19" s="122"/>
      <c r="G19" s="122"/>
      <c r="H19" s="122"/>
      <c r="I19" s="122"/>
    </row>
    <row r="20" spans="1:9" ht="15" customHeight="1">
      <c r="A20" s="122"/>
      <c r="B20" s="122"/>
      <c r="C20" s="122"/>
      <c r="D20" s="122"/>
      <c r="E20" s="122"/>
      <c r="F20" s="122"/>
      <c r="G20" s="122"/>
      <c r="H20" s="122"/>
      <c r="I20" s="122"/>
    </row>
    <row r="21" spans="1:9" ht="15" customHeight="1">
      <c r="A21" s="122"/>
      <c r="B21" s="122"/>
      <c r="C21" s="122"/>
      <c r="D21" s="122"/>
      <c r="E21" s="122"/>
      <c r="F21" s="122"/>
      <c r="G21" s="122"/>
      <c r="H21" s="122"/>
      <c r="I21" s="122"/>
    </row>
  </sheetData>
  <mergeCells count="6">
    <mergeCell ref="A18:I18"/>
    <mergeCell ref="A4:I4"/>
    <mergeCell ref="A6:I6"/>
    <mergeCell ref="A8:I8"/>
    <mergeCell ref="D2:I2"/>
    <mergeCell ref="F14:G14"/>
  </mergeCells>
  <phoneticPr fontId="5"/>
  <printOptions horizontalCentered="1" verticalCentered="1"/>
  <pageMargins left="0.70866141732283472" right="0.70866141732283472" top="0.74803149606299213" bottom="0.74803149606299213"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44"/>
  <sheetViews>
    <sheetView view="pageBreakPreview" zoomScaleNormal="100" zoomScaleSheetLayoutView="100" workbookViewId="0">
      <selection sqref="A1:K1"/>
    </sheetView>
  </sheetViews>
  <sheetFormatPr defaultColWidth="9" defaultRowHeight="13.5"/>
  <cols>
    <col min="1" max="1" width="3.5" style="104" customWidth="1"/>
    <col min="2" max="10" width="8.875" style="104" customWidth="1"/>
    <col min="11" max="11" width="2.75" style="104" customWidth="1"/>
    <col min="12" max="16384" width="9" style="104"/>
  </cols>
  <sheetData>
    <row r="1" spans="1:11" ht="21">
      <c r="A1" s="320" t="s">
        <v>73</v>
      </c>
      <c r="B1" s="320"/>
      <c r="C1" s="320"/>
      <c r="D1" s="320"/>
      <c r="E1" s="320"/>
      <c r="F1" s="320"/>
      <c r="G1" s="320"/>
      <c r="H1" s="320"/>
      <c r="I1" s="320"/>
      <c r="J1" s="320"/>
      <c r="K1" s="320"/>
    </row>
    <row r="4" spans="1:11" ht="23.25" customHeight="1">
      <c r="A4" s="128"/>
      <c r="B4" s="129"/>
      <c r="C4" s="129"/>
      <c r="D4" s="129"/>
      <c r="E4" s="129"/>
      <c r="F4" s="129"/>
      <c r="G4" s="129"/>
      <c r="H4" s="129"/>
      <c r="I4" s="129"/>
      <c r="J4" s="129"/>
      <c r="K4" s="130"/>
    </row>
    <row r="5" spans="1:11" ht="23.25" customHeight="1">
      <c r="A5" s="131" t="s">
        <v>486</v>
      </c>
      <c r="B5" s="326" t="s">
        <v>506</v>
      </c>
      <c r="C5" s="326"/>
      <c r="D5" s="326"/>
      <c r="E5" s="326"/>
      <c r="F5" s="326"/>
      <c r="G5" s="326"/>
      <c r="H5" s="326"/>
      <c r="I5" s="326"/>
      <c r="J5" s="326"/>
      <c r="K5" s="132"/>
    </row>
    <row r="6" spans="1:11" ht="23.25" customHeight="1">
      <c r="A6" s="133"/>
      <c r="B6" s="326"/>
      <c r="C6" s="326"/>
      <c r="D6" s="326"/>
      <c r="E6" s="326"/>
      <c r="F6" s="326"/>
      <c r="G6" s="326"/>
      <c r="H6" s="326"/>
      <c r="I6" s="326"/>
      <c r="J6" s="326"/>
      <c r="K6" s="132"/>
    </row>
    <row r="7" spans="1:11" ht="23.25" customHeight="1">
      <c r="A7" s="133"/>
      <c r="B7" s="326"/>
      <c r="C7" s="326"/>
      <c r="D7" s="326"/>
      <c r="E7" s="326"/>
      <c r="F7" s="326"/>
      <c r="G7" s="326"/>
      <c r="H7" s="326"/>
      <c r="I7" s="326"/>
      <c r="J7" s="326"/>
      <c r="K7" s="132"/>
    </row>
    <row r="8" spans="1:11" ht="22.9" customHeight="1">
      <c r="A8" s="133"/>
      <c r="B8" s="326"/>
      <c r="C8" s="326"/>
      <c r="D8" s="326"/>
      <c r="E8" s="326"/>
      <c r="F8" s="326"/>
      <c r="G8" s="326"/>
      <c r="H8" s="326"/>
      <c r="I8" s="326"/>
      <c r="J8" s="326"/>
      <c r="K8" s="132"/>
    </row>
    <row r="9" spans="1:11" ht="22.9" customHeight="1">
      <c r="A9" s="133"/>
      <c r="B9" s="322"/>
      <c r="C9" s="322"/>
      <c r="D9" s="322"/>
      <c r="E9" s="322"/>
      <c r="F9" s="322"/>
      <c r="G9" s="322"/>
      <c r="H9" s="322"/>
      <c r="I9" s="322"/>
      <c r="J9" s="322"/>
      <c r="K9" s="323"/>
    </row>
    <row r="10" spans="1:11" ht="19.899999999999999" customHeight="1">
      <c r="A10" s="134" t="s">
        <v>487</v>
      </c>
      <c r="B10" s="326" t="s">
        <v>488</v>
      </c>
      <c r="C10" s="326"/>
      <c r="D10" s="326"/>
      <c r="E10" s="326"/>
      <c r="F10" s="326"/>
      <c r="G10" s="326"/>
      <c r="H10" s="326"/>
      <c r="I10" s="326"/>
      <c r="J10" s="326"/>
      <c r="K10" s="132"/>
    </row>
    <row r="11" spans="1:11" ht="19.899999999999999" customHeight="1">
      <c r="A11" s="135"/>
      <c r="B11" s="326"/>
      <c r="C11" s="326"/>
      <c r="D11" s="326"/>
      <c r="E11" s="326"/>
      <c r="F11" s="326"/>
      <c r="G11" s="326"/>
      <c r="H11" s="326"/>
      <c r="I11" s="326"/>
      <c r="J11" s="326"/>
      <c r="K11" s="132"/>
    </row>
    <row r="12" spans="1:11" ht="23.25" customHeight="1">
      <c r="A12" s="136"/>
      <c r="B12" s="324"/>
      <c r="C12" s="324"/>
      <c r="D12" s="324"/>
      <c r="E12" s="324"/>
      <c r="F12" s="324"/>
      <c r="G12" s="324"/>
      <c r="H12" s="324"/>
      <c r="I12" s="324"/>
      <c r="J12" s="324"/>
      <c r="K12" s="325"/>
    </row>
    <row r="44" spans="1:11">
      <c r="A44" s="321"/>
      <c r="B44" s="321"/>
      <c r="C44" s="321"/>
      <c r="D44" s="321"/>
      <c r="E44" s="321"/>
      <c r="F44" s="321"/>
      <c r="G44" s="321"/>
      <c r="H44" s="321"/>
      <c r="I44" s="321"/>
      <c r="J44" s="321"/>
      <c r="K44" s="321"/>
    </row>
  </sheetData>
  <mergeCells count="6">
    <mergeCell ref="A1:K1"/>
    <mergeCell ref="A44:K44"/>
    <mergeCell ref="B9:K9"/>
    <mergeCell ref="B12:K12"/>
    <mergeCell ref="B5:J8"/>
    <mergeCell ref="B10:J11"/>
  </mergeCells>
  <phoneticPr fontId="5"/>
  <printOptions horizontalCentered="1"/>
  <pageMargins left="0.70866141732283472" right="0.70866141732283472" top="0.74803149606299213" bottom="0.74803149606299213" header="0.31496062992125984" footer="0.31496062992125984"/>
  <pageSetup paperSize="9" orientation="portrait" r:id="rId1"/>
  <headerFooter scaleWithDoc="0" alignWithMargins="0">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Y42"/>
  <sheetViews>
    <sheetView view="pageBreakPreview" zoomScaleNormal="100" zoomScaleSheetLayoutView="100" workbookViewId="0">
      <selection sqref="A1:L1"/>
    </sheetView>
  </sheetViews>
  <sheetFormatPr defaultColWidth="9" defaultRowHeight="13.5"/>
  <cols>
    <col min="1" max="1" width="4.875" style="104" customWidth="1"/>
    <col min="2" max="10" width="8.75" style="104" customWidth="1"/>
    <col min="11" max="11" width="3.5" style="104" customWidth="1"/>
    <col min="12" max="12" width="1.5" style="104" customWidth="1"/>
    <col min="13" max="16384" width="9" style="104"/>
  </cols>
  <sheetData>
    <row r="1" spans="1:25" ht="38.450000000000003" customHeight="1">
      <c r="A1" s="332" t="s">
        <v>521</v>
      </c>
      <c r="B1" s="333"/>
      <c r="C1" s="333"/>
      <c r="D1" s="333"/>
      <c r="E1" s="333"/>
      <c r="F1" s="333"/>
      <c r="G1" s="333"/>
      <c r="H1" s="333"/>
      <c r="I1" s="333"/>
      <c r="J1" s="333"/>
      <c r="K1" s="333"/>
      <c r="L1" s="334"/>
    </row>
    <row r="2" spans="1:25" ht="15.6" customHeight="1">
      <c r="D2" s="7"/>
    </row>
    <row r="3" spans="1:25" ht="12" customHeight="1">
      <c r="A3" s="105"/>
      <c r="B3" s="106"/>
      <c r="C3" s="106"/>
      <c r="D3" s="106"/>
      <c r="E3" s="106"/>
      <c r="F3" s="106"/>
      <c r="G3" s="106"/>
      <c r="H3" s="106"/>
      <c r="I3" s="106"/>
      <c r="J3" s="106"/>
      <c r="K3" s="106"/>
      <c r="L3" s="107"/>
    </row>
    <row r="4" spans="1:25" ht="100.15" customHeight="1">
      <c r="A4" s="108" t="s">
        <v>489</v>
      </c>
      <c r="B4" s="331" t="s">
        <v>522</v>
      </c>
      <c r="C4" s="331"/>
      <c r="D4" s="331"/>
      <c r="E4" s="331"/>
      <c r="F4" s="331"/>
      <c r="G4" s="331"/>
      <c r="H4" s="331"/>
      <c r="I4" s="331"/>
      <c r="J4" s="331"/>
      <c r="K4" s="331"/>
      <c r="L4" s="109"/>
    </row>
    <row r="5" spans="1:25" ht="27.6" customHeight="1">
      <c r="A5" s="335"/>
      <c r="B5" s="336"/>
      <c r="C5" s="336"/>
      <c r="D5" s="336"/>
      <c r="E5" s="336"/>
      <c r="F5" s="336"/>
      <c r="G5" s="336"/>
      <c r="H5" s="336"/>
      <c r="I5" s="336"/>
      <c r="J5" s="336"/>
      <c r="K5" s="336"/>
      <c r="L5" s="337"/>
    </row>
    <row r="6" spans="1:25" ht="120" customHeight="1">
      <c r="A6" s="110" t="s">
        <v>490</v>
      </c>
      <c r="B6" s="331" t="s">
        <v>497</v>
      </c>
      <c r="C6" s="331"/>
      <c r="D6" s="331"/>
      <c r="E6" s="331"/>
      <c r="F6" s="331"/>
      <c r="G6" s="331"/>
      <c r="H6" s="331"/>
      <c r="I6" s="331"/>
      <c r="J6" s="331"/>
      <c r="K6" s="331"/>
      <c r="L6" s="109"/>
    </row>
    <row r="7" spans="1:25" ht="27.6" customHeight="1">
      <c r="A7" s="328"/>
      <c r="B7" s="329"/>
      <c r="C7" s="329"/>
      <c r="D7" s="329"/>
      <c r="E7" s="329"/>
      <c r="F7" s="329"/>
      <c r="G7" s="329"/>
      <c r="H7" s="329"/>
      <c r="I7" s="329"/>
      <c r="J7" s="329"/>
      <c r="K7" s="329"/>
      <c r="L7" s="330"/>
    </row>
    <row r="8" spans="1:25" ht="36" customHeight="1">
      <c r="A8" s="110" t="s">
        <v>491</v>
      </c>
      <c r="B8" s="331" t="s">
        <v>498</v>
      </c>
      <c r="C8" s="331"/>
      <c r="D8" s="331"/>
      <c r="E8" s="331"/>
      <c r="F8" s="331"/>
      <c r="G8" s="331"/>
      <c r="H8" s="331"/>
      <c r="I8" s="331"/>
      <c r="J8" s="331"/>
      <c r="K8" s="331"/>
      <c r="L8" s="109"/>
    </row>
    <row r="9" spans="1:25" ht="11.45" customHeight="1">
      <c r="A9" s="328"/>
      <c r="B9" s="329"/>
      <c r="C9" s="329"/>
      <c r="D9" s="329"/>
      <c r="E9" s="329"/>
      <c r="F9" s="329"/>
      <c r="G9" s="329"/>
      <c r="H9" s="329"/>
      <c r="I9" s="329"/>
      <c r="J9" s="329"/>
      <c r="K9" s="329"/>
      <c r="L9" s="330"/>
    </row>
    <row r="10" spans="1:25" ht="80.45" customHeight="1">
      <c r="A10" s="111" t="s">
        <v>492</v>
      </c>
      <c r="B10" s="331" t="s">
        <v>507</v>
      </c>
      <c r="C10" s="331"/>
      <c r="D10" s="331"/>
      <c r="E10" s="331"/>
      <c r="F10" s="331"/>
      <c r="G10" s="331"/>
      <c r="H10" s="331"/>
      <c r="I10" s="331"/>
      <c r="J10" s="331"/>
      <c r="K10" s="331"/>
      <c r="L10" s="109"/>
      <c r="N10" s="104" t="s">
        <v>493</v>
      </c>
      <c r="Q10" s="112"/>
      <c r="Y10" s="104" t="s">
        <v>493</v>
      </c>
    </row>
    <row r="11" spans="1:25" ht="11.45" customHeight="1">
      <c r="A11" s="328"/>
      <c r="B11" s="329"/>
      <c r="C11" s="329"/>
      <c r="D11" s="329"/>
      <c r="E11" s="329"/>
      <c r="F11" s="329"/>
      <c r="G11" s="329"/>
      <c r="H11" s="329"/>
      <c r="I11" s="329"/>
      <c r="J11" s="329"/>
      <c r="K11" s="329"/>
      <c r="L11" s="330"/>
      <c r="Q11" s="112"/>
    </row>
    <row r="12" spans="1:25" ht="36.6" customHeight="1">
      <c r="A12" s="111" t="s">
        <v>494</v>
      </c>
      <c r="B12" s="331" t="s">
        <v>523</v>
      </c>
      <c r="C12" s="331"/>
      <c r="D12" s="331"/>
      <c r="E12" s="331"/>
      <c r="F12" s="331"/>
      <c r="G12" s="331"/>
      <c r="H12" s="331"/>
      <c r="I12" s="331"/>
      <c r="J12" s="331"/>
      <c r="K12" s="331"/>
      <c r="L12" s="109"/>
      <c r="N12" s="104" t="s">
        <v>493</v>
      </c>
    </row>
    <row r="13" spans="1:25" ht="11.45" customHeight="1">
      <c r="A13" s="328"/>
      <c r="B13" s="329"/>
      <c r="C13" s="329"/>
      <c r="D13" s="329"/>
      <c r="E13" s="329"/>
      <c r="F13" s="329"/>
      <c r="G13" s="329"/>
      <c r="H13" s="329"/>
      <c r="I13" s="329"/>
      <c r="J13" s="329"/>
      <c r="K13" s="329"/>
      <c r="L13" s="330"/>
    </row>
    <row r="14" spans="1:25" ht="36.6" customHeight="1">
      <c r="A14" s="111" t="s">
        <v>495</v>
      </c>
      <c r="B14" s="331" t="s">
        <v>496</v>
      </c>
      <c r="C14" s="331"/>
      <c r="D14" s="331"/>
      <c r="E14" s="331"/>
      <c r="F14" s="331"/>
      <c r="G14" s="331"/>
      <c r="H14" s="331"/>
      <c r="I14" s="331"/>
      <c r="J14" s="331"/>
      <c r="K14" s="331"/>
      <c r="L14" s="109"/>
      <c r="N14" s="104" t="s">
        <v>493</v>
      </c>
    </row>
    <row r="15" spans="1:25">
      <c r="A15" s="113"/>
      <c r="B15" s="114"/>
      <c r="C15" s="114"/>
      <c r="D15" s="114"/>
      <c r="E15" s="114"/>
      <c r="F15" s="114"/>
      <c r="G15" s="114"/>
      <c r="H15" s="114"/>
      <c r="I15" s="114"/>
      <c r="J15" s="114"/>
      <c r="K15" s="114"/>
      <c r="L15" s="115"/>
    </row>
    <row r="16" spans="1:25">
      <c r="A16" s="116"/>
      <c r="B16" s="117"/>
      <c r="C16" s="117"/>
      <c r="D16" s="117"/>
      <c r="E16" s="117"/>
      <c r="F16" s="117"/>
      <c r="G16" s="117"/>
      <c r="H16" s="117"/>
      <c r="I16" s="117"/>
      <c r="J16" s="117"/>
      <c r="K16" s="117"/>
      <c r="L16" s="118"/>
    </row>
    <row r="17" spans="1:15">
      <c r="A17" s="116"/>
      <c r="B17" s="117"/>
      <c r="C17" s="117"/>
      <c r="D17" s="117"/>
      <c r="E17" s="117"/>
      <c r="F17" s="117"/>
      <c r="G17" s="117"/>
      <c r="H17" s="117"/>
      <c r="I17" s="117"/>
      <c r="J17" s="117"/>
      <c r="K17" s="117"/>
      <c r="L17" s="117"/>
      <c r="N17" s="104" t="s">
        <v>493</v>
      </c>
    </row>
    <row r="18" spans="1:15">
      <c r="A18" s="116"/>
      <c r="B18" s="117"/>
      <c r="C18" s="117"/>
      <c r="D18" s="117"/>
      <c r="E18" s="117"/>
      <c r="F18" s="117"/>
      <c r="G18" s="117"/>
      <c r="H18" s="117"/>
      <c r="I18" s="117"/>
      <c r="J18" s="117"/>
      <c r="K18" s="117"/>
      <c r="L18" s="117"/>
    </row>
    <row r="19" spans="1:15">
      <c r="A19" s="116"/>
      <c r="B19" s="117"/>
      <c r="C19" s="117"/>
      <c r="D19" s="117"/>
      <c r="E19" s="117"/>
      <c r="F19" s="117"/>
      <c r="G19" s="117"/>
      <c r="H19" s="117"/>
      <c r="I19" s="117"/>
      <c r="J19" s="117"/>
      <c r="K19" s="117"/>
      <c r="L19" s="117"/>
    </row>
    <row r="20" spans="1:15">
      <c r="A20" s="116"/>
      <c r="B20" s="117"/>
      <c r="C20" s="117"/>
      <c r="D20" s="117"/>
      <c r="E20" s="117"/>
      <c r="F20" s="117"/>
      <c r="G20" s="117"/>
      <c r="H20" s="117"/>
      <c r="I20" s="117"/>
      <c r="J20" s="117"/>
      <c r="K20" s="117"/>
      <c r="L20" s="117"/>
    </row>
    <row r="21" spans="1:15">
      <c r="A21" s="116"/>
      <c r="B21" s="117"/>
      <c r="C21" s="117"/>
      <c r="D21" s="117"/>
      <c r="E21" s="117"/>
      <c r="F21" s="117"/>
      <c r="G21" s="117"/>
      <c r="H21" s="117"/>
      <c r="I21" s="117"/>
      <c r="J21" s="117"/>
      <c r="K21" s="117"/>
      <c r="L21" s="117"/>
    </row>
    <row r="22" spans="1:15">
      <c r="A22" s="116"/>
      <c r="B22" s="117"/>
      <c r="C22" s="117"/>
      <c r="D22" s="117"/>
      <c r="E22" s="117"/>
      <c r="F22" s="117"/>
      <c r="G22" s="117"/>
      <c r="H22" s="117"/>
      <c r="I22" s="117"/>
      <c r="J22" s="117"/>
      <c r="K22" s="117"/>
      <c r="L22" s="117"/>
    </row>
    <row r="23" spans="1:15">
      <c r="A23" s="116"/>
      <c r="B23" s="117"/>
      <c r="C23" s="117"/>
      <c r="D23" s="117"/>
      <c r="E23" s="117"/>
      <c r="F23" s="117"/>
      <c r="G23" s="117"/>
      <c r="H23" s="117"/>
      <c r="I23" s="117"/>
      <c r="J23" s="117"/>
      <c r="K23" s="117"/>
      <c r="L23" s="117"/>
      <c r="N23" s="119"/>
    </row>
    <row r="24" spans="1:15">
      <c r="A24" s="120"/>
      <c r="B24" s="117"/>
      <c r="C24" s="117"/>
      <c r="D24" s="117"/>
      <c r="E24" s="117"/>
      <c r="F24" s="117"/>
      <c r="G24" s="117"/>
      <c r="H24" s="117"/>
      <c r="I24" s="117"/>
      <c r="J24" s="117"/>
      <c r="K24" s="117"/>
      <c r="L24" s="117"/>
      <c r="M24" s="119"/>
    </row>
    <row r="25" spans="1:15">
      <c r="A25" s="120"/>
      <c r="B25" s="119"/>
      <c r="C25" s="119"/>
      <c r="D25" s="119"/>
      <c r="E25" s="119"/>
      <c r="F25" s="119"/>
      <c r="G25" s="119"/>
      <c r="H25" s="119"/>
      <c r="I25" s="119"/>
      <c r="J25" s="119"/>
      <c r="K25" s="119"/>
      <c r="L25" s="119"/>
      <c r="M25" s="119"/>
    </row>
    <row r="26" spans="1:15">
      <c r="A26" s="120"/>
      <c r="B26" s="119"/>
      <c r="C26" s="119"/>
      <c r="D26" s="119"/>
      <c r="E26" s="119"/>
      <c r="F26" s="119"/>
      <c r="G26" s="119"/>
      <c r="H26" s="119"/>
      <c r="I26" s="119"/>
      <c r="J26" s="119"/>
      <c r="K26" s="119"/>
      <c r="L26" s="119"/>
      <c r="M26" s="119"/>
    </row>
    <row r="27" spans="1:15">
      <c r="A27" s="120"/>
      <c r="B27" s="119"/>
      <c r="C27" s="119"/>
      <c r="D27" s="119"/>
      <c r="E27" s="119"/>
      <c r="F27" s="119"/>
      <c r="G27" s="119"/>
      <c r="H27" s="119"/>
      <c r="I27" s="119"/>
      <c r="J27" s="119"/>
      <c r="K27" s="119"/>
      <c r="L27" s="119"/>
      <c r="M27" s="119"/>
      <c r="O27" s="119"/>
    </row>
    <row r="28" spans="1:15">
      <c r="A28" s="120"/>
      <c r="B28" s="119"/>
      <c r="C28" s="119"/>
      <c r="D28" s="119"/>
      <c r="E28" s="119"/>
      <c r="F28" s="119"/>
      <c r="G28" s="119"/>
      <c r="H28" s="119"/>
      <c r="I28" s="119"/>
      <c r="J28" s="119"/>
      <c r="K28" s="119"/>
      <c r="L28" s="119"/>
      <c r="M28" s="119"/>
    </row>
    <row r="29" spans="1:15">
      <c r="A29" s="120"/>
      <c r="B29" s="119"/>
      <c r="C29" s="119"/>
      <c r="D29" s="119"/>
      <c r="E29" s="119"/>
      <c r="F29" s="119"/>
      <c r="G29" s="119"/>
      <c r="H29" s="119"/>
      <c r="I29" s="119"/>
      <c r="J29" s="119"/>
      <c r="K29" s="119"/>
      <c r="L29" s="119"/>
      <c r="M29" s="119"/>
    </row>
    <row r="30" spans="1:15">
      <c r="A30" s="119"/>
      <c r="B30" s="327"/>
      <c r="C30" s="327"/>
      <c r="D30" s="327"/>
      <c r="E30" s="327"/>
      <c r="F30" s="327"/>
      <c r="G30" s="327"/>
      <c r="H30" s="327"/>
      <c r="I30" s="327"/>
      <c r="J30" s="327"/>
      <c r="K30" s="327"/>
      <c r="L30" s="327"/>
      <c r="M30" s="119"/>
    </row>
    <row r="31" spans="1:15">
      <c r="A31" s="119"/>
      <c r="B31" s="119"/>
      <c r="C31" s="119"/>
      <c r="D31" s="119"/>
      <c r="E31" s="119"/>
      <c r="F31" s="119"/>
      <c r="G31" s="119"/>
      <c r="H31" s="119"/>
      <c r="I31" s="119"/>
      <c r="J31" s="119"/>
      <c r="K31" s="119"/>
      <c r="L31" s="119"/>
      <c r="M31" s="119"/>
    </row>
    <row r="42" spans="6:6">
      <c r="F42" s="121"/>
    </row>
  </sheetData>
  <mergeCells count="13">
    <mergeCell ref="A1:L1"/>
    <mergeCell ref="A5:L5"/>
    <mergeCell ref="A7:L7"/>
    <mergeCell ref="A9:L9"/>
    <mergeCell ref="A11:L11"/>
    <mergeCell ref="B30:L30"/>
    <mergeCell ref="A13:L13"/>
    <mergeCell ref="B4:K4"/>
    <mergeCell ref="B6:K6"/>
    <mergeCell ref="B8:K8"/>
    <mergeCell ref="B10:K10"/>
    <mergeCell ref="B12:K12"/>
    <mergeCell ref="B14:K14"/>
  </mergeCells>
  <phoneticPr fontId="5"/>
  <printOptions horizontalCentered="1"/>
  <pageMargins left="0.70866141732283472" right="0.70866141732283472" top="0.74803149606299213" bottom="0.74803149606299213" header="0.31496062992125984" footer="0.31496062992125984"/>
  <pageSetup paperSize="9" fitToWidth="0" fitToHeight="0" orientation="portrait" r:id="rId1"/>
  <headerFooter scaleWithDoc="0" alignWithMargins="0">
    <oddFooter>&amp;C2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R25"/>
  <sheetViews>
    <sheetView view="pageBreakPreview" zoomScaleNormal="90" zoomScaleSheetLayoutView="100" workbookViewId="0">
      <selection sqref="A1:N1"/>
    </sheetView>
  </sheetViews>
  <sheetFormatPr defaultColWidth="9" defaultRowHeight="15" customHeight="1"/>
  <cols>
    <col min="1" max="1" width="4.75" style="146" customWidth="1"/>
    <col min="2" max="2" width="7.625" style="148" customWidth="1"/>
    <col min="3" max="3" width="6.625" style="149" customWidth="1"/>
    <col min="4" max="4" width="6.625" style="150" customWidth="1"/>
    <col min="5" max="5" width="6.625" style="154" customWidth="1"/>
    <col min="6" max="6" width="6.625" style="149" customWidth="1"/>
    <col min="7" max="7" width="6.625" style="150" customWidth="1"/>
    <col min="8" max="8" width="6.625" style="152" customWidth="1"/>
    <col min="9" max="9" width="6.625" style="149" customWidth="1"/>
    <col min="10" max="10" width="6.625" style="150" customWidth="1"/>
    <col min="11" max="11" width="6.625" style="152" customWidth="1"/>
    <col min="12" max="12" width="5.25" style="149" customWidth="1"/>
    <col min="13" max="13" width="8.75" style="150" customWidth="1"/>
    <col min="14" max="14" width="2.5" style="152" customWidth="1"/>
    <col min="15" max="15" width="2.75" style="146" customWidth="1"/>
    <col min="16" max="16384" width="9" style="146"/>
  </cols>
  <sheetData>
    <row r="1" spans="1:18" s="137" customFormat="1" ht="38.450000000000003" customHeight="1">
      <c r="A1" s="338" t="s">
        <v>483</v>
      </c>
      <c r="B1" s="339"/>
      <c r="C1" s="339"/>
      <c r="D1" s="339"/>
      <c r="E1" s="339"/>
      <c r="F1" s="339"/>
      <c r="G1" s="339"/>
      <c r="H1" s="339"/>
      <c r="I1" s="339"/>
      <c r="J1" s="339"/>
      <c r="K1" s="339"/>
      <c r="L1" s="339"/>
      <c r="M1" s="339"/>
      <c r="N1" s="340"/>
    </row>
    <row r="2" spans="1:18" s="137" customFormat="1" ht="15.6" customHeight="1">
      <c r="A2" s="138"/>
      <c r="B2" s="90"/>
      <c r="C2" s="90"/>
      <c r="D2" s="90"/>
      <c r="E2" s="90"/>
      <c r="F2" s="90"/>
      <c r="G2" s="90"/>
      <c r="H2" s="90"/>
      <c r="I2" s="90"/>
      <c r="J2" s="90"/>
      <c r="K2" s="90"/>
      <c r="L2" s="90"/>
      <c r="M2" s="90"/>
      <c r="N2" s="139"/>
    </row>
    <row r="3" spans="1:18" s="137" customFormat="1" ht="12" customHeight="1">
      <c r="A3" s="140"/>
      <c r="B3" s="141"/>
      <c r="C3" s="142"/>
      <c r="D3" s="142"/>
      <c r="E3" s="142"/>
      <c r="F3" s="142"/>
      <c r="G3" s="142"/>
      <c r="H3" s="142"/>
      <c r="I3" s="142"/>
      <c r="J3" s="142"/>
      <c r="K3" s="142"/>
      <c r="L3" s="142"/>
      <c r="M3" s="142"/>
      <c r="N3" s="143"/>
    </row>
    <row r="4" spans="1:18" s="137" customFormat="1" ht="160.15" customHeight="1">
      <c r="A4" s="19" t="s">
        <v>502</v>
      </c>
      <c r="B4" s="341" t="s">
        <v>546</v>
      </c>
      <c r="C4" s="341"/>
      <c r="D4" s="341"/>
      <c r="E4" s="341"/>
      <c r="F4" s="341"/>
      <c r="G4" s="341"/>
      <c r="H4" s="341"/>
      <c r="I4" s="341"/>
      <c r="J4" s="341"/>
      <c r="K4" s="341"/>
      <c r="L4" s="341"/>
      <c r="M4" s="341"/>
      <c r="N4" s="25"/>
      <c r="P4" s="144"/>
      <c r="R4" s="145"/>
    </row>
    <row r="5" spans="1:18" ht="27.6" customHeight="1">
      <c r="A5" s="20"/>
      <c r="B5" s="17"/>
      <c r="C5" s="17"/>
      <c r="D5" s="17"/>
      <c r="E5" s="17"/>
      <c r="F5" s="17"/>
      <c r="G5" s="17"/>
      <c r="H5" s="17"/>
      <c r="I5" s="17"/>
      <c r="J5" s="17"/>
      <c r="K5" s="17"/>
      <c r="L5" s="17"/>
      <c r="M5" s="17"/>
      <c r="N5" s="23"/>
    </row>
    <row r="6" spans="1:18" ht="160.15" customHeight="1">
      <c r="A6" s="19" t="s">
        <v>503</v>
      </c>
      <c r="B6" s="341" t="s">
        <v>545</v>
      </c>
      <c r="C6" s="341"/>
      <c r="D6" s="341"/>
      <c r="E6" s="341"/>
      <c r="F6" s="341"/>
      <c r="G6" s="341"/>
      <c r="H6" s="341"/>
      <c r="I6" s="341"/>
      <c r="J6" s="341"/>
      <c r="K6" s="341"/>
      <c r="L6" s="341"/>
      <c r="M6" s="341"/>
      <c r="N6" s="25"/>
    </row>
    <row r="7" spans="1:18" ht="27.6" customHeight="1">
      <c r="A7" s="20"/>
      <c r="B7" s="17"/>
      <c r="C7" s="17"/>
      <c r="D7" s="17"/>
      <c r="E7" s="17"/>
      <c r="F7" s="17"/>
      <c r="G7" s="17"/>
      <c r="H7" s="17"/>
      <c r="I7" s="17"/>
      <c r="J7" s="17"/>
      <c r="K7" s="17"/>
      <c r="L7" s="17"/>
      <c r="M7" s="17"/>
      <c r="N7" s="23"/>
    </row>
    <row r="8" spans="1:18" ht="140.44999999999999" customHeight="1">
      <c r="A8" s="19" t="s">
        <v>504</v>
      </c>
      <c r="B8" s="341" t="s">
        <v>544</v>
      </c>
      <c r="C8" s="341"/>
      <c r="D8" s="341"/>
      <c r="E8" s="341"/>
      <c r="F8" s="341"/>
      <c r="G8" s="341"/>
      <c r="H8" s="341"/>
      <c r="I8" s="341"/>
      <c r="J8" s="341"/>
      <c r="K8" s="341"/>
      <c r="L8" s="341"/>
      <c r="M8" s="341"/>
      <c r="N8" s="25"/>
    </row>
    <row r="9" spans="1:18" ht="27.6" customHeight="1">
      <c r="A9" s="20"/>
      <c r="B9" s="17"/>
      <c r="C9" s="17"/>
      <c r="D9" s="17"/>
      <c r="E9" s="17"/>
      <c r="F9" s="17"/>
      <c r="G9" s="17"/>
      <c r="H9" s="17"/>
      <c r="I9" s="17"/>
      <c r="J9" s="17"/>
      <c r="K9" s="17"/>
      <c r="L9" s="17"/>
      <c r="M9" s="17"/>
      <c r="N9" s="23"/>
    </row>
    <row r="10" spans="1:18" ht="160.9" customHeight="1">
      <c r="A10" s="19" t="s">
        <v>505</v>
      </c>
      <c r="B10" s="341" t="s">
        <v>547</v>
      </c>
      <c r="C10" s="341"/>
      <c r="D10" s="341"/>
      <c r="E10" s="341"/>
      <c r="F10" s="341"/>
      <c r="G10" s="341"/>
      <c r="H10" s="341"/>
      <c r="I10" s="341"/>
      <c r="J10" s="341"/>
      <c r="K10" s="341"/>
      <c r="L10" s="341"/>
      <c r="M10" s="341"/>
      <c r="N10" s="25"/>
    </row>
    <row r="11" spans="1:18" ht="15" customHeight="1">
      <c r="A11" s="21"/>
      <c r="B11" s="22"/>
      <c r="C11" s="22"/>
      <c r="D11" s="22"/>
      <c r="E11" s="22"/>
      <c r="F11" s="22"/>
      <c r="G11" s="22"/>
      <c r="H11" s="22"/>
      <c r="I11" s="22"/>
      <c r="J11" s="22"/>
      <c r="K11" s="22"/>
      <c r="L11" s="22"/>
      <c r="M11" s="22"/>
      <c r="N11" s="24"/>
    </row>
    <row r="12" spans="1:18" ht="15" customHeight="1">
      <c r="A12" s="17"/>
      <c r="B12" s="17"/>
      <c r="C12" s="17"/>
      <c r="D12" s="17"/>
      <c r="E12" s="17"/>
      <c r="F12" s="17"/>
      <c r="G12" s="17"/>
      <c r="H12" s="17"/>
      <c r="I12" s="17"/>
      <c r="J12" s="17"/>
      <c r="K12" s="17"/>
      <c r="L12" s="17"/>
      <c r="M12" s="17"/>
      <c r="N12" s="17"/>
      <c r="O12" s="147"/>
    </row>
    <row r="13" spans="1:18" ht="15" customHeight="1">
      <c r="A13" s="17"/>
      <c r="B13" s="17"/>
      <c r="C13" s="17"/>
      <c r="D13" s="17"/>
      <c r="E13" s="17"/>
      <c r="F13" s="17"/>
      <c r="G13" s="17"/>
      <c r="H13" s="17"/>
      <c r="I13" s="17"/>
      <c r="J13" s="17"/>
      <c r="K13" s="17"/>
      <c r="L13" s="17"/>
      <c r="M13" s="17"/>
      <c r="N13" s="17"/>
      <c r="O13" s="147"/>
    </row>
    <row r="14" spans="1:18" ht="15" customHeight="1">
      <c r="A14" s="16"/>
      <c r="B14" s="16"/>
      <c r="C14" s="16"/>
      <c r="D14" s="16"/>
      <c r="E14" s="16"/>
      <c r="F14" s="16"/>
      <c r="G14" s="16"/>
      <c r="H14" s="16"/>
      <c r="I14" s="16"/>
      <c r="J14" s="16"/>
      <c r="K14" s="16"/>
      <c r="L14" s="16"/>
      <c r="M14" s="16"/>
      <c r="N14" s="16"/>
    </row>
    <row r="15" spans="1:18" ht="15" customHeight="1">
      <c r="A15" s="16"/>
      <c r="B15" s="16"/>
      <c r="C15" s="16"/>
      <c r="D15" s="16"/>
      <c r="E15" s="16"/>
      <c r="F15" s="16"/>
      <c r="G15" s="16"/>
      <c r="H15" s="16"/>
      <c r="I15" s="16"/>
      <c r="J15" s="16"/>
      <c r="K15" s="16"/>
      <c r="L15" s="16"/>
      <c r="M15" s="16"/>
      <c r="N15" s="16"/>
    </row>
    <row r="16" spans="1:18" ht="15" customHeight="1">
      <c r="A16" s="16"/>
      <c r="B16" s="16"/>
      <c r="C16" s="16"/>
      <c r="D16" s="16"/>
      <c r="E16" s="16"/>
      <c r="F16" s="16"/>
      <c r="G16" s="16"/>
      <c r="H16" s="16"/>
      <c r="I16" s="16"/>
      <c r="J16" s="16"/>
      <c r="K16" s="16"/>
      <c r="L16" s="16"/>
      <c r="M16" s="16"/>
      <c r="N16" s="16"/>
    </row>
    <row r="17" spans="1:14" ht="15" customHeight="1">
      <c r="E17" s="151"/>
    </row>
    <row r="25" spans="1:14" ht="15" customHeight="1">
      <c r="A25" s="153"/>
      <c r="B25" s="153"/>
      <c r="C25" s="153"/>
      <c r="D25" s="153"/>
      <c r="E25" s="153"/>
      <c r="F25" s="153"/>
      <c r="G25" s="153"/>
      <c r="H25" s="153"/>
      <c r="I25" s="153"/>
      <c r="J25" s="153"/>
      <c r="K25" s="153"/>
      <c r="L25" s="153"/>
      <c r="M25" s="153"/>
      <c r="N25" s="153"/>
    </row>
  </sheetData>
  <mergeCells count="5">
    <mergeCell ref="A1:N1"/>
    <mergeCell ref="B4:M4"/>
    <mergeCell ref="B6:M6"/>
    <mergeCell ref="B8:M8"/>
    <mergeCell ref="B10:M10"/>
  </mergeCells>
  <phoneticPr fontId="5"/>
  <pageMargins left="0.70866141732283472" right="0.70866141732283472" top="0.74803149606299213" bottom="0.74803149606299213" header="0.31496062992125984" footer="0.31496062992125984"/>
  <pageSetup paperSize="9" orientation="portrait" r:id="rId1"/>
  <headerFooter scaleWithDoc="0" alignWithMargins="0">
    <oddFooter>&amp;C3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DECF6-7C50-4C7F-B628-9F9AD05A1764}">
  <sheetPr>
    <pageSetUpPr fitToPage="1"/>
  </sheetPr>
  <dimension ref="A1:W163"/>
  <sheetViews>
    <sheetView view="pageBreakPreview" zoomScale="80" zoomScaleNormal="115" zoomScaleSheetLayoutView="80" workbookViewId="0"/>
  </sheetViews>
  <sheetFormatPr defaultColWidth="9" defaultRowHeight="13.5"/>
  <cols>
    <col min="1" max="1" width="2.25" style="146" customWidth="1"/>
    <col min="2" max="2" width="15.375" style="146" customWidth="1"/>
    <col min="3" max="3" width="11.125" style="155" customWidth="1"/>
    <col min="4" max="4" width="11.125" style="146" customWidth="1"/>
    <col min="5" max="5" width="8.875" style="155" customWidth="1"/>
    <col min="6" max="7" width="11.125" style="146" customWidth="1"/>
    <col min="8" max="8" width="8.875" style="155" customWidth="1"/>
    <col min="9" max="10" width="11.125" style="146" customWidth="1"/>
    <col min="11" max="11" width="8.875" style="155" customWidth="1"/>
    <col min="12" max="12" width="11.125" style="146" customWidth="1"/>
    <col min="13" max="13" width="15" style="146" customWidth="1"/>
    <col min="14" max="14" width="3.375" style="146" customWidth="1"/>
    <col min="15" max="15" width="2.25" style="146" customWidth="1"/>
    <col min="16" max="16" width="9" style="146" customWidth="1"/>
    <col min="17" max="16384" width="9" style="146"/>
  </cols>
  <sheetData>
    <row r="1" spans="1:23" ht="12.6" customHeight="1"/>
    <row r="2" spans="1:23" ht="19.899999999999999" customHeight="1">
      <c r="B2" s="342" t="s">
        <v>508</v>
      </c>
      <c r="C2" s="343"/>
      <c r="D2" s="343"/>
      <c r="E2" s="343"/>
      <c r="F2" s="343"/>
      <c r="G2" s="344"/>
      <c r="H2" s="104"/>
      <c r="I2" s="104"/>
      <c r="J2" s="104"/>
      <c r="K2" s="104"/>
      <c r="L2" s="104"/>
      <c r="M2" s="104"/>
      <c r="N2" s="156" t="s">
        <v>509</v>
      </c>
    </row>
    <row r="3" spans="1:23" ht="15" customHeight="1">
      <c r="B3" s="157"/>
      <c r="C3" s="157"/>
      <c r="D3" s="157"/>
      <c r="E3" s="157"/>
      <c r="F3" s="157"/>
      <c r="G3" s="157"/>
      <c r="H3" s="104"/>
      <c r="I3" s="104"/>
      <c r="J3" s="104"/>
      <c r="L3" s="158"/>
      <c r="M3" s="158"/>
      <c r="N3" s="156" t="s">
        <v>74</v>
      </c>
    </row>
    <row r="4" spans="1:23" ht="15" customHeight="1">
      <c r="A4" s="18"/>
      <c r="B4" s="18"/>
      <c r="C4" s="18"/>
      <c r="D4" s="18"/>
      <c r="E4" s="18"/>
      <c r="F4" s="18"/>
      <c r="G4" s="18"/>
      <c r="H4" s="18"/>
      <c r="I4" s="18"/>
      <c r="J4" s="18"/>
      <c r="K4" s="18"/>
      <c r="L4" s="18"/>
      <c r="M4" s="18"/>
      <c r="N4" s="18"/>
      <c r="O4" s="18"/>
      <c r="P4" s="18"/>
      <c r="W4" s="159"/>
    </row>
    <row r="5" spans="1:23" ht="15" customHeight="1" thickBot="1">
      <c r="C5" s="160"/>
      <c r="D5" s="28"/>
      <c r="E5" s="26"/>
      <c r="F5" s="9"/>
      <c r="G5" s="27"/>
      <c r="H5" s="26"/>
      <c r="I5" s="9"/>
      <c r="J5" s="27"/>
      <c r="K5" s="26"/>
      <c r="L5" s="6"/>
      <c r="W5" s="159"/>
    </row>
    <row r="6" spans="1:23" ht="15" customHeight="1">
      <c r="D6" s="425" t="s">
        <v>75</v>
      </c>
      <c r="E6" s="421" t="s">
        <v>81</v>
      </c>
      <c r="F6" s="422"/>
      <c r="G6" s="421" t="s">
        <v>82</v>
      </c>
      <c r="H6" s="422"/>
      <c r="I6" s="417" t="s">
        <v>0</v>
      </c>
      <c r="J6" s="418"/>
      <c r="K6" s="146"/>
    </row>
    <row r="7" spans="1:23" ht="15" customHeight="1" thickBot="1">
      <c r="D7" s="426"/>
      <c r="E7" s="423"/>
      <c r="F7" s="424"/>
      <c r="G7" s="423"/>
      <c r="H7" s="424"/>
      <c r="I7" s="419"/>
      <c r="J7" s="420"/>
      <c r="K7" s="146"/>
    </row>
    <row r="8" spans="1:23" ht="15" customHeight="1" thickTop="1">
      <c r="D8" s="427" t="s">
        <v>390</v>
      </c>
      <c r="E8" s="428">
        <v>340929</v>
      </c>
      <c r="F8" s="429"/>
      <c r="G8" s="432">
        <v>246043</v>
      </c>
      <c r="H8" s="433"/>
      <c r="I8" s="436">
        <f>SUM(E8:G8)</f>
        <v>586972</v>
      </c>
      <c r="J8" s="437"/>
      <c r="K8" s="161"/>
    </row>
    <row r="9" spans="1:23" ht="15" customHeight="1">
      <c r="D9" s="395"/>
      <c r="E9" s="430"/>
      <c r="F9" s="431"/>
      <c r="G9" s="434"/>
      <c r="H9" s="435"/>
      <c r="I9" s="410"/>
      <c r="J9" s="411"/>
      <c r="K9" s="161"/>
    </row>
    <row r="10" spans="1:23" ht="15" customHeight="1">
      <c r="D10" s="394" t="s">
        <v>391</v>
      </c>
      <c r="E10" s="438">
        <v>374044</v>
      </c>
      <c r="F10" s="439"/>
      <c r="G10" s="440">
        <v>246130</v>
      </c>
      <c r="H10" s="441"/>
      <c r="I10" s="408">
        <f>SUM(E10:G10)</f>
        <v>620174</v>
      </c>
      <c r="J10" s="409"/>
      <c r="K10" s="161"/>
    </row>
    <row r="11" spans="1:23" ht="15" customHeight="1">
      <c r="D11" s="395"/>
      <c r="E11" s="430"/>
      <c r="F11" s="431"/>
      <c r="G11" s="434"/>
      <c r="H11" s="435"/>
      <c r="I11" s="410"/>
      <c r="J11" s="411"/>
      <c r="K11" s="161"/>
    </row>
    <row r="12" spans="1:23" ht="15" customHeight="1">
      <c r="D12" s="394" t="s">
        <v>392</v>
      </c>
      <c r="E12" s="438">
        <v>412207</v>
      </c>
      <c r="F12" s="439"/>
      <c r="G12" s="440">
        <v>250842</v>
      </c>
      <c r="H12" s="441"/>
      <c r="I12" s="408">
        <f>SUM(E12:G12)</f>
        <v>663049</v>
      </c>
      <c r="J12" s="409"/>
      <c r="K12" s="161"/>
    </row>
    <row r="13" spans="1:23" ht="15" customHeight="1">
      <c r="D13" s="395"/>
      <c r="E13" s="430"/>
      <c r="F13" s="431"/>
      <c r="G13" s="434"/>
      <c r="H13" s="435"/>
      <c r="I13" s="410"/>
      <c r="J13" s="411"/>
      <c r="K13" s="161"/>
    </row>
    <row r="14" spans="1:23" ht="15" customHeight="1">
      <c r="D14" s="394" t="s">
        <v>393</v>
      </c>
      <c r="E14" s="386">
        <v>425131</v>
      </c>
      <c r="F14" s="387"/>
      <c r="G14" s="390">
        <v>254248</v>
      </c>
      <c r="H14" s="391"/>
      <c r="I14" s="408">
        <f>SUM(E14:G14)</f>
        <v>679379</v>
      </c>
      <c r="J14" s="409"/>
      <c r="K14" s="161"/>
    </row>
    <row r="15" spans="1:23" ht="15" customHeight="1">
      <c r="D15" s="395"/>
      <c r="E15" s="388"/>
      <c r="F15" s="389"/>
      <c r="G15" s="392"/>
      <c r="H15" s="393"/>
      <c r="I15" s="410"/>
      <c r="J15" s="411"/>
      <c r="K15" s="161"/>
    </row>
    <row r="16" spans="1:23" ht="15" customHeight="1">
      <c r="D16" s="394" t="s">
        <v>394</v>
      </c>
      <c r="E16" s="386">
        <v>432703</v>
      </c>
      <c r="F16" s="387"/>
      <c r="G16" s="390">
        <v>254876</v>
      </c>
      <c r="H16" s="391"/>
      <c r="I16" s="408">
        <f>SUM(E16:G16)</f>
        <v>687579</v>
      </c>
      <c r="J16" s="409"/>
      <c r="K16" s="161"/>
    </row>
    <row r="17" spans="4:11" ht="15" customHeight="1">
      <c r="D17" s="395"/>
      <c r="E17" s="388"/>
      <c r="F17" s="389"/>
      <c r="G17" s="392"/>
      <c r="H17" s="393"/>
      <c r="I17" s="410"/>
      <c r="J17" s="411"/>
      <c r="K17" s="161"/>
    </row>
    <row r="18" spans="4:11" ht="15" customHeight="1">
      <c r="D18" s="394" t="s">
        <v>395</v>
      </c>
      <c r="E18" s="386">
        <v>428342</v>
      </c>
      <c r="F18" s="387"/>
      <c r="G18" s="390">
        <v>261553</v>
      </c>
      <c r="H18" s="391"/>
      <c r="I18" s="408">
        <f>SUM(E18:G18)</f>
        <v>689895</v>
      </c>
      <c r="J18" s="409"/>
      <c r="K18" s="161"/>
    </row>
    <row r="19" spans="4:11" ht="15" customHeight="1">
      <c r="D19" s="395"/>
      <c r="E19" s="388"/>
      <c r="F19" s="389"/>
      <c r="G19" s="392"/>
      <c r="H19" s="393"/>
      <c r="I19" s="410"/>
      <c r="J19" s="411"/>
      <c r="K19" s="161"/>
    </row>
    <row r="20" spans="4:11" ht="15" customHeight="1">
      <c r="D20" s="394" t="s">
        <v>396</v>
      </c>
      <c r="E20" s="386">
        <v>460522</v>
      </c>
      <c r="F20" s="387"/>
      <c r="G20" s="390">
        <v>267746</v>
      </c>
      <c r="H20" s="391"/>
      <c r="I20" s="408">
        <f>SUM(E20:G20)</f>
        <v>728268</v>
      </c>
      <c r="J20" s="409"/>
      <c r="K20" s="161"/>
    </row>
    <row r="21" spans="4:11" ht="15" customHeight="1">
      <c r="D21" s="395"/>
      <c r="E21" s="388"/>
      <c r="F21" s="389"/>
      <c r="G21" s="392"/>
      <c r="H21" s="393"/>
      <c r="I21" s="410"/>
      <c r="J21" s="411"/>
      <c r="K21" s="161"/>
    </row>
    <row r="22" spans="4:11" ht="15" customHeight="1">
      <c r="D22" s="394" t="s">
        <v>397</v>
      </c>
      <c r="E22" s="386">
        <v>492942</v>
      </c>
      <c r="F22" s="387"/>
      <c r="G22" s="390">
        <v>271035</v>
      </c>
      <c r="H22" s="391"/>
      <c r="I22" s="408">
        <f>SUM(E22:G22)</f>
        <v>763977</v>
      </c>
      <c r="J22" s="409"/>
      <c r="K22" s="161"/>
    </row>
    <row r="23" spans="4:11" ht="15" customHeight="1">
      <c r="D23" s="395"/>
      <c r="E23" s="388"/>
      <c r="F23" s="389"/>
      <c r="G23" s="392"/>
      <c r="H23" s="393"/>
      <c r="I23" s="410"/>
      <c r="J23" s="411"/>
      <c r="K23" s="161"/>
    </row>
    <row r="24" spans="4:11" ht="15" customHeight="1">
      <c r="D24" s="394" t="s">
        <v>398</v>
      </c>
      <c r="E24" s="386">
        <v>507749</v>
      </c>
      <c r="F24" s="387"/>
      <c r="G24" s="390">
        <v>274819</v>
      </c>
      <c r="H24" s="391"/>
      <c r="I24" s="408">
        <f>SUM(E24:G24)</f>
        <v>782568</v>
      </c>
      <c r="J24" s="409"/>
      <c r="K24" s="161"/>
    </row>
    <row r="25" spans="4:11" ht="15" customHeight="1">
      <c r="D25" s="395"/>
      <c r="E25" s="388"/>
      <c r="F25" s="389"/>
      <c r="G25" s="392"/>
      <c r="H25" s="393"/>
      <c r="I25" s="410"/>
      <c r="J25" s="411"/>
      <c r="K25" s="161"/>
    </row>
    <row r="26" spans="4:11" ht="15" customHeight="1">
      <c r="D26" s="394" t="s">
        <v>399</v>
      </c>
      <c r="E26" s="386">
        <v>510915</v>
      </c>
      <c r="F26" s="387"/>
      <c r="G26" s="390">
        <v>278619</v>
      </c>
      <c r="H26" s="391"/>
      <c r="I26" s="408">
        <f>SUM(E26:G26)</f>
        <v>789534</v>
      </c>
      <c r="J26" s="409"/>
      <c r="K26" s="161"/>
    </row>
    <row r="27" spans="4:11" ht="15" customHeight="1">
      <c r="D27" s="395"/>
      <c r="E27" s="388"/>
      <c r="F27" s="389"/>
      <c r="G27" s="392"/>
      <c r="H27" s="393"/>
      <c r="I27" s="410"/>
      <c r="J27" s="411"/>
      <c r="K27" s="161"/>
    </row>
    <row r="28" spans="4:11" ht="15" customHeight="1">
      <c r="D28" s="394" t="s">
        <v>400</v>
      </c>
      <c r="E28" s="386">
        <v>515295</v>
      </c>
      <c r="F28" s="387"/>
      <c r="G28" s="390">
        <v>280557</v>
      </c>
      <c r="H28" s="391"/>
      <c r="I28" s="408">
        <f>SUM(E28:G28)</f>
        <v>795852</v>
      </c>
      <c r="J28" s="409"/>
      <c r="K28" s="161"/>
    </row>
    <row r="29" spans="4:11" ht="15" customHeight="1">
      <c r="D29" s="395"/>
      <c r="E29" s="388"/>
      <c r="F29" s="389"/>
      <c r="G29" s="392"/>
      <c r="H29" s="393"/>
      <c r="I29" s="410"/>
      <c r="J29" s="411"/>
      <c r="K29" s="161"/>
    </row>
    <row r="30" spans="4:11" ht="15" customHeight="1">
      <c r="D30" s="394" t="s">
        <v>401</v>
      </c>
      <c r="E30" s="386">
        <v>526685</v>
      </c>
      <c r="F30" s="387"/>
      <c r="G30" s="390">
        <v>285027</v>
      </c>
      <c r="H30" s="391"/>
      <c r="I30" s="408">
        <f>SUM(E30:G30)</f>
        <v>811712</v>
      </c>
      <c r="J30" s="409"/>
      <c r="K30" s="161"/>
    </row>
    <row r="31" spans="4:11" ht="15" customHeight="1">
      <c r="D31" s="395"/>
      <c r="E31" s="388"/>
      <c r="F31" s="389"/>
      <c r="G31" s="392"/>
      <c r="H31" s="393"/>
      <c r="I31" s="410"/>
      <c r="J31" s="411"/>
      <c r="K31" s="161"/>
    </row>
    <row r="32" spans="4:11" ht="15" customHeight="1">
      <c r="D32" s="394" t="s">
        <v>402</v>
      </c>
      <c r="E32" s="386">
        <v>544434</v>
      </c>
      <c r="F32" s="387"/>
      <c r="G32" s="390">
        <v>293310</v>
      </c>
      <c r="H32" s="391"/>
      <c r="I32" s="408">
        <f>SUM(E32:G32)</f>
        <v>837744</v>
      </c>
      <c r="J32" s="409"/>
      <c r="K32" s="161"/>
    </row>
    <row r="33" spans="4:11" ht="15" customHeight="1">
      <c r="D33" s="395"/>
      <c r="E33" s="388"/>
      <c r="F33" s="389"/>
      <c r="G33" s="392"/>
      <c r="H33" s="393"/>
      <c r="I33" s="410"/>
      <c r="J33" s="411"/>
      <c r="K33" s="161"/>
    </row>
    <row r="34" spans="4:11" ht="15" customHeight="1">
      <c r="D34" s="394" t="s">
        <v>403</v>
      </c>
      <c r="E34" s="386">
        <v>587936</v>
      </c>
      <c r="F34" s="387"/>
      <c r="G34" s="390">
        <v>285705</v>
      </c>
      <c r="H34" s="391"/>
      <c r="I34" s="408">
        <f>SUM(E34:G34)</f>
        <v>873641</v>
      </c>
      <c r="J34" s="409"/>
      <c r="K34" s="161"/>
    </row>
    <row r="35" spans="4:11" ht="15" customHeight="1">
      <c r="D35" s="395"/>
      <c r="E35" s="388"/>
      <c r="F35" s="389"/>
      <c r="G35" s="392"/>
      <c r="H35" s="393"/>
      <c r="I35" s="410"/>
      <c r="J35" s="411"/>
      <c r="K35" s="161"/>
    </row>
    <row r="36" spans="4:11" ht="15" customHeight="1">
      <c r="D36" s="394" t="s">
        <v>404</v>
      </c>
      <c r="E36" s="386">
        <v>619269</v>
      </c>
      <c r="F36" s="387"/>
      <c r="G36" s="390">
        <v>291793</v>
      </c>
      <c r="H36" s="391"/>
      <c r="I36" s="408">
        <f>SUM(E36:G36)</f>
        <v>911062</v>
      </c>
      <c r="J36" s="409"/>
      <c r="K36" s="161"/>
    </row>
    <row r="37" spans="4:11" ht="15" customHeight="1">
      <c r="D37" s="395"/>
      <c r="E37" s="388"/>
      <c r="F37" s="389"/>
      <c r="G37" s="392"/>
      <c r="H37" s="393"/>
      <c r="I37" s="410"/>
      <c r="J37" s="411"/>
      <c r="K37" s="161"/>
    </row>
    <row r="38" spans="4:11" ht="15" customHeight="1">
      <c r="D38" s="394" t="s">
        <v>405</v>
      </c>
      <c r="E38" s="386">
        <v>659003</v>
      </c>
      <c r="F38" s="387"/>
      <c r="G38" s="390">
        <v>302304</v>
      </c>
      <c r="H38" s="391"/>
      <c r="I38" s="408">
        <f>SUM(E38:G38)</f>
        <v>961307</v>
      </c>
      <c r="J38" s="409"/>
      <c r="K38" s="161"/>
    </row>
    <row r="39" spans="4:11" ht="15" customHeight="1">
      <c r="D39" s="395"/>
      <c r="E39" s="388"/>
      <c r="F39" s="389"/>
      <c r="G39" s="392"/>
      <c r="H39" s="393"/>
      <c r="I39" s="410"/>
      <c r="J39" s="411"/>
      <c r="K39" s="161"/>
    </row>
    <row r="40" spans="4:11" ht="15" customHeight="1">
      <c r="D40" s="394" t="s">
        <v>406</v>
      </c>
      <c r="E40" s="386">
        <v>701969</v>
      </c>
      <c r="F40" s="387"/>
      <c r="G40" s="390">
        <v>310578</v>
      </c>
      <c r="H40" s="391"/>
      <c r="I40" s="408">
        <f>SUM(E40:G40)</f>
        <v>1012547</v>
      </c>
      <c r="J40" s="409"/>
      <c r="K40" s="161"/>
    </row>
    <row r="41" spans="4:11" ht="15" customHeight="1">
      <c r="D41" s="395"/>
      <c r="E41" s="388"/>
      <c r="F41" s="389"/>
      <c r="G41" s="392"/>
      <c r="H41" s="393"/>
      <c r="I41" s="410"/>
      <c r="J41" s="411"/>
      <c r="K41" s="161"/>
    </row>
    <row r="42" spans="4:11" ht="15" customHeight="1">
      <c r="D42" s="394" t="s">
        <v>407</v>
      </c>
      <c r="E42" s="386">
        <v>735378</v>
      </c>
      <c r="F42" s="387"/>
      <c r="G42" s="390">
        <v>328317</v>
      </c>
      <c r="H42" s="391"/>
      <c r="I42" s="408">
        <f>SUM(E42:G42)</f>
        <v>1063695</v>
      </c>
      <c r="J42" s="409"/>
      <c r="K42" s="161"/>
    </row>
    <row r="43" spans="4:11" ht="15" customHeight="1">
      <c r="D43" s="395"/>
      <c r="E43" s="388"/>
      <c r="F43" s="389"/>
      <c r="G43" s="392"/>
      <c r="H43" s="393"/>
      <c r="I43" s="410"/>
      <c r="J43" s="411"/>
      <c r="K43" s="161"/>
    </row>
    <row r="44" spans="4:11" ht="15" customHeight="1">
      <c r="D44" s="394" t="s">
        <v>408</v>
      </c>
      <c r="E44" s="386">
        <v>745897</v>
      </c>
      <c r="F44" s="387"/>
      <c r="G44" s="390">
        <v>339774</v>
      </c>
      <c r="H44" s="391"/>
      <c r="I44" s="408">
        <f>SUM(E44:G44)</f>
        <v>1085671</v>
      </c>
      <c r="J44" s="409"/>
      <c r="K44" s="161"/>
    </row>
    <row r="45" spans="4:11" ht="15" customHeight="1">
      <c r="D45" s="395"/>
      <c r="E45" s="388"/>
      <c r="F45" s="389"/>
      <c r="G45" s="392"/>
      <c r="H45" s="393"/>
      <c r="I45" s="410"/>
      <c r="J45" s="411"/>
      <c r="K45" s="161"/>
    </row>
    <row r="46" spans="4:11" ht="15" customHeight="1">
      <c r="D46" s="394" t="s">
        <v>389</v>
      </c>
      <c r="E46" s="386">
        <v>755724</v>
      </c>
      <c r="F46" s="387"/>
      <c r="G46" s="390">
        <v>361269</v>
      </c>
      <c r="H46" s="391"/>
      <c r="I46" s="408">
        <f>SUM(E46:G46)</f>
        <v>1116993</v>
      </c>
      <c r="J46" s="409"/>
      <c r="K46" s="161"/>
    </row>
    <row r="47" spans="4:11" ht="15" customHeight="1">
      <c r="D47" s="395"/>
      <c r="E47" s="388"/>
      <c r="F47" s="389"/>
      <c r="G47" s="392"/>
      <c r="H47" s="393"/>
      <c r="I47" s="410"/>
      <c r="J47" s="411"/>
      <c r="K47" s="161"/>
    </row>
    <row r="48" spans="4:11" ht="15" customHeight="1">
      <c r="D48" s="394" t="s">
        <v>388</v>
      </c>
      <c r="E48" s="386">
        <v>758248</v>
      </c>
      <c r="F48" s="387"/>
      <c r="G48" s="390">
        <v>373559</v>
      </c>
      <c r="H48" s="391"/>
      <c r="I48" s="408">
        <f>SUM(E48:G48)</f>
        <v>1131807</v>
      </c>
      <c r="J48" s="409"/>
      <c r="K48" s="161"/>
    </row>
    <row r="49" spans="4:11" ht="15" customHeight="1">
      <c r="D49" s="395"/>
      <c r="E49" s="388"/>
      <c r="F49" s="389"/>
      <c r="G49" s="392"/>
      <c r="H49" s="393"/>
      <c r="I49" s="410"/>
      <c r="J49" s="411"/>
      <c r="K49" s="161"/>
    </row>
    <row r="50" spans="4:11" ht="15" customHeight="1">
      <c r="D50" s="394" t="s">
        <v>387</v>
      </c>
      <c r="E50" s="386">
        <v>758788</v>
      </c>
      <c r="F50" s="387"/>
      <c r="G50" s="390">
        <v>384569</v>
      </c>
      <c r="H50" s="391"/>
      <c r="I50" s="408">
        <f>SUM(E50:G50)</f>
        <v>1143357</v>
      </c>
      <c r="J50" s="409"/>
      <c r="K50" s="161"/>
    </row>
    <row r="51" spans="4:11" ht="15" customHeight="1">
      <c r="D51" s="395"/>
      <c r="E51" s="388"/>
      <c r="F51" s="389"/>
      <c r="G51" s="392"/>
      <c r="H51" s="393"/>
      <c r="I51" s="410"/>
      <c r="J51" s="411"/>
      <c r="K51" s="161"/>
    </row>
    <row r="52" spans="4:11" ht="15" customHeight="1">
      <c r="D52" s="394" t="s">
        <v>386</v>
      </c>
      <c r="E52" s="386">
        <v>782650</v>
      </c>
      <c r="F52" s="387"/>
      <c r="G52" s="390">
        <v>399907</v>
      </c>
      <c r="H52" s="391"/>
      <c r="I52" s="408">
        <f>SUM(E52:G52)</f>
        <v>1182557</v>
      </c>
      <c r="J52" s="409"/>
      <c r="K52" s="161"/>
    </row>
    <row r="53" spans="4:11" ht="15" customHeight="1">
      <c r="D53" s="395"/>
      <c r="E53" s="388"/>
      <c r="F53" s="389"/>
      <c r="G53" s="392"/>
      <c r="H53" s="393"/>
      <c r="I53" s="410"/>
      <c r="J53" s="411"/>
      <c r="K53" s="161"/>
    </row>
    <row r="54" spans="4:11" ht="15" customHeight="1">
      <c r="D54" s="394" t="s">
        <v>385</v>
      </c>
      <c r="E54" s="386">
        <v>837718</v>
      </c>
      <c r="F54" s="387"/>
      <c r="G54" s="390">
        <v>411859</v>
      </c>
      <c r="H54" s="391"/>
      <c r="I54" s="408">
        <f>SUM(E54:G54)</f>
        <v>1249577</v>
      </c>
      <c r="J54" s="409"/>
      <c r="K54" s="161"/>
    </row>
    <row r="55" spans="4:11" ht="15" customHeight="1">
      <c r="D55" s="395"/>
      <c r="E55" s="388"/>
      <c r="F55" s="389"/>
      <c r="G55" s="392"/>
      <c r="H55" s="393"/>
      <c r="I55" s="410"/>
      <c r="J55" s="411"/>
      <c r="K55" s="161"/>
    </row>
    <row r="56" spans="4:11" ht="15" customHeight="1">
      <c r="D56" s="394" t="s">
        <v>384</v>
      </c>
      <c r="E56" s="402">
        <v>839516</v>
      </c>
      <c r="F56" s="403"/>
      <c r="G56" s="402">
        <v>418747</v>
      </c>
      <c r="H56" s="403"/>
      <c r="I56" s="408">
        <f>SUM(E56:G56)</f>
        <v>1258263</v>
      </c>
      <c r="J56" s="409"/>
      <c r="K56" s="161"/>
    </row>
    <row r="57" spans="4:11" ht="15" customHeight="1">
      <c r="D57" s="395"/>
      <c r="E57" s="404"/>
      <c r="F57" s="405"/>
      <c r="G57" s="404"/>
      <c r="H57" s="405"/>
      <c r="I57" s="410"/>
      <c r="J57" s="411"/>
      <c r="K57" s="161"/>
    </row>
    <row r="58" spans="4:11" ht="15" customHeight="1">
      <c r="D58" s="394" t="s">
        <v>383</v>
      </c>
      <c r="E58" s="402">
        <v>853687</v>
      </c>
      <c r="F58" s="403"/>
      <c r="G58" s="402">
        <v>436488</v>
      </c>
      <c r="H58" s="403"/>
      <c r="I58" s="408">
        <f>SUM(E58:G58)</f>
        <v>1290175</v>
      </c>
      <c r="J58" s="409"/>
      <c r="K58" s="161"/>
    </row>
    <row r="59" spans="4:11" ht="15" customHeight="1">
      <c r="D59" s="395"/>
      <c r="E59" s="404"/>
      <c r="F59" s="405"/>
      <c r="G59" s="404"/>
      <c r="H59" s="405"/>
      <c r="I59" s="410"/>
      <c r="J59" s="411"/>
      <c r="K59" s="161"/>
    </row>
    <row r="60" spans="4:11" ht="15" customHeight="1">
      <c r="D60" s="394" t="s">
        <v>382</v>
      </c>
      <c r="E60" s="402">
        <v>859994</v>
      </c>
      <c r="F60" s="403"/>
      <c r="G60" s="402">
        <v>457084</v>
      </c>
      <c r="H60" s="403"/>
      <c r="I60" s="408">
        <f>SUM(E60:G60)</f>
        <v>1317078</v>
      </c>
      <c r="J60" s="409"/>
      <c r="K60" s="161"/>
    </row>
    <row r="61" spans="4:11" ht="15" customHeight="1">
      <c r="D61" s="395"/>
      <c r="E61" s="404"/>
      <c r="F61" s="405"/>
      <c r="G61" s="404"/>
      <c r="H61" s="405"/>
      <c r="I61" s="410"/>
      <c r="J61" s="411"/>
      <c r="K61" s="161"/>
    </row>
    <row r="62" spans="4:11">
      <c r="D62" s="414" t="s">
        <v>381</v>
      </c>
      <c r="E62" s="402">
        <v>870049</v>
      </c>
      <c r="F62" s="403"/>
      <c r="G62" s="402">
        <v>468428</v>
      </c>
      <c r="H62" s="403"/>
      <c r="I62" s="408">
        <f>SUM(E62:G62)</f>
        <v>1338477</v>
      </c>
      <c r="J62" s="409"/>
      <c r="K62" s="161"/>
    </row>
    <row r="63" spans="4:11">
      <c r="D63" s="416"/>
      <c r="E63" s="404"/>
      <c r="F63" s="405"/>
      <c r="G63" s="404"/>
      <c r="H63" s="405"/>
      <c r="I63" s="410"/>
      <c r="J63" s="411"/>
      <c r="K63" s="161"/>
    </row>
    <row r="64" spans="4:11">
      <c r="D64" s="414" t="s">
        <v>380</v>
      </c>
      <c r="E64" s="402">
        <v>867820</v>
      </c>
      <c r="F64" s="403"/>
      <c r="G64" s="402">
        <v>484150</v>
      </c>
      <c r="H64" s="403"/>
      <c r="I64" s="408">
        <f>SUM(E64:G64)</f>
        <v>1351970</v>
      </c>
      <c r="J64" s="409"/>
      <c r="K64" s="146"/>
    </row>
    <row r="65" spans="4:11">
      <c r="D65" s="416"/>
      <c r="E65" s="404"/>
      <c r="F65" s="405"/>
      <c r="G65" s="404"/>
      <c r="H65" s="405"/>
      <c r="I65" s="410"/>
      <c r="J65" s="411"/>
      <c r="K65" s="146"/>
    </row>
    <row r="66" spans="4:11" ht="15" customHeight="1">
      <c r="D66" s="414" t="s">
        <v>379</v>
      </c>
      <c r="E66" s="402">
        <v>876620</v>
      </c>
      <c r="F66" s="403"/>
      <c r="G66" s="402">
        <v>513750</v>
      </c>
      <c r="H66" s="403"/>
      <c r="I66" s="408">
        <f>SUM(E66:G66)</f>
        <v>1390370</v>
      </c>
      <c r="J66" s="409"/>
      <c r="K66" s="146"/>
    </row>
    <row r="67" spans="4:11" ht="15" customHeight="1">
      <c r="D67" s="416"/>
      <c r="E67" s="404"/>
      <c r="F67" s="405"/>
      <c r="G67" s="404"/>
      <c r="H67" s="405"/>
      <c r="I67" s="410"/>
      <c r="J67" s="411"/>
      <c r="K67" s="146"/>
    </row>
    <row r="68" spans="4:11" ht="15" customHeight="1">
      <c r="D68" s="414" t="s">
        <v>378</v>
      </c>
      <c r="E68" s="402">
        <v>891473</v>
      </c>
      <c r="F68" s="403"/>
      <c r="G68" s="402">
        <v>518883</v>
      </c>
      <c r="H68" s="403"/>
      <c r="I68" s="408">
        <f>SUM(E68:G68)</f>
        <v>1410356</v>
      </c>
      <c r="J68" s="409"/>
      <c r="K68" s="146"/>
    </row>
    <row r="69" spans="4:11" ht="15" customHeight="1">
      <c r="D69" s="416"/>
      <c r="E69" s="404"/>
      <c r="F69" s="405"/>
      <c r="G69" s="404"/>
      <c r="H69" s="405"/>
      <c r="I69" s="410"/>
      <c r="J69" s="411"/>
      <c r="K69" s="146"/>
    </row>
    <row r="70" spans="4:11">
      <c r="D70" s="414" t="s">
        <v>377</v>
      </c>
      <c r="E70" s="402">
        <v>827916</v>
      </c>
      <c r="F70" s="403"/>
      <c r="G70" s="402">
        <v>529808</v>
      </c>
      <c r="H70" s="403"/>
      <c r="I70" s="408">
        <v>1357724</v>
      </c>
      <c r="J70" s="409"/>
      <c r="K70" s="146"/>
    </row>
    <row r="71" spans="4:11">
      <c r="D71" s="416"/>
      <c r="E71" s="404"/>
      <c r="F71" s="405"/>
      <c r="G71" s="404"/>
      <c r="H71" s="405"/>
      <c r="I71" s="410"/>
      <c r="J71" s="411"/>
      <c r="K71" s="146"/>
    </row>
    <row r="72" spans="4:11" ht="15" customHeight="1">
      <c r="D72" s="414" t="s">
        <v>410</v>
      </c>
      <c r="E72" s="402">
        <v>807238</v>
      </c>
      <c r="F72" s="403"/>
      <c r="G72" s="402">
        <v>537662</v>
      </c>
      <c r="H72" s="403"/>
      <c r="I72" s="408">
        <f>SUM(E72:G72)</f>
        <v>1344900</v>
      </c>
      <c r="J72" s="409"/>
      <c r="K72" s="146"/>
    </row>
    <row r="73" spans="4:11" ht="15" customHeight="1">
      <c r="D73" s="416"/>
      <c r="E73" s="404"/>
      <c r="F73" s="405"/>
      <c r="G73" s="404"/>
      <c r="H73" s="405"/>
      <c r="I73" s="410"/>
      <c r="J73" s="411"/>
      <c r="K73" s="146"/>
    </row>
    <row r="74" spans="4:11" ht="15" customHeight="1">
      <c r="D74" s="414" t="s">
        <v>376</v>
      </c>
      <c r="E74" s="402">
        <v>751481</v>
      </c>
      <c r="F74" s="403"/>
      <c r="G74" s="402">
        <v>557034</v>
      </c>
      <c r="H74" s="403"/>
      <c r="I74" s="408">
        <f>SUM(E74:G74)</f>
        <v>1308515</v>
      </c>
      <c r="J74" s="409"/>
      <c r="K74" s="146"/>
    </row>
    <row r="75" spans="4:11" ht="15" customHeight="1">
      <c r="D75" s="416"/>
      <c r="E75" s="404"/>
      <c r="F75" s="405"/>
      <c r="G75" s="404"/>
      <c r="H75" s="405"/>
      <c r="I75" s="410"/>
      <c r="J75" s="411"/>
      <c r="K75" s="146"/>
    </row>
    <row r="76" spans="4:11" ht="15" customHeight="1">
      <c r="D76" s="414" t="s">
        <v>409</v>
      </c>
      <c r="E76" s="396">
        <v>718838</v>
      </c>
      <c r="F76" s="397"/>
      <c r="G76" s="396">
        <v>574727</v>
      </c>
      <c r="H76" s="397"/>
      <c r="I76" s="408">
        <f>SUM(E76:G76)</f>
        <v>1293565</v>
      </c>
      <c r="J76" s="409"/>
      <c r="K76" s="146"/>
    </row>
    <row r="77" spans="4:11" ht="15" customHeight="1">
      <c r="D77" s="416"/>
      <c r="E77" s="400"/>
      <c r="F77" s="401"/>
      <c r="G77" s="400"/>
      <c r="H77" s="401"/>
      <c r="I77" s="410"/>
      <c r="J77" s="411"/>
      <c r="K77" s="146"/>
    </row>
    <row r="78" spans="4:11" ht="15" customHeight="1">
      <c r="D78" s="414" t="s">
        <v>375</v>
      </c>
      <c r="E78" s="396">
        <v>712713</v>
      </c>
      <c r="F78" s="397"/>
      <c r="G78" s="396">
        <v>580384</v>
      </c>
      <c r="H78" s="397"/>
      <c r="I78" s="408">
        <f>SUM(E78:G78)</f>
        <v>1293097</v>
      </c>
      <c r="J78" s="409"/>
      <c r="K78" s="146"/>
    </row>
    <row r="79" spans="4:11" ht="15" customHeight="1" thickBot="1">
      <c r="D79" s="415"/>
      <c r="E79" s="398"/>
      <c r="F79" s="399"/>
      <c r="G79" s="398"/>
      <c r="H79" s="399"/>
      <c r="I79" s="412"/>
      <c r="J79" s="413"/>
    </row>
    <row r="80" spans="4:11" ht="15" customHeight="1">
      <c r="D80" s="162"/>
    </row>
    <row r="81" spans="1:23" ht="15" customHeight="1">
      <c r="D81" s="162"/>
    </row>
    <row r="82" spans="1:23" ht="15" customHeight="1">
      <c r="C82" s="146"/>
      <c r="D82" s="162"/>
      <c r="H82" s="146"/>
      <c r="K82" s="146"/>
    </row>
    <row r="83" spans="1:23" ht="15" customHeight="1">
      <c r="C83" s="146"/>
      <c r="D83" s="162"/>
      <c r="H83" s="146"/>
      <c r="K83" s="146"/>
    </row>
    <row r="84" spans="1:23" ht="15" customHeight="1">
      <c r="C84" s="146"/>
      <c r="D84" s="162"/>
      <c r="H84" s="146"/>
      <c r="K84" s="146"/>
    </row>
    <row r="85" spans="1:23" ht="15" customHeight="1">
      <c r="C85" s="146"/>
      <c r="D85" s="162"/>
      <c r="H85" s="146"/>
      <c r="K85" s="146"/>
    </row>
    <row r="86" spans="1:23" ht="12.6" customHeight="1">
      <c r="C86" s="146"/>
      <c r="D86" s="162"/>
      <c r="H86" s="146"/>
      <c r="K86" s="146"/>
    </row>
    <row r="87" spans="1:23" ht="18" customHeight="1">
      <c r="K87" s="104"/>
      <c r="L87" s="156" t="s">
        <v>509</v>
      </c>
    </row>
    <row r="88" spans="1:23" ht="19.899999999999999" customHeight="1" thickBot="1">
      <c r="K88" s="158"/>
      <c r="L88" s="163" t="s">
        <v>74</v>
      </c>
    </row>
    <row r="89" spans="1:23" ht="16.5" customHeight="1">
      <c r="A89" s="164"/>
      <c r="C89" s="382" t="s">
        <v>75</v>
      </c>
      <c r="D89" s="384" t="s">
        <v>524</v>
      </c>
      <c r="E89" s="370" t="s">
        <v>76</v>
      </c>
      <c r="F89" s="35" t="s">
        <v>77</v>
      </c>
      <c r="G89" s="406" t="s">
        <v>525</v>
      </c>
      <c r="H89" s="370" t="s">
        <v>76</v>
      </c>
      <c r="I89" s="35" t="s">
        <v>77</v>
      </c>
      <c r="J89" s="379" t="s">
        <v>526</v>
      </c>
      <c r="K89" s="370" t="s">
        <v>76</v>
      </c>
      <c r="L89" s="35" t="s">
        <v>77</v>
      </c>
      <c r="M89" s="164"/>
      <c r="N89" s="164"/>
      <c r="O89" s="164"/>
      <c r="P89" s="164"/>
      <c r="Q89" s="164"/>
      <c r="R89" s="164"/>
      <c r="S89" s="164"/>
      <c r="T89" s="164"/>
      <c r="U89" s="165"/>
    </row>
    <row r="90" spans="1:23" ht="16.5" customHeight="1" thickBot="1">
      <c r="A90" s="164"/>
      <c r="C90" s="383"/>
      <c r="D90" s="385"/>
      <c r="E90" s="371"/>
      <c r="F90" s="36" t="s">
        <v>78</v>
      </c>
      <c r="G90" s="407"/>
      <c r="H90" s="371"/>
      <c r="I90" s="36" t="s">
        <v>78</v>
      </c>
      <c r="J90" s="380"/>
      <c r="K90" s="371"/>
      <c r="L90" s="36" t="s">
        <v>78</v>
      </c>
      <c r="M90" s="164"/>
      <c r="N90" s="164"/>
      <c r="O90" s="164"/>
      <c r="P90" s="164"/>
      <c r="Q90" s="164"/>
      <c r="R90" s="164"/>
      <c r="S90" s="164"/>
      <c r="T90" s="164"/>
      <c r="U90" s="165"/>
    </row>
    <row r="91" spans="1:23" ht="16.149999999999999" customHeight="1">
      <c r="A91" s="164"/>
      <c r="C91" s="376" t="s">
        <v>417</v>
      </c>
      <c r="D91" s="377">
        <v>586972</v>
      </c>
      <c r="E91" s="349">
        <v>7.0300000000000001E-2</v>
      </c>
      <c r="F91" s="34" t="s">
        <v>79</v>
      </c>
      <c r="G91" s="378">
        <v>340929</v>
      </c>
      <c r="H91" s="349">
        <v>0.127</v>
      </c>
      <c r="I91" s="33" t="s">
        <v>80</v>
      </c>
      <c r="J91" s="369">
        <v>246043</v>
      </c>
      <c r="K91" s="349">
        <v>5.9999999999999995E-4</v>
      </c>
      <c r="L91" s="32">
        <v>114502</v>
      </c>
      <c r="M91" s="164"/>
      <c r="N91" s="164"/>
      <c r="O91" s="166"/>
      <c r="P91" s="164"/>
      <c r="Q91" s="164"/>
      <c r="R91" s="164"/>
      <c r="S91" s="164"/>
      <c r="T91" s="164"/>
      <c r="U91" s="165"/>
    </row>
    <row r="92" spans="1:23" ht="16.149999999999999" customHeight="1">
      <c r="A92" s="164"/>
      <c r="C92" s="345"/>
      <c r="D92" s="366"/>
      <c r="E92" s="362"/>
      <c r="F92" s="31" t="s">
        <v>80</v>
      </c>
      <c r="G92" s="363"/>
      <c r="H92" s="362"/>
      <c r="I92" s="31" t="s">
        <v>80</v>
      </c>
      <c r="J92" s="364"/>
      <c r="K92" s="362">
        <v>0</v>
      </c>
      <c r="L92" s="29">
        <v>131541</v>
      </c>
      <c r="M92" s="164"/>
      <c r="N92" s="164"/>
      <c r="O92" s="166"/>
      <c r="P92" s="164"/>
      <c r="Q92" s="164"/>
      <c r="R92" s="164"/>
      <c r="S92" s="164"/>
      <c r="T92" s="164"/>
      <c r="U92" s="165"/>
    </row>
    <row r="93" spans="1:23" ht="16.149999999999999" customHeight="1">
      <c r="A93" s="164"/>
      <c r="C93" s="345" t="s">
        <v>418</v>
      </c>
      <c r="D93" s="365">
        <v>620174</v>
      </c>
      <c r="E93" s="348">
        <v>5.6599999999999998E-2</v>
      </c>
      <c r="F93" s="30">
        <v>319863</v>
      </c>
      <c r="G93" s="350">
        <v>374044</v>
      </c>
      <c r="H93" s="348">
        <v>9.7100000000000006E-2</v>
      </c>
      <c r="I93" s="30">
        <v>205504</v>
      </c>
      <c r="J93" s="352">
        <v>246130</v>
      </c>
      <c r="K93" s="348">
        <v>4.0000000000000002E-4</v>
      </c>
      <c r="L93" s="29">
        <v>114359</v>
      </c>
      <c r="M93" s="164"/>
      <c r="N93" s="164"/>
      <c r="O93" s="166"/>
      <c r="P93" s="164"/>
      <c r="Q93" s="164"/>
      <c r="R93" s="164"/>
      <c r="S93" s="164"/>
      <c r="T93" s="164"/>
      <c r="U93" s="165"/>
      <c r="W93" s="159"/>
    </row>
    <row r="94" spans="1:23" ht="16.149999999999999" customHeight="1">
      <c r="A94" s="164"/>
      <c r="C94" s="345"/>
      <c r="D94" s="366"/>
      <c r="E94" s="362"/>
      <c r="F94" s="30">
        <v>300311</v>
      </c>
      <c r="G94" s="363"/>
      <c r="H94" s="362"/>
      <c r="I94" s="30">
        <v>168540</v>
      </c>
      <c r="J94" s="364"/>
      <c r="K94" s="362">
        <v>0</v>
      </c>
      <c r="L94" s="29">
        <v>131771</v>
      </c>
      <c r="M94" s="164"/>
      <c r="N94" s="164"/>
      <c r="O94" s="166"/>
      <c r="P94" s="164"/>
      <c r="Q94" s="164"/>
      <c r="R94" s="164"/>
      <c r="S94" s="164"/>
      <c r="T94" s="164"/>
      <c r="U94" s="165"/>
      <c r="W94" s="159"/>
    </row>
    <row r="95" spans="1:23" ht="16.149999999999999" customHeight="1">
      <c r="A95" s="164"/>
      <c r="C95" s="345" t="s">
        <v>419</v>
      </c>
      <c r="D95" s="365">
        <v>663049</v>
      </c>
      <c r="E95" s="348">
        <v>6.9133823733339428E-2</v>
      </c>
      <c r="F95" s="30">
        <v>339931</v>
      </c>
      <c r="G95" s="350">
        <v>412207</v>
      </c>
      <c r="H95" s="348">
        <v>0.10199999999999999</v>
      </c>
      <c r="I95" s="30">
        <v>225024</v>
      </c>
      <c r="J95" s="352">
        <v>250842</v>
      </c>
      <c r="K95" s="348">
        <v>1.9099999999999999E-2</v>
      </c>
      <c r="L95" s="29">
        <v>114907</v>
      </c>
      <c r="M95" s="368"/>
      <c r="N95" s="167"/>
      <c r="O95" s="367"/>
      <c r="P95" s="164"/>
      <c r="Q95" s="164"/>
      <c r="R95" s="164"/>
      <c r="S95" s="164"/>
      <c r="T95" s="164"/>
      <c r="U95" s="165"/>
      <c r="W95" s="159"/>
    </row>
    <row r="96" spans="1:23" ht="16.149999999999999" customHeight="1">
      <c r="A96" s="164"/>
      <c r="C96" s="345"/>
      <c r="D96" s="366"/>
      <c r="E96" s="362"/>
      <c r="F96" s="30">
        <v>323118</v>
      </c>
      <c r="G96" s="363"/>
      <c r="H96" s="362"/>
      <c r="I96" s="30">
        <v>187183</v>
      </c>
      <c r="J96" s="364"/>
      <c r="K96" s="362">
        <v>0</v>
      </c>
      <c r="L96" s="29">
        <v>135935</v>
      </c>
      <c r="M96" s="368"/>
      <c r="N96" s="167"/>
      <c r="O96" s="367"/>
      <c r="P96" s="164"/>
      <c r="Q96" s="164"/>
      <c r="R96" s="164"/>
      <c r="S96" s="164"/>
      <c r="T96" s="164"/>
      <c r="U96" s="165"/>
      <c r="W96" s="159"/>
    </row>
    <row r="97" spans="1:23" ht="16.149999999999999" customHeight="1">
      <c r="A97" s="164"/>
      <c r="C97" s="345" t="s">
        <v>420</v>
      </c>
      <c r="D97" s="365">
        <v>679379</v>
      </c>
      <c r="E97" s="348">
        <v>2.46E-2</v>
      </c>
      <c r="F97" s="30">
        <v>347492</v>
      </c>
      <c r="G97" s="350">
        <v>425131</v>
      </c>
      <c r="H97" s="348">
        <v>3.1399999999999997E-2</v>
      </c>
      <c r="I97" s="30">
        <v>232272</v>
      </c>
      <c r="J97" s="352">
        <v>254248</v>
      </c>
      <c r="K97" s="348">
        <v>1.3600000000000001E-2</v>
      </c>
      <c r="L97" s="29">
        <v>115220</v>
      </c>
      <c r="M97" s="164"/>
      <c r="N97" s="164"/>
      <c r="O97" s="166"/>
      <c r="P97" s="164"/>
      <c r="Q97" s="164"/>
      <c r="R97" s="164"/>
      <c r="S97" s="164"/>
      <c r="T97" s="164"/>
      <c r="U97" s="165"/>
      <c r="W97" s="159"/>
    </row>
    <row r="98" spans="1:23" ht="16.149999999999999" customHeight="1">
      <c r="A98" s="164"/>
      <c r="C98" s="345"/>
      <c r="D98" s="366"/>
      <c r="E98" s="362"/>
      <c r="F98" s="30">
        <v>331887</v>
      </c>
      <c r="G98" s="363"/>
      <c r="H98" s="362"/>
      <c r="I98" s="30">
        <v>192859</v>
      </c>
      <c r="J98" s="364"/>
      <c r="K98" s="362">
        <v>0</v>
      </c>
      <c r="L98" s="29">
        <v>139028</v>
      </c>
      <c r="M98" s="164"/>
      <c r="N98" s="164"/>
      <c r="O98" s="166"/>
      <c r="P98" s="164"/>
      <c r="Q98" s="164"/>
      <c r="R98" s="164"/>
      <c r="S98" s="164"/>
      <c r="T98" s="164"/>
      <c r="U98" s="165"/>
      <c r="W98" s="159"/>
    </row>
    <row r="99" spans="1:23" ht="16.149999999999999" customHeight="1">
      <c r="A99" s="164"/>
      <c r="C99" s="345" t="s">
        <v>421</v>
      </c>
      <c r="D99" s="365">
        <v>687579</v>
      </c>
      <c r="E99" s="348">
        <v>1.21E-2</v>
      </c>
      <c r="F99" s="30">
        <v>353279</v>
      </c>
      <c r="G99" s="350">
        <v>432703</v>
      </c>
      <c r="H99" s="348">
        <v>1.78E-2</v>
      </c>
      <c r="I99" s="30">
        <v>238254</v>
      </c>
      <c r="J99" s="352">
        <v>254876</v>
      </c>
      <c r="K99" s="348">
        <v>2.5000000000000001E-3</v>
      </c>
      <c r="L99" s="29">
        <v>115025</v>
      </c>
      <c r="M99" s="164"/>
      <c r="N99" s="164"/>
      <c r="O99" s="166"/>
      <c r="P99" s="164"/>
      <c r="Q99" s="164"/>
      <c r="R99" s="164"/>
      <c r="S99" s="164"/>
      <c r="T99" s="164"/>
      <c r="U99" s="165"/>
      <c r="W99" s="159"/>
    </row>
    <row r="100" spans="1:23" ht="16.149999999999999" customHeight="1">
      <c r="A100" s="164"/>
      <c r="C100" s="345"/>
      <c r="D100" s="366"/>
      <c r="E100" s="362"/>
      <c r="F100" s="30">
        <v>334300</v>
      </c>
      <c r="G100" s="363"/>
      <c r="H100" s="362"/>
      <c r="I100" s="30">
        <v>194449</v>
      </c>
      <c r="J100" s="364"/>
      <c r="K100" s="362">
        <v>0</v>
      </c>
      <c r="L100" s="29">
        <v>139851</v>
      </c>
      <c r="M100" s="164"/>
      <c r="N100" s="164"/>
      <c r="O100" s="166"/>
      <c r="P100" s="164"/>
      <c r="Q100" s="164"/>
      <c r="R100" s="164"/>
      <c r="S100" s="164"/>
      <c r="T100" s="164"/>
      <c r="U100" s="165"/>
      <c r="W100" s="159"/>
    </row>
    <row r="101" spans="1:23" ht="16.149999999999999" customHeight="1">
      <c r="A101" s="164"/>
      <c r="C101" s="345" t="s">
        <v>422</v>
      </c>
      <c r="D101" s="365">
        <v>689895</v>
      </c>
      <c r="E101" s="348">
        <v>3.3999999999999998E-3</v>
      </c>
      <c r="F101" s="30">
        <v>352203</v>
      </c>
      <c r="G101" s="350">
        <v>428342</v>
      </c>
      <c r="H101" s="348">
        <v>-1.01E-2</v>
      </c>
      <c r="I101" s="30">
        <v>234941</v>
      </c>
      <c r="J101" s="352">
        <v>261553</v>
      </c>
      <c r="K101" s="348">
        <v>2.6200000000000001E-2</v>
      </c>
      <c r="L101" s="29">
        <v>117262</v>
      </c>
      <c r="M101" s="164"/>
      <c r="N101" s="164"/>
      <c r="O101" s="166"/>
      <c r="P101" s="164"/>
      <c r="Q101" s="164"/>
      <c r="R101" s="164"/>
      <c r="S101" s="164"/>
      <c r="T101" s="164"/>
      <c r="U101" s="165"/>
      <c r="W101" s="159"/>
    </row>
    <row r="102" spans="1:23" ht="16.149999999999999" customHeight="1">
      <c r="A102" s="164"/>
      <c r="C102" s="345"/>
      <c r="D102" s="366"/>
      <c r="E102" s="362"/>
      <c r="F102" s="30">
        <v>337692</v>
      </c>
      <c r="G102" s="363"/>
      <c r="H102" s="362"/>
      <c r="I102" s="30">
        <v>193401</v>
      </c>
      <c r="J102" s="364"/>
      <c r="K102" s="362">
        <v>0</v>
      </c>
      <c r="L102" s="29">
        <v>144291</v>
      </c>
      <c r="M102" s="164"/>
      <c r="N102" s="164"/>
      <c r="O102" s="168"/>
      <c r="Q102" s="164"/>
      <c r="T102" s="164"/>
      <c r="W102" s="159"/>
    </row>
    <row r="103" spans="1:23" ht="16.149999999999999" customHeight="1">
      <c r="C103" s="345" t="s">
        <v>423</v>
      </c>
      <c r="D103" s="365">
        <v>728268</v>
      </c>
      <c r="E103" s="348">
        <v>5.5599999999999997E-2</v>
      </c>
      <c r="F103" s="30">
        <v>373112</v>
      </c>
      <c r="G103" s="350">
        <v>460522</v>
      </c>
      <c r="H103" s="348">
        <v>7.51E-2</v>
      </c>
      <c r="I103" s="30">
        <v>252494</v>
      </c>
      <c r="J103" s="352">
        <v>267746</v>
      </c>
      <c r="K103" s="348">
        <v>2.3700000000000002E-2</v>
      </c>
      <c r="L103" s="29">
        <v>120618</v>
      </c>
      <c r="O103" s="168"/>
      <c r="Q103" s="164"/>
      <c r="W103" s="159"/>
    </row>
    <row r="104" spans="1:23" ht="16.149999999999999" customHeight="1">
      <c r="C104" s="345"/>
      <c r="D104" s="366"/>
      <c r="E104" s="362"/>
      <c r="F104" s="30">
        <v>355156</v>
      </c>
      <c r="G104" s="363"/>
      <c r="H104" s="362"/>
      <c r="I104" s="30">
        <v>208028</v>
      </c>
      <c r="J104" s="364"/>
      <c r="K104" s="362">
        <v>0</v>
      </c>
      <c r="L104" s="29">
        <v>147128</v>
      </c>
      <c r="O104" s="168"/>
      <c r="W104" s="159"/>
    </row>
    <row r="105" spans="1:23" ht="16.149999999999999" customHeight="1">
      <c r="C105" s="345" t="s">
        <v>424</v>
      </c>
      <c r="D105" s="365">
        <v>763977</v>
      </c>
      <c r="E105" s="348">
        <v>4.9000000000000002E-2</v>
      </c>
      <c r="F105" s="30">
        <v>388782</v>
      </c>
      <c r="G105" s="350">
        <v>492942</v>
      </c>
      <c r="H105" s="348">
        <v>7.0400000000000004E-2</v>
      </c>
      <c r="I105" s="30">
        <v>268205</v>
      </c>
      <c r="J105" s="352">
        <v>271035</v>
      </c>
      <c r="K105" s="348">
        <v>1.23E-2</v>
      </c>
      <c r="L105" s="29">
        <v>120577</v>
      </c>
      <c r="O105" s="168"/>
      <c r="W105" s="159"/>
    </row>
    <row r="106" spans="1:23" ht="16.149999999999999" customHeight="1">
      <c r="C106" s="345"/>
      <c r="D106" s="366"/>
      <c r="E106" s="362"/>
      <c r="F106" s="30">
        <v>375195</v>
      </c>
      <c r="G106" s="363"/>
      <c r="H106" s="362"/>
      <c r="I106" s="30">
        <v>224737</v>
      </c>
      <c r="J106" s="364"/>
      <c r="K106" s="362">
        <v>0</v>
      </c>
      <c r="L106" s="29">
        <v>150458</v>
      </c>
      <c r="O106" s="168"/>
      <c r="W106" s="159"/>
    </row>
    <row r="107" spans="1:23" ht="16.149999999999999" customHeight="1">
      <c r="C107" s="345" t="s">
        <v>425</v>
      </c>
      <c r="D107" s="365">
        <v>782568</v>
      </c>
      <c r="E107" s="348">
        <v>2.4299999999999999E-2</v>
      </c>
      <c r="F107" s="30">
        <v>396711</v>
      </c>
      <c r="G107" s="350">
        <v>507749</v>
      </c>
      <c r="H107" s="348">
        <v>0.03</v>
      </c>
      <c r="I107" s="31" t="s">
        <v>80</v>
      </c>
      <c r="J107" s="352">
        <v>274819</v>
      </c>
      <c r="K107" s="348">
        <v>1.3999999999999999E-2</v>
      </c>
      <c r="L107" s="31" t="s">
        <v>80</v>
      </c>
      <c r="O107" s="168"/>
      <c r="W107" s="159"/>
    </row>
    <row r="108" spans="1:23" ht="16.149999999999999" customHeight="1">
      <c r="C108" s="345"/>
      <c r="D108" s="366"/>
      <c r="E108" s="362"/>
      <c r="F108" s="30">
        <v>385857</v>
      </c>
      <c r="G108" s="363"/>
      <c r="H108" s="362"/>
      <c r="I108" s="31" t="s">
        <v>80</v>
      </c>
      <c r="J108" s="364"/>
      <c r="K108" s="362">
        <v>0</v>
      </c>
      <c r="L108" s="31" t="s">
        <v>80</v>
      </c>
      <c r="O108" s="168"/>
      <c r="W108" s="159"/>
    </row>
    <row r="109" spans="1:23" ht="16.149999999999999" customHeight="1">
      <c r="C109" s="345" t="s">
        <v>426</v>
      </c>
      <c r="D109" s="365">
        <v>789534</v>
      </c>
      <c r="E109" s="348">
        <v>8.8999999999999999E-3</v>
      </c>
      <c r="F109" s="30">
        <v>394847</v>
      </c>
      <c r="G109" s="350">
        <v>510915</v>
      </c>
      <c r="H109" s="348">
        <v>6.1999999999999998E-3</v>
      </c>
      <c r="I109" s="30">
        <v>274236</v>
      </c>
      <c r="J109" s="352">
        <v>278619</v>
      </c>
      <c r="K109" s="348">
        <v>1.38E-2</v>
      </c>
      <c r="L109" s="29">
        <v>120611</v>
      </c>
      <c r="O109" s="168"/>
      <c r="W109" s="159"/>
    </row>
    <row r="110" spans="1:23" ht="16.149999999999999" customHeight="1">
      <c r="C110" s="345"/>
      <c r="D110" s="366"/>
      <c r="E110" s="362"/>
      <c r="F110" s="30">
        <v>394687</v>
      </c>
      <c r="G110" s="363"/>
      <c r="H110" s="362"/>
      <c r="I110" s="30">
        <v>236679</v>
      </c>
      <c r="J110" s="364"/>
      <c r="K110" s="362">
        <v>0</v>
      </c>
      <c r="L110" s="29">
        <v>158008</v>
      </c>
      <c r="O110" s="168"/>
      <c r="W110" s="159"/>
    </row>
    <row r="111" spans="1:23" ht="16.149999999999999" customHeight="1">
      <c r="C111" s="345" t="s">
        <v>427</v>
      </c>
      <c r="D111" s="365">
        <v>795852</v>
      </c>
      <c r="E111" s="348">
        <v>8.0000000000000002E-3</v>
      </c>
      <c r="F111" s="30">
        <v>393277</v>
      </c>
      <c r="G111" s="350">
        <v>515295</v>
      </c>
      <c r="H111" s="348">
        <v>8.6E-3</v>
      </c>
      <c r="I111" s="30">
        <v>272013</v>
      </c>
      <c r="J111" s="352">
        <v>280557</v>
      </c>
      <c r="K111" s="348">
        <v>6.9999999999999993E-3</v>
      </c>
      <c r="L111" s="29">
        <v>121264</v>
      </c>
      <c r="O111" s="168"/>
      <c r="W111" s="159"/>
    </row>
    <row r="112" spans="1:23" ht="16.149999999999999" customHeight="1">
      <c r="C112" s="345"/>
      <c r="D112" s="366"/>
      <c r="E112" s="362"/>
      <c r="F112" s="30">
        <v>402575</v>
      </c>
      <c r="G112" s="363"/>
      <c r="H112" s="362"/>
      <c r="I112" s="30">
        <v>243282</v>
      </c>
      <c r="J112" s="364"/>
      <c r="K112" s="362">
        <v>0</v>
      </c>
      <c r="L112" s="29">
        <v>159293</v>
      </c>
      <c r="O112" s="168"/>
      <c r="W112" s="159"/>
    </row>
    <row r="113" spans="3:23" ht="16.149999999999999" customHeight="1">
      <c r="C113" s="345" t="s">
        <v>428</v>
      </c>
      <c r="D113" s="365">
        <v>811712</v>
      </c>
      <c r="E113" s="348">
        <v>1.9900000000000001E-2</v>
      </c>
      <c r="F113" s="30">
        <v>397297</v>
      </c>
      <c r="G113" s="350">
        <v>526685</v>
      </c>
      <c r="H113" s="348">
        <v>2.2100000000000002E-2</v>
      </c>
      <c r="I113" s="30">
        <v>274776</v>
      </c>
      <c r="J113" s="352">
        <v>285027</v>
      </c>
      <c r="K113" s="348">
        <v>1.5900000000000001E-2</v>
      </c>
      <c r="L113" s="29">
        <v>122521</v>
      </c>
      <c r="O113" s="168"/>
      <c r="W113" s="159"/>
    </row>
    <row r="114" spans="3:23" ht="16.149999999999999" customHeight="1">
      <c r="C114" s="345"/>
      <c r="D114" s="366"/>
      <c r="E114" s="362"/>
      <c r="F114" s="30">
        <v>414415</v>
      </c>
      <c r="G114" s="363"/>
      <c r="H114" s="362"/>
      <c r="I114" s="30">
        <v>251909</v>
      </c>
      <c r="J114" s="364"/>
      <c r="K114" s="362">
        <v>0</v>
      </c>
      <c r="L114" s="29">
        <v>162506</v>
      </c>
      <c r="O114" s="168"/>
      <c r="W114" s="159"/>
    </row>
    <row r="115" spans="3:23" ht="16.149999999999999" customHeight="1">
      <c r="C115" s="345" t="s">
        <v>429</v>
      </c>
      <c r="D115" s="365">
        <v>837744</v>
      </c>
      <c r="E115" s="348">
        <v>3.2099999999999997E-2</v>
      </c>
      <c r="F115" s="30">
        <v>409106</v>
      </c>
      <c r="G115" s="350">
        <v>544434</v>
      </c>
      <c r="H115" s="348">
        <v>3.3700000000000001E-2</v>
      </c>
      <c r="I115" s="30">
        <v>286041</v>
      </c>
      <c r="J115" s="352">
        <v>293310</v>
      </c>
      <c r="K115" s="348">
        <v>2.9100000000000001E-2</v>
      </c>
      <c r="L115" s="29">
        <v>123065</v>
      </c>
      <c r="O115" s="168"/>
      <c r="W115" s="159"/>
    </row>
    <row r="116" spans="3:23" ht="16.149999999999999" customHeight="1">
      <c r="C116" s="345"/>
      <c r="D116" s="366"/>
      <c r="E116" s="362"/>
      <c r="F116" s="30">
        <v>428638</v>
      </c>
      <c r="G116" s="363"/>
      <c r="H116" s="362"/>
      <c r="I116" s="30">
        <v>258393</v>
      </c>
      <c r="J116" s="364"/>
      <c r="K116" s="362">
        <v>0</v>
      </c>
      <c r="L116" s="29">
        <v>170245</v>
      </c>
      <c r="O116" s="168"/>
      <c r="W116" s="159"/>
    </row>
    <row r="117" spans="3:23" ht="16.149999999999999" customHeight="1">
      <c r="C117" s="345" t="s">
        <v>430</v>
      </c>
      <c r="D117" s="365">
        <v>873641</v>
      </c>
      <c r="E117" s="348">
        <v>4.2799999999999998E-2</v>
      </c>
      <c r="F117" s="30">
        <v>421005</v>
      </c>
      <c r="G117" s="350">
        <v>587936</v>
      </c>
      <c r="H117" s="348">
        <v>7.9899999999999999E-2</v>
      </c>
      <c r="I117" s="30">
        <v>301615</v>
      </c>
      <c r="J117" s="352">
        <v>285705</v>
      </c>
      <c r="K117" s="348">
        <v>-2.5899999999999999E-2</v>
      </c>
      <c r="L117" s="29">
        <v>119390</v>
      </c>
      <c r="O117" s="168"/>
      <c r="W117" s="159"/>
    </row>
    <row r="118" spans="3:23" ht="16.149999999999999" customHeight="1">
      <c r="C118" s="345"/>
      <c r="D118" s="366"/>
      <c r="E118" s="362"/>
      <c r="F118" s="30">
        <v>452636</v>
      </c>
      <c r="G118" s="363"/>
      <c r="H118" s="362"/>
      <c r="I118" s="30">
        <v>286321</v>
      </c>
      <c r="J118" s="364"/>
      <c r="K118" s="362">
        <v>0</v>
      </c>
      <c r="L118" s="29">
        <v>166315</v>
      </c>
      <c r="O118" s="168"/>
      <c r="W118" s="159"/>
    </row>
    <row r="119" spans="3:23" ht="16.149999999999999" customHeight="1">
      <c r="C119" s="345" t="s">
        <v>431</v>
      </c>
      <c r="D119" s="365">
        <v>911062</v>
      </c>
      <c r="E119" s="348">
        <v>4.2799999999999998E-2</v>
      </c>
      <c r="F119" s="30">
        <v>443878</v>
      </c>
      <c r="G119" s="350">
        <v>619269</v>
      </c>
      <c r="H119" s="348">
        <v>5.33E-2</v>
      </c>
      <c r="I119" s="30">
        <v>323738</v>
      </c>
      <c r="J119" s="352">
        <v>291793</v>
      </c>
      <c r="K119" s="348">
        <v>2.1299999999999999E-2</v>
      </c>
      <c r="L119" s="29">
        <v>120140</v>
      </c>
      <c r="O119" s="168"/>
      <c r="W119" s="159"/>
    </row>
    <row r="120" spans="3:23" ht="16.149999999999999" customHeight="1">
      <c r="C120" s="345"/>
      <c r="D120" s="366"/>
      <c r="E120" s="362"/>
      <c r="F120" s="30">
        <v>467184</v>
      </c>
      <c r="G120" s="363"/>
      <c r="H120" s="362"/>
      <c r="I120" s="30">
        <v>295531</v>
      </c>
      <c r="J120" s="364"/>
      <c r="K120" s="362">
        <v>0</v>
      </c>
      <c r="L120" s="29">
        <v>171653</v>
      </c>
      <c r="O120" s="168"/>
      <c r="W120" s="159"/>
    </row>
    <row r="121" spans="3:23" ht="16.149999999999999" customHeight="1">
      <c r="C121" s="345" t="s">
        <v>432</v>
      </c>
      <c r="D121" s="365">
        <v>961307</v>
      </c>
      <c r="E121" s="348">
        <v>5.5100000000000003E-2</v>
      </c>
      <c r="F121" s="30">
        <v>467627</v>
      </c>
      <c r="G121" s="350">
        <v>659003</v>
      </c>
      <c r="H121" s="348">
        <v>6.4199999999999993E-2</v>
      </c>
      <c r="I121" s="30">
        <v>342729</v>
      </c>
      <c r="J121" s="352">
        <v>302304</v>
      </c>
      <c r="K121" s="348">
        <v>3.6000000000000004E-2</v>
      </c>
      <c r="L121" s="29">
        <v>124898</v>
      </c>
      <c r="O121" s="168"/>
      <c r="W121" s="159"/>
    </row>
    <row r="122" spans="3:23" ht="16.149999999999999" customHeight="1">
      <c r="C122" s="345"/>
      <c r="D122" s="366"/>
      <c r="E122" s="362"/>
      <c r="F122" s="30">
        <v>493680</v>
      </c>
      <c r="G122" s="363"/>
      <c r="H122" s="362"/>
      <c r="I122" s="30">
        <v>316274</v>
      </c>
      <c r="J122" s="364"/>
      <c r="K122" s="362">
        <v>0</v>
      </c>
      <c r="L122" s="29">
        <v>177406</v>
      </c>
      <c r="O122" s="168"/>
      <c r="W122" s="159"/>
    </row>
    <row r="123" spans="3:23" ht="16.149999999999999" customHeight="1">
      <c r="C123" s="345" t="s">
        <v>433</v>
      </c>
      <c r="D123" s="365">
        <v>1012547</v>
      </c>
      <c r="E123" s="348">
        <v>5.33E-2</v>
      </c>
      <c r="F123" s="30">
        <v>490230</v>
      </c>
      <c r="G123" s="350">
        <v>701969</v>
      </c>
      <c r="H123" s="348">
        <v>6.5199999999999994E-2</v>
      </c>
      <c r="I123" s="30">
        <v>365000</v>
      </c>
      <c r="J123" s="352">
        <v>310578</v>
      </c>
      <c r="K123" s="348">
        <v>2.7400000000000001E-2</v>
      </c>
      <c r="L123" s="29">
        <v>125230</v>
      </c>
      <c r="O123" s="168"/>
      <c r="W123" s="159"/>
    </row>
    <row r="124" spans="3:23" ht="16.149999999999999" customHeight="1">
      <c r="C124" s="345"/>
      <c r="D124" s="366"/>
      <c r="E124" s="362"/>
      <c r="F124" s="30">
        <v>522317</v>
      </c>
      <c r="G124" s="363"/>
      <c r="H124" s="362"/>
      <c r="I124" s="30">
        <v>336969</v>
      </c>
      <c r="J124" s="364"/>
      <c r="K124" s="362">
        <v>0</v>
      </c>
      <c r="L124" s="29">
        <v>185348</v>
      </c>
      <c r="O124" s="168"/>
      <c r="W124" s="159"/>
    </row>
    <row r="125" spans="3:23" ht="16.149999999999999" customHeight="1">
      <c r="C125" s="345" t="s">
        <v>434</v>
      </c>
      <c r="D125" s="365">
        <v>1063695</v>
      </c>
      <c r="E125" s="348">
        <v>5.0500000000000003E-2</v>
      </c>
      <c r="F125" s="30">
        <v>513847</v>
      </c>
      <c r="G125" s="350">
        <v>735378</v>
      </c>
      <c r="H125" s="348">
        <v>4.7600000000000003E-2</v>
      </c>
      <c r="I125" s="30">
        <v>383766</v>
      </c>
      <c r="J125" s="352">
        <v>328317</v>
      </c>
      <c r="K125" s="348">
        <v>5.7099999999999998E-2</v>
      </c>
      <c r="L125" s="29">
        <v>130081</v>
      </c>
      <c r="O125" s="168"/>
      <c r="W125" s="159"/>
    </row>
    <row r="126" spans="3:23" ht="16.149999999999999" customHeight="1">
      <c r="C126" s="345"/>
      <c r="D126" s="366"/>
      <c r="E126" s="362"/>
      <c r="F126" s="30">
        <v>549848</v>
      </c>
      <c r="G126" s="363"/>
      <c r="H126" s="362"/>
      <c r="I126" s="30">
        <v>351612</v>
      </c>
      <c r="J126" s="364"/>
      <c r="K126" s="362">
        <v>0</v>
      </c>
      <c r="L126" s="29">
        <v>198236</v>
      </c>
      <c r="O126" s="168"/>
      <c r="W126" s="159"/>
    </row>
    <row r="127" spans="3:23" ht="16.149999999999999" customHeight="1">
      <c r="C127" s="345" t="s">
        <v>435</v>
      </c>
      <c r="D127" s="365">
        <v>1085671</v>
      </c>
      <c r="E127" s="348">
        <v>2.07E-2</v>
      </c>
      <c r="F127" s="30">
        <v>528240</v>
      </c>
      <c r="G127" s="350">
        <v>745897</v>
      </c>
      <c r="H127" s="348">
        <v>1.43E-2</v>
      </c>
      <c r="I127" s="30">
        <v>394405</v>
      </c>
      <c r="J127" s="352">
        <v>339774</v>
      </c>
      <c r="K127" s="348">
        <v>3.49E-2</v>
      </c>
      <c r="L127" s="29">
        <v>133835</v>
      </c>
      <c r="O127" s="168"/>
      <c r="W127" s="159"/>
    </row>
    <row r="128" spans="3:23" ht="16.149999999999999" customHeight="1">
      <c r="C128" s="345"/>
      <c r="D128" s="366"/>
      <c r="E128" s="362"/>
      <c r="F128" s="30">
        <v>557431</v>
      </c>
      <c r="G128" s="363"/>
      <c r="H128" s="362"/>
      <c r="I128" s="30">
        <v>351492</v>
      </c>
      <c r="J128" s="364"/>
      <c r="K128" s="362">
        <v>0</v>
      </c>
      <c r="L128" s="29">
        <v>205939</v>
      </c>
      <c r="O128" s="168"/>
      <c r="W128" s="159"/>
    </row>
    <row r="129" spans="3:23" ht="16.149999999999999" customHeight="1">
      <c r="C129" s="345" t="s">
        <v>436</v>
      </c>
      <c r="D129" s="365">
        <v>1116993</v>
      </c>
      <c r="E129" s="348">
        <v>2.8899999999999999E-2</v>
      </c>
      <c r="F129" s="30">
        <v>539943</v>
      </c>
      <c r="G129" s="350">
        <v>755724</v>
      </c>
      <c r="H129" s="348">
        <v>1.32E-2</v>
      </c>
      <c r="I129" s="30">
        <v>398711</v>
      </c>
      <c r="J129" s="352">
        <v>361269</v>
      </c>
      <c r="K129" s="348">
        <v>6.3299999999999995E-2</v>
      </c>
      <c r="L129" s="29">
        <v>141232</v>
      </c>
      <c r="O129" s="168"/>
      <c r="W129" s="159"/>
    </row>
    <row r="130" spans="3:23" ht="16.149999999999999" customHeight="1">
      <c r="C130" s="345"/>
      <c r="D130" s="366"/>
      <c r="E130" s="362"/>
      <c r="F130" s="30">
        <v>577050</v>
      </c>
      <c r="G130" s="363"/>
      <c r="H130" s="362"/>
      <c r="I130" s="30">
        <v>357013</v>
      </c>
      <c r="J130" s="364"/>
      <c r="K130" s="362">
        <v>0</v>
      </c>
      <c r="L130" s="29">
        <v>220037</v>
      </c>
      <c r="O130" s="168"/>
      <c r="W130" s="159"/>
    </row>
    <row r="131" spans="3:23" ht="16.149999999999999" customHeight="1">
      <c r="C131" s="345" t="s">
        <v>437</v>
      </c>
      <c r="D131" s="365">
        <v>1131807</v>
      </c>
      <c r="E131" s="348">
        <v>1.3299999999999999E-2</v>
      </c>
      <c r="F131" s="30">
        <v>544636</v>
      </c>
      <c r="G131" s="350">
        <v>758248</v>
      </c>
      <c r="H131" s="348">
        <v>3.3E-3</v>
      </c>
      <c r="I131" s="30">
        <v>399468</v>
      </c>
      <c r="J131" s="352">
        <v>373559</v>
      </c>
      <c r="K131" s="348">
        <v>3.4000000000000002E-2</v>
      </c>
      <c r="L131" s="29">
        <v>145168</v>
      </c>
      <c r="O131" s="168"/>
      <c r="W131" s="159"/>
    </row>
    <row r="132" spans="3:23" ht="16.149999999999999" customHeight="1">
      <c r="C132" s="345"/>
      <c r="D132" s="366"/>
      <c r="E132" s="362"/>
      <c r="F132" s="30">
        <v>587171</v>
      </c>
      <c r="G132" s="363"/>
      <c r="H132" s="362"/>
      <c r="I132" s="30">
        <v>358780</v>
      </c>
      <c r="J132" s="364"/>
      <c r="K132" s="362">
        <v>0</v>
      </c>
      <c r="L132" s="29">
        <v>228391</v>
      </c>
      <c r="O132" s="168"/>
      <c r="W132" s="159"/>
    </row>
    <row r="133" spans="3:23" ht="16.149999999999999" customHeight="1">
      <c r="C133" s="345" t="s">
        <v>438</v>
      </c>
      <c r="D133" s="365">
        <v>1143357</v>
      </c>
      <c r="E133" s="348">
        <v>1.0200000000000001E-2</v>
      </c>
      <c r="F133" s="30">
        <v>548729</v>
      </c>
      <c r="G133" s="350">
        <v>758788</v>
      </c>
      <c r="H133" s="348">
        <v>6.9999999999999999E-4</v>
      </c>
      <c r="I133" s="30">
        <v>400357</v>
      </c>
      <c r="J133" s="352">
        <v>384569</v>
      </c>
      <c r="K133" s="348">
        <v>2.9500000000000002E-2</v>
      </c>
      <c r="L133" s="29">
        <v>148372</v>
      </c>
      <c r="O133" s="168"/>
      <c r="W133" s="159"/>
    </row>
    <row r="134" spans="3:23" ht="16.149999999999999" customHeight="1">
      <c r="C134" s="345"/>
      <c r="D134" s="366"/>
      <c r="E134" s="362"/>
      <c r="F134" s="30">
        <v>594628</v>
      </c>
      <c r="G134" s="363"/>
      <c r="H134" s="362"/>
      <c r="I134" s="30">
        <v>358431</v>
      </c>
      <c r="J134" s="364"/>
      <c r="K134" s="362">
        <v>0</v>
      </c>
      <c r="L134" s="29">
        <v>236197</v>
      </c>
      <c r="O134" s="168"/>
      <c r="W134" s="159"/>
    </row>
    <row r="135" spans="3:23" ht="16.149999999999999" customHeight="1">
      <c r="C135" s="345" t="s">
        <v>439</v>
      </c>
      <c r="D135" s="365">
        <v>1182557</v>
      </c>
      <c r="E135" s="348">
        <v>3.4299999999999997E-2</v>
      </c>
      <c r="F135" s="30">
        <v>570260</v>
      </c>
      <c r="G135" s="350">
        <v>782650</v>
      </c>
      <c r="H135" s="348">
        <v>3.1399999999999997E-2</v>
      </c>
      <c r="I135" s="30">
        <v>416588</v>
      </c>
      <c r="J135" s="352">
        <v>399907</v>
      </c>
      <c r="K135" s="348">
        <v>3.9900000000000005E-2</v>
      </c>
      <c r="L135" s="29">
        <v>153672</v>
      </c>
      <c r="O135" s="168"/>
      <c r="W135" s="159"/>
    </row>
    <row r="136" spans="3:23" ht="16.149999999999999" customHeight="1">
      <c r="C136" s="345"/>
      <c r="D136" s="366"/>
      <c r="E136" s="362"/>
      <c r="F136" s="30">
        <v>612297</v>
      </c>
      <c r="G136" s="363"/>
      <c r="H136" s="362"/>
      <c r="I136" s="30">
        <v>366062</v>
      </c>
      <c r="J136" s="364"/>
      <c r="K136" s="362">
        <v>0</v>
      </c>
      <c r="L136" s="29">
        <v>246235</v>
      </c>
      <c r="O136" s="168"/>
      <c r="W136" s="159"/>
    </row>
    <row r="137" spans="3:23" ht="16.149999999999999" customHeight="1">
      <c r="C137" s="345" t="s">
        <v>440</v>
      </c>
      <c r="D137" s="365">
        <v>1249577</v>
      </c>
      <c r="E137" s="348">
        <v>5.67E-2</v>
      </c>
      <c r="F137" s="30">
        <v>602887</v>
      </c>
      <c r="G137" s="350">
        <v>837718</v>
      </c>
      <c r="H137" s="348">
        <v>7.0400000000000004E-2</v>
      </c>
      <c r="I137" s="30">
        <v>445053</v>
      </c>
      <c r="J137" s="352">
        <v>411859</v>
      </c>
      <c r="K137" s="348">
        <v>2.9900000000000003E-2</v>
      </c>
      <c r="L137" s="29">
        <v>157834</v>
      </c>
      <c r="O137" s="168"/>
      <c r="W137" s="159"/>
    </row>
    <row r="138" spans="3:23" ht="16.149999999999999" customHeight="1">
      <c r="C138" s="345"/>
      <c r="D138" s="366"/>
      <c r="E138" s="362"/>
      <c r="F138" s="30">
        <v>646690</v>
      </c>
      <c r="G138" s="363"/>
      <c r="H138" s="362"/>
      <c r="I138" s="30">
        <v>392665</v>
      </c>
      <c r="J138" s="364"/>
      <c r="K138" s="362">
        <v>0</v>
      </c>
      <c r="L138" s="29">
        <v>254025</v>
      </c>
      <c r="O138" s="168"/>
      <c r="W138" s="159"/>
    </row>
    <row r="139" spans="3:23" ht="16.149999999999999" customHeight="1">
      <c r="C139" s="345" t="s">
        <v>441</v>
      </c>
      <c r="D139" s="346">
        <v>1258263</v>
      </c>
      <c r="E139" s="348">
        <v>7.0000000000000001E-3</v>
      </c>
      <c r="F139" s="1">
        <v>607435</v>
      </c>
      <c r="G139" s="350">
        <v>839516</v>
      </c>
      <c r="H139" s="348">
        <v>2.0999999999999999E-3</v>
      </c>
      <c r="I139" s="1">
        <v>445485</v>
      </c>
      <c r="J139" s="352">
        <v>418747</v>
      </c>
      <c r="K139" s="348">
        <f>(J139/J137)-1</f>
        <v>1.6724170165032248E-2</v>
      </c>
      <c r="L139" s="2">
        <v>161950</v>
      </c>
      <c r="O139" s="168"/>
      <c r="W139" s="159"/>
    </row>
    <row r="140" spans="3:23" ht="16.149999999999999" customHeight="1">
      <c r="C140" s="345"/>
      <c r="D140" s="347"/>
      <c r="E140" s="362"/>
      <c r="F140" s="1">
        <v>650828</v>
      </c>
      <c r="G140" s="363"/>
      <c r="H140" s="362"/>
      <c r="I140" s="1">
        <v>394031</v>
      </c>
      <c r="J140" s="364"/>
      <c r="K140" s="362"/>
      <c r="L140" s="2">
        <v>256797</v>
      </c>
      <c r="O140" s="168"/>
      <c r="W140" s="159"/>
    </row>
    <row r="141" spans="3:23" ht="16.149999999999999" customHeight="1">
      <c r="C141" s="345" t="s">
        <v>442</v>
      </c>
      <c r="D141" s="346">
        <f>F141+F142</f>
        <v>1290175</v>
      </c>
      <c r="E141" s="348">
        <f>(D141/D139)-1</f>
        <v>2.5361947383019334E-2</v>
      </c>
      <c r="F141" s="1">
        <f t="shared" ref="F141:F162" si="0">I141+L141</f>
        <v>620500</v>
      </c>
      <c r="G141" s="350">
        <f>I141+I142</f>
        <v>853687</v>
      </c>
      <c r="H141" s="348">
        <f>(G141/G139)-1</f>
        <v>1.6879964169831174E-2</v>
      </c>
      <c r="I141" s="1">
        <v>452094</v>
      </c>
      <c r="J141" s="352">
        <f>L141+L142</f>
        <v>436488</v>
      </c>
      <c r="K141" s="348">
        <f>(J141/J139)-1</f>
        <v>4.2366870688028913E-2</v>
      </c>
      <c r="L141" s="2">
        <v>168406</v>
      </c>
      <c r="O141" s="168"/>
      <c r="W141" s="159"/>
    </row>
    <row r="142" spans="3:23" ht="16.149999999999999" customHeight="1">
      <c r="C142" s="345"/>
      <c r="D142" s="347"/>
      <c r="E142" s="362"/>
      <c r="F142" s="1">
        <f t="shared" si="0"/>
        <v>669675</v>
      </c>
      <c r="G142" s="363"/>
      <c r="H142" s="362"/>
      <c r="I142" s="1">
        <v>401593</v>
      </c>
      <c r="J142" s="364"/>
      <c r="K142" s="362"/>
      <c r="L142" s="2">
        <v>268082</v>
      </c>
      <c r="O142" s="168"/>
      <c r="W142" s="159"/>
    </row>
    <row r="143" spans="3:23" ht="16.149999999999999" customHeight="1">
      <c r="C143" s="345" t="s">
        <v>443</v>
      </c>
      <c r="D143" s="346">
        <f>F143+F144</f>
        <v>1317078</v>
      </c>
      <c r="E143" s="349">
        <f>(D143/D141)-1</f>
        <v>2.0852209971515601E-2</v>
      </c>
      <c r="F143" s="1">
        <f t="shared" si="0"/>
        <v>633383</v>
      </c>
      <c r="G143" s="351">
        <f>I143+I144</f>
        <v>859994</v>
      </c>
      <c r="H143" s="349">
        <f>(G143/G141)-1</f>
        <v>7.387953664516278E-3</v>
      </c>
      <c r="I143" s="1">
        <v>457199</v>
      </c>
      <c r="J143" s="353">
        <f>L143+L144</f>
        <v>457084</v>
      </c>
      <c r="K143" s="349">
        <f>(J143/J141)-1</f>
        <v>4.7185718736826754E-2</v>
      </c>
      <c r="L143" s="2">
        <v>176184</v>
      </c>
      <c r="O143" s="168"/>
      <c r="W143" s="159"/>
    </row>
    <row r="144" spans="3:23" ht="16.149999999999999" customHeight="1">
      <c r="C144" s="345"/>
      <c r="D144" s="347"/>
      <c r="E144" s="349"/>
      <c r="F144" s="1">
        <f t="shared" si="0"/>
        <v>683695</v>
      </c>
      <c r="G144" s="351"/>
      <c r="H144" s="349"/>
      <c r="I144" s="1">
        <v>402795</v>
      </c>
      <c r="J144" s="353"/>
      <c r="K144" s="349"/>
      <c r="L144" s="2">
        <v>280900</v>
      </c>
      <c r="O144" s="168"/>
      <c r="W144" s="159"/>
    </row>
    <row r="145" spans="3:23" ht="16.149999999999999" customHeight="1">
      <c r="C145" s="345" t="s">
        <v>444</v>
      </c>
      <c r="D145" s="346">
        <f>F145+F146</f>
        <v>1338477</v>
      </c>
      <c r="E145" s="348">
        <f>(D145/D143)-1</f>
        <v>1.6247329315348003E-2</v>
      </c>
      <c r="F145" s="1">
        <f t="shared" si="0"/>
        <v>642064</v>
      </c>
      <c r="G145" s="350">
        <f>I145+I146</f>
        <v>870049</v>
      </c>
      <c r="H145" s="348">
        <f>(G145/G143)-1</f>
        <v>1.1691942036804903E-2</v>
      </c>
      <c r="I145" s="1">
        <v>461912</v>
      </c>
      <c r="J145" s="352">
        <f>L145+L146</f>
        <v>468428</v>
      </c>
      <c r="K145" s="348">
        <f>(J145/J143)-1</f>
        <v>2.4818195342650284E-2</v>
      </c>
      <c r="L145" s="2">
        <v>180152</v>
      </c>
      <c r="O145" s="168"/>
      <c r="W145" s="159"/>
    </row>
    <row r="146" spans="3:23" ht="16.149999999999999" customHeight="1">
      <c r="C146" s="345"/>
      <c r="D146" s="347"/>
      <c r="E146" s="362"/>
      <c r="F146" s="1">
        <f t="shared" si="0"/>
        <v>696413</v>
      </c>
      <c r="G146" s="363"/>
      <c r="H146" s="362"/>
      <c r="I146" s="1">
        <v>408137</v>
      </c>
      <c r="J146" s="364"/>
      <c r="K146" s="362"/>
      <c r="L146" s="2">
        <v>288276</v>
      </c>
      <c r="O146" s="168"/>
      <c r="W146" s="159"/>
    </row>
    <row r="147" spans="3:23" ht="16.149999999999999" customHeight="1">
      <c r="C147" s="345" t="s">
        <v>445</v>
      </c>
      <c r="D147" s="346">
        <f>F147+F148</f>
        <v>1351970</v>
      </c>
      <c r="E147" s="348">
        <f>(D147/D145)-1</f>
        <v>1.0080860560174099E-2</v>
      </c>
      <c r="F147" s="1">
        <f t="shared" si="0"/>
        <v>646787</v>
      </c>
      <c r="G147" s="350">
        <f>I147+I148</f>
        <v>867820</v>
      </c>
      <c r="H147" s="348">
        <f>(G147/G145)-1</f>
        <v>-2.5619246732080381E-3</v>
      </c>
      <c r="I147" s="1">
        <v>461151</v>
      </c>
      <c r="J147" s="352">
        <f>L147+L148</f>
        <v>484150</v>
      </c>
      <c r="K147" s="348">
        <f>(J147/J145)-1</f>
        <v>3.35633224316223E-2</v>
      </c>
      <c r="L147" s="2">
        <v>185636</v>
      </c>
      <c r="O147" s="168"/>
      <c r="W147" s="159"/>
    </row>
    <row r="148" spans="3:23" ht="16.149999999999999" customHeight="1">
      <c r="C148" s="345"/>
      <c r="D148" s="347"/>
      <c r="E148" s="349"/>
      <c r="F148" s="3">
        <f t="shared" si="0"/>
        <v>705183</v>
      </c>
      <c r="G148" s="351"/>
      <c r="H148" s="349"/>
      <c r="I148" s="4">
        <v>406669</v>
      </c>
      <c r="J148" s="353"/>
      <c r="K148" s="349"/>
      <c r="L148" s="5">
        <v>298514</v>
      </c>
      <c r="W148" s="159"/>
    </row>
    <row r="149" spans="3:23" ht="16.149999999999999" customHeight="1">
      <c r="C149" s="345" t="s">
        <v>416</v>
      </c>
      <c r="D149" s="346">
        <f>F149+F150</f>
        <v>1390370</v>
      </c>
      <c r="E149" s="348">
        <f>(D149/D147)-1</f>
        <v>2.8402997107924044E-2</v>
      </c>
      <c r="F149" s="1">
        <f t="shared" si="0"/>
        <v>660240</v>
      </c>
      <c r="G149" s="350">
        <f>I149+I150</f>
        <v>876620</v>
      </c>
      <c r="H149" s="348">
        <f>(G149/G147)-1</f>
        <v>1.0140351685833382E-2</v>
      </c>
      <c r="I149" s="1">
        <v>465793</v>
      </c>
      <c r="J149" s="352">
        <f>L149+L150</f>
        <v>513750</v>
      </c>
      <c r="K149" s="348">
        <f>(J149/J147)-1</f>
        <v>6.1138077042238947E-2</v>
      </c>
      <c r="L149" s="2">
        <v>194447</v>
      </c>
      <c r="O149" s="168"/>
      <c r="W149" s="159"/>
    </row>
    <row r="150" spans="3:23" ht="16.149999999999999" customHeight="1">
      <c r="C150" s="345"/>
      <c r="D150" s="347"/>
      <c r="E150" s="349"/>
      <c r="F150" s="3">
        <f t="shared" si="0"/>
        <v>730130</v>
      </c>
      <c r="G150" s="351"/>
      <c r="H150" s="349"/>
      <c r="I150" s="4">
        <v>410827</v>
      </c>
      <c r="J150" s="353"/>
      <c r="K150" s="349"/>
      <c r="L150" s="5">
        <v>319303</v>
      </c>
      <c r="W150" s="159"/>
    </row>
    <row r="151" spans="3:23" ht="16.149999999999999" customHeight="1">
      <c r="C151" s="345" t="s">
        <v>415</v>
      </c>
      <c r="D151" s="346">
        <f>F151+F152</f>
        <v>1410356</v>
      </c>
      <c r="E151" s="348">
        <f>(D151/D149)-1</f>
        <v>1.4374590936225617E-2</v>
      </c>
      <c r="F151" s="1">
        <f t="shared" si="0"/>
        <v>666985</v>
      </c>
      <c r="G151" s="372">
        <f>I151+I152</f>
        <v>891473</v>
      </c>
      <c r="H151" s="348">
        <f>(G151/G149)-1</f>
        <v>1.6943487486025921E-2</v>
      </c>
      <c r="I151" s="169">
        <v>469985</v>
      </c>
      <c r="J151" s="374">
        <f>L151+L152</f>
        <v>518883</v>
      </c>
      <c r="K151" s="348">
        <f>(J151/J149)-1</f>
        <v>9.9912408759124105E-3</v>
      </c>
      <c r="L151" s="170">
        <v>197000</v>
      </c>
      <c r="O151" s="168"/>
      <c r="W151" s="159"/>
    </row>
    <row r="152" spans="3:23" ht="16.149999999999999" customHeight="1">
      <c r="C152" s="345"/>
      <c r="D152" s="347"/>
      <c r="E152" s="362"/>
      <c r="F152" s="3">
        <f t="shared" si="0"/>
        <v>743371</v>
      </c>
      <c r="G152" s="373"/>
      <c r="H152" s="362"/>
      <c r="I152" s="169">
        <v>421488</v>
      </c>
      <c r="J152" s="375"/>
      <c r="K152" s="362"/>
      <c r="L152" s="170">
        <v>321883</v>
      </c>
      <c r="W152" s="159"/>
    </row>
    <row r="153" spans="3:23" ht="16.149999999999999" customHeight="1">
      <c r="C153" s="345" t="s">
        <v>414</v>
      </c>
      <c r="D153" s="346">
        <f>F153+F154</f>
        <v>1357724</v>
      </c>
      <c r="E153" s="348">
        <f>(D153/D151)-1</f>
        <v>-3.7318237381200214E-2</v>
      </c>
      <c r="F153" s="1">
        <f t="shared" si="0"/>
        <v>643789</v>
      </c>
      <c r="G153" s="372">
        <f>I153+I154</f>
        <v>827916</v>
      </c>
      <c r="H153" s="348">
        <f>(G153/G151)-1</f>
        <v>-7.1294363373876735E-2</v>
      </c>
      <c r="I153" s="171">
        <v>443192</v>
      </c>
      <c r="J153" s="374">
        <f>L153+L154</f>
        <v>529808</v>
      </c>
      <c r="K153" s="348">
        <f>(J153/J151)-1</f>
        <v>2.1054842806567109E-2</v>
      </c>
      <c r="L153" s="170">
        <v>200597</v>
      </c>
      <c r="W153" s="159"/>
    </row>
    <row r="154" spans="3:23" ht="16.149999999999999" customHeight="1">
      <c r="C154" s="345"/>
      <c r="D154" s="347"/>
      <c r="E154" s="362"/>
      <c r="F154" s="3">
        <f t="shared" si="0"/>
        <v>713935</v>
      </c>
      <c r="G154" s="373"/>
      <c r="H154" s="362"/>
      <c r="I154" s="172">
        <v>384724</v>
      </c>
      <c r="J154" s="375"/>
      <c r="K154" s="362"/>
      <c r="L154" s="170">
        <v>329211</v>
      </c>
      <c r="W154" s="159"/>
    </row>
    <row r="155" spans="3:23" ht="16.149999999999999" customHeight="1">
      <c r="C155" s="345" t="s">
        <v>413</v>
      </c>
      <c r="D155" s="346">
        <f>F155+F156</f>
        <v>1344900</v>
      </c>
      <c r="E155" s="348">
        <f>(D155/D153)-1</f>
        <v>-9.4452186158601181E-3</v>
      </c>
      <c r="F155" s="1">
        <f t="shared" si="0"/>
        <v>636285</v>
      </c>
      <c r="G155" s="372">
        <f>I155+I156</f>
        <v>807238</v>
      </c>
      <c r="H155" s="348">
        <f>(G155/G153)-1</f>
        <v>-2.4975963745114238E-2</v>
      </c>
      <c r="I155" s="169">
        <v>432875</v>
      </c>
      <c r="J155" s="374">
        <f>L155+L156</f>
        <v>537662</v>
      </c>
      <c r="K155" s="348">
        <f>(J155/J153)-1</f>
        <v>1.482423821459844E-2</v>
      </c>
      <c r="L155" s="170">
        <v>203410</v>
      </c>
      <c r="W155" s="159"/>
    </row>
    <row r="156" spans="3:23" ht="16.149999999999999" customHeight="1">
      <c r="C156" s="345"/>
      <c r="D156" s="347"/>
      <c r="E156" s="362"/>
      <c r="F156" s="3">
        <f t="shared" si="0"/>
        <v>708615</v>
      </c>
      <c r="G156" s="373"/>
      <c r="H156" s="362"/>
      <c r="I156" s="172">
        <v>374363</v>
      </c>
      <c r="J156" s="375"/>
      <c r="K156" s="362"/>
      <c r="L156" s="170">
        <v>334252</v>
      </c>
      <c r="W156" s="159"/>
    </row>
    <row r="157" spans="3:23" ht="16.149999999999999" customHeight="1">
      <c r="C157" s="345" t="s">
        <v>412</v>
      </c>
      <c r="D157" s="356">
        <f>F157+F158</f>
        <v>1308515</v>
      </c>
      <c r="E157" s="348">
        <f>(D157/D155)-1</f>
        <v>-2.7054056063647858E-2</v>
      </c>
      <c r="F157" s="1">
        <f t="shared" si="0"/>
        <v>611508</v>
      </c>
      <c r="G157" s="372">
        <f>I157+I158</f>
        <v>751481</v>
      </c>
      <c r="H157" s="348">
        <f>(G157/G155)-1</f>
        <v>-6.9071327167452456E-2</v>
      </c>
      <c r="I157" s="169">
        <v>401157</v>
      </c>
      <c r="J157" s="374">
        <f>L157+L158</f>
        <v>557034</v>
      </c>
      <c r="K157" s="348">
        <f>(J157/J155)-1</f>
        <v>3.6030070936759584E-2</v>
      </c>
      <c r="L157" s="170">
        <v>210351</v>
      </c>
      <c r="W157" s="159"/>
    </row>
    <row r="158" spans="3:23" ht="16.149999999999999" customHeight="1">
      <c r="C158" s="345"/>
      <c r="D158" s="381"/>
      <c r="E158" s="349"/>
      <c r="F158" s="3">
        <f t="shared" si="0"/>
        <v>697007</v>
      </c>
      <c r="G158" s="358"/>
      <c r="H158" s="349"/>
      <c r="I158" s="172">
        <v>350324</v>
      </c>
      <c r="J158" s="360"/>
      <c r="K158" s="349"/>
      <c r="L158" s="173">
        <v>346683</v>
      </c>
      <c r="W158" s="159"/>
    </row>
    <row r="159" spans="3:23" ht="16.149999999999999" customHeight="1">
      <c r="C159" s="345" t="s">
        <v>411</v>
      </c>
      <c r="D159" s="356">
        <f>F159+F160</f>
        <v>1293565</v>
      </c>
      <c r="E159" s="348">
        <f>(D159/D157)-1</f>
        <v>-1.1425165168148621E-2</v>
      </c>
      <c r="F159" s="1">
        <f t="shared" si="0"/>
        <v>598802</v>
      </c>
      <c r="G159" s="372">
        <f>I159+I160</f>
        <v>718838</v>
      </c>
      <c r="H159" s="348">
        <f>(G159/G157)-1</f>
        <v>-4.3438223987033564E-2</v>
      </c>
      <c r="I159" s="169">
        <v>382405</v>
      </c>
      <c r="J159" s="374">
        <f>L159+L160</f>
        <v>574727</v>
      </c>
      <c r="K159" s="348">
        <f>(J159/J157)-1</f>
        <v>3.1762872643321671E-2</v>
      </c>
      <c r="L159" s="170">
        <v>216397</v>
      </c>
      <c r="W159" s="159"/>
    </row>
    <row r="160" spans="3:23" ht="16.149999999999999" customHeight="1">
      <c r="C160" s="345"/>
      <c r="D160" s="381"/>
      <c r="E160" s="362"/>
      <c r="F160" s="12">
        <f t="shared" si="0"/>
        <v>694763</v>
      </c>
      <c r="G160" s="373"/>
      <c r="H160" s="362"/>
      <c r="I160" s="169">
        <v>336433</v>
      </c>
      <c r="J160" s="375"/>
      <c r="K160" s="362"/>
      <c r="L160" s="170">
        <v>358330</v>
      </c>
      <c r="W160" s="159"/>
    </row>
    <row r="161" spans="3:23" ht="16.149999999999999" customHeight="1">
      <c r="C161" s="345" t="s">
        <v>374</v>
      </c>
      <c r="D161" s="356">
        <v>1293097</v>
      </c>
      <c r="E161" s="349">
        <f>(D161/D159)-1</f>
        <v>-3.6179086478060896E-4</v>
      </c>
      <c r="F161" s="12">
        <f t="shared" si="0"/>
        <v>593123</v>
      </c>
      <c r="G161" s="358">
        <f>I161+I162</f>
        <v>712713</v>
      </c>
      <c r="H161" s="349">
        <f>(G161/G159)-1</f>
        <v>-8.5206959008844452E-3</v>
      </c>
      <c r="I161" s="171">
        <v>375406</v>
      </c>
      <c r="J161" s="360">
        <v>580384</v>
      </c>
      <c r="K161" s="349">
        <f>(J161/J159)-1</f>
        <v>9.8429341235055645E-3</v>
      </c>
      <c r="L161" s="174">
        <v>217717</v>
      </c>
      <c r="W161" s="159"/>
    </row>
    <row r="162" spans="3:23" ht="16.149999999999999" customHeight="1" thickBot="1">
      <c r="C162" s="355"/>
      <c r="D162" s="357"/>
      <c r="E162" s="354"/>
      <c r="F162" s="10">
        <f t="shared" si="0"/>
        <v>699974</v>
      </c>
      <c r="G162" s="359"/>
      <c r="H162" s="354"/>
      <c r="I162" s="175">
        <v>337307</v>
      </c>
      <c r="J162" s="361"/>
      <c r="K162" s="354"/>
      <c r="L162" s="176">
        <v>362667</v>
      </c>
      <c r="W162" s="159"/>
    </row>
    <row r="163" spans="3:23" ht="12.75" customHeight="1">
      <c r="C163" s="160"/>
      <c r="D163" s="28"/>
      <c r="E163" s="26"/>
      <c r="F163" s="9"/>
      <c r="G163" s="27"/>
      <c r="H163" s="26"/>
      <c r="I163" s="9"/>
      <c r="J163" s="27"/>
      <c r="K163" s="26"/>
      <c r="L163" s="6"/>
      <c r="W163" s="159"/>
    </row>
  </sheetData>
  <mergeCells count="410">
    <mergeCell ref="I6:J7"/>
    <mergeCell ref="G6:H7"/>
    <mergeCell ref="E6:F7"/>
    <mergeCell ref="D6:D7"/>
    <mergeCell ref="I16:J17"/>
    <mergeCell ref="I14:J15"/>
    <mergeCell ref="G14:H15"/>
    <mergeCell ref="E14:F15"/>
    <mergeCell ref="D14:D15"/>
    <mergeCell ref="D8:D9"/>
    <mergeCell ref="E8:F9"/>
    <mergeCell ref="G8:H9"/>
    <mergeCell ref="I8:J9"/>
    <mergeCell ref="D10:D11"/>
    <mergeCell ref="D12:D13"/>
    <mergeCell ref="E12:F13"/>
    <mergeCell ref="G12:H13"/>
    <mergeCell ref="I12:J13"/>
    <mergeCell ref="D16:D17"/>
    <mergeCell ref="E16:F17"/>
    <mergeCell ref="G16:H17"/>
    <mergeCell ref="I10:J11"/>
    <mergeCell ref="G10:H11"/>
    <mergeCell ref="E10:F11"/>
    <mergeCell ref="I18:J19"/>
    <mergeCell ref="D20:D21"/>
    <mergeCell ref="D18:D19"/>
    <mergeCell ref="E26:F27"/>
    <mergeCell ref="E24:F25"/>
    <mergeCell ref="E22:F23"/>
    <mergeCell ref="E20:F21"/>
    <mergeCell ref="E18:F19"/>
    <mergeCell ref="D24:D25"/>
    <mergeCell ref="D22:D23"/>
    <mergeCell ref="G18:H19"/>
    <mergeCell ref="G22:H23"/>
    <mergeCell ref="G20:H21"/>
    <mergeCell ref="I22:J23"/>
    <mergeCell ref="I20:J21"/>
    <mergeCell ref="G28:H29"/>
    <mergeCell ref="G26:H27"/>
    <mergeCell ref="G24:H25"/>
    <mergeCell ref="I42:J43"/>
    <mergeCell ref="G46:H47"/>
    <mergeCell ref="G44:H45"/>
    <mergeCell ref="I40:J41"/>
    <mergeCell ref="I38:J39"/>
    <mergeCell ref="I66:J67"/>
    <mergeCell ref="I64:J65"/>
    <mergeCell ref="I62:J63"/>
    <mergeCell ref="I28:J29"/>
    <mergeCell ref="I26:J27"/>
    <mergeCell ref="I24:J25"/>
    <mergeCell ref="I34:J35"/>
    <mergeCell ref="I32:J33"/>
    <mergeCell ref="I30:J31"/>
    <mergeCell ref="G64:H65"/>
    <mergeCell ref="G62:H63"/>
    <mergeCell ref="G42:H43"/>
    <mergeCell ref="G40:H41"/>
    <mergeCell ref="G38:H39"/>
    <mergeCell ref="G36:H37"/>
    <mergeCell ref="I36:J37"/>
    <mergeCell ref="D28:D29"/>
    <mergeCell ref="D26:D27"/>
    <mergeCell ref="D78:D79"/>
    <mergeCell ref="D76:D77"/>
    <mergeCell ref="D74:D75"/>
    <mergeCell ref="D72:D73"/>
    <mergeCell ref="D70:D71"/>
    <mergeCell ref="D68:D69"/>
    <mergeCell ref="D66:D67"/>
    <mergeCell ref="D42:D43"/>
    <mergeCell ref="D40:D41"/>
    <mergeCell ref="D38:D39"/>
    <mergeCell ref="D36:D37"/>
    <mergeCell ref="D34:D35"/>
    <mergeCell ref="D32:D33"/>
    <mergeCell ref="D64:D65"/>
    <mergeCell ref="D62:D63"/>
    <mergeCell ref="D60:D61"/>
    <mergeCell ref="D58:D59"/>
    <mergeCell ref="D56:D57"/>
    <mergeCell ref="D54:D55"/>
    <mergeCell ref="D52:D53"/>
    <mergeCell ref="D50:D51"/>
    <mergeCell ref="D48:D49"/>
    <mergeCell ref="E28:F29"/>
    <mergeCell ref="E78:F79"/>
    <mergeCell ref="E76:F77"/>
    <mergeCell ref="E74:F75"/>
    <mergeCell ref="E72:F73"/>
    <mergeCell ref="E70:F71"/>
    <mergeCell ref="E68:F69"/>
    <mergeCell ref="E66:F67"/>
    <mergeCell ref="E64:F65"/>
    <mergeCell ref="E48:F49"/>
    <mergeCell ref="E46:F47"/>
    <mergeCell ref="E44:F45"/>
    <mergeCell ref="E42:F43"/>
    <mergeCell ref="E40:F41"/>
    <mergeCell ref="E38:F39"/>
    <mergeCell ref="E36:F37"/>
    <mergeCell ref="E62:F63"/>
    <mergeCell ref="E30:F31"/>
    <mergeCell ref="E60:F61"/>
    <mergeCell ref="E58:F59"/>
    <mergeCell ref="E56:F57"/>
    <mergeCell ref="E54:F55"/>
    <mergeCell ref="E52:F53"/>
    <mergeCell ref="E50:F51"/>
    <mergeCell ref="I46:J47"/>
    <mergeCell ref="I44:J45"/>
    <mergeCell ref="G60:H61"/>
    <mergeCell ref="G58:H59"/>
    <mergeCell ref="G56:H57"/>
    <mergeCell ref="G54:H55"/>
    <mergeCell ref="I78:J79"/>
    <mergeCell ref="I76:J77"/>
    <mergeCell ref="I74:J75"/>
    <mergeCell ref="I72:J73"/>
    <mergeCell ref="I70:J71"/>
    <mergeCell ref="I68:J69"/>
    <mergeCell ref="I48:J49"/>
    <mergeCell ref="I60:J61"/>
    <mergeCell ref="I58:J59"/>
    <mergeCell ref="I56:J57"/>
    <mergeCell ref="I54:J55"/>
    <mergeCell ref="I52:J53"/>
    <mergeCell ref="I50:J51"/>
    <mergeCell ref="D155:D156"/>
    <mergeCell ref="G78:H79"/>
    <mergeCell ref="G76:H77"/>
    <mergeCell ref="G74:H75"/>
    <mergeCell ref="G72:H73"/>
    <mergeCell ref="G70:H71"/>
    <mergeCell ref="G68:H69"/>
    <mergeCell ref="G66:H67"/>
    <mergeCell ref="H151:H152"/>
    <mergeCell ref="G89:G90"/>
    <mergeCell ref="H89:H90"/>
    <mergeCell ref="E119:E120"/>
    <mergeCell ref="H91:H92"/>
    <mergeCell ref="H107:H108"/>
    <mergeCell ref="H99:H100"/>
    <mergeCell ref="D101:D102"/>
    <mergeCell ref="E101:E102"/>
    <mergeCell ref="G101:G102"/>
    <mergeCell ref="H101:H102"/>
    <mergeCell ref="G93:G94"/>
    <mergeCell ref="H93:H94"/>
    <mergeCell ref="E34:F35"/>
    <mergeCell ref="G52:H53"/>
    <mergeCell ref="G50:H51"/>
    <mergeCell ref="G48:H49"/>
    <mergeCell ref="G34:H35"/>
    <mergeCell ref="G32:H33"/>
    <mergeCell ref="G30:H31"/>
    <mergeCell ref="D30:D31"/>
    <mergeCell ref="E32:F33"/>
    <mergeCell ref="D46:D47"/>
    <mergeCell ref="D44:D45"/>
    <mergeCell ref="G159:G160"/>
    <mergeCell ref="H159:H160"/>
    <mergeCell ref="J159:J160"/>
    <mergeCell ref="K159:K160"/>
    <mergeCell ref="J153:J154"/>
    <mergeCell ref="J155:J156"/>
    <mergeCell ref="J157:J158"/>
    <mergeCell ref="G153:G154"/>
    <mergeCell ref="G155:G156"/>
    <mergeCell ref="G157:G158"/>
    <mergeCell ref="K153:K154"/>
    <mergeCell ref="K155:K156"/>
    <mergeCell ref="K157:K158"/>
    <mergeCell ref="H157:H158"/>
    <mergeCell ref="H153:H154"/>
    <mergeCell ref="H155:H156"/>
    <mergeCell ref="J89:J90"/>
    <mergeCell ref="G95:G96"/>
    <mergeCell ref="H95:H96"/>
    <mergeCell ref="J95:J96"/>
    <mergeCell ref="K95:K96"/>
    <mergeCell ref="D95:D96"/>
    <mergeCell ref="C159:C160"/>
    <mergeCell ref="D159:D160"/>
    <mergeCell ref="E159:E160"/>
    <mergeCell ref="C89:C90"/>
    <mergeCell ref="D89:D90"/>
    <mergeCell ref="E89:E90"/>
    <mergeCell ref="D157:D158"/>
    <mergeCell ref="E153:E154"/>
    <mergeCell ref="E155:E156"/>
    <mergeCell ref="E157:E158"/>
    <mergeCell ref="C151:C152"/>
    <mergeCell ref="C105:C106"/>
    <mergeCell ref="D105:D106"/>
    <mergeCell ref="E105:E106"/>
    <mergeCell ref="E111:E112"/>
    <mergeCell ref="C113:C114"/>
    <mergeCell ref="D113:D114"/>
    <mergeCell ref="E113:E114"/>
    <mergeCell ref="C121:C122"/>
    <mergeCell ref="C153:C154"/>
    <mergeCell ref="C155:C156"/>
    <mergeCell ref="C157:C158"/>
    <mergeCell ref="D153:D154"/>
    <mergeCell ref="C91:C92"/>
    <mergeCell ref="D91:D92"/>
    <mergeCell ref="E91:E92"/>
    <mergeCell ref="G91:G92"/>
    <mergeCell ref="C103:C104"/>
    <mergeCell ref="D103:D104"/>
    <mergeCell ref="C107:C108"/>
    <mergeCell ref="D107:D108"/>
    <mergeCell ref="E107:E108"/>
    <mergeCell ref="G107:G108"/>
    <mergeCell ref="E103:E104"/>
    <mergeCell ref="C93:C94"/>
    <mergeCell ref="D93:D94"/>
    <mergeCell ref="E93:E94"/>
    <mergeCell ref="C99:C100"/>
    <mergeCell ref="D99:D100"/>
    <mergeCell ref="E99:E100"/>
    <mergeCell ref="G99:G100"/>
    <mergeCell ref="C101:C102"/>
    <mergeCell ref="J91:J92"/>
    <mergeCell ref="K151:K152"/>
    <mergeCell ref="K89:K90"/>
    <mergeCell ref="K91:K92"/>
    <mergeCell ref="K93:K94"/>
    <mergeCell ref="D143:D144"/>
    <mergeCell ref="E143:E144"/>
    <mergeCell ref="G143:G144"/>
    <mergeCell ref="H143:H144"/>
    <mergeCell ref="J143:J144"/>
    <mergeCell ref="D145:D146"/>
    <mergeCell ref="E145:E146"/>
    <mergeCell ref="G145:G146"/>
    <mergeCell ref="H145:H146"/>
    <mergeCell ref="J145:J146"/>
    <mergeCell ref="D151:D152"/>
    <mergeCell ref="E151:E152"/>
    <mergeCell ref="G151:G152"/>
    <mergeCell ref="J151:J152"/>
    <mergeCell ref="G103:G104"/>
    <mergeCell ref="H103:H104"/>
    <mergeCell ref="J103:J104"/>
    <mergeCell ref="K103:K104"/>
    <mergeCell ref="K111:K112"/>
    <mergeCell ref="K119:K120"/>
    <mergeCell ref="K127:K128"/>
    <mergeCell ref="K121:K122"/>
    <mergeCell ref="J107:J108"/>
    <mergeCell ref="K107:K108"/>
    <mergeCell ref="K133:K134"/>
    <mergeCell ref="K131:K132"/>
    <mergeCell ref="K135:K136"/>
    <mergeCell ref="M95:M96"/>
    <mergeCell ref="J109:J110"/>
    <mergeCell ref="K109:K110"/>
    <mergeCell ref="J101:J102"/>
    <mergeCell ref="K101:K102"/>
    <mergeCell ref="J99:J100"/>
    <mergeCell ref="K99:K100"/>
    <mergeCell ref="K105:K106"/>
    <mergeCell ref="O95:O96"/>
    <mergeCell ref="C97:C98"/>
    <mergeCell ref="D97:D98"/>
    <mergeCell ref="E97:E98"/>
    <mergeCell ref="G97:G98"/>
    <mergeCell ref="H97:H98"/>
    <mergeCell ref="J97:J98"/>
    <mergeCell ref="K97:K98"/>
    <mergeCell ref="E95:E96"/>
    <mergeCell ref="C95:C96"/>
    <mergeCell ref="J93:J94"/>
    <mergeCell ref="C109:C110"/>
    <mergeCell ref="D109:D110"/>
    <mergeCell ref="E109:E110"/>
    <mergeCell ref="G109:G110"/>
    <mergeCell ref="H109:H110"/>
    <mergeCell ref="G105:G106"/>
    <mergeCell ref="H105:H106"/>
    <mergeCell ref="J105:J106"/>
    <mergeCell ref="C111:C112"/>
    <mergeCell ref="D111:D112"/>
    <mergeCell ref="J117:J118"/>
    <mergeCell ref="K117:K118"/>
    <mergeCell ref="C115:C116"/>
    <mergeCell ref="D115:D116"/>
    <mergeCell ref="E115:E116"/>
    <mergeCell ref="G115:G116"/>
    <mergeCell ref="H115:H116"/>
    <mergeCell ref="J115:J116"/>
    <mergeCell ref="G111:G112"/>
    <mergeCell ref="H111:H112"/>
    <mergeCell ref="J111:J112"/>
    <mergeCell ref="K115:K116"/>
    <mergeCell ref="C117:C118"/>
    <mergeCell ref="D117:D118"/>
    <mergeCell ref="E117:E118"/>
    <mergeCell ref="G117:G118"/>
    <mergeCell ref="H117:H118"/>
    <mergeCell ref="G113:G114"/>
    <mergeCell ref="H113:H114"/>
    <mergeCell ref="J113:J114"/>
    <mergeCell ref="K113:K114"/>
    <mergeCell ref="C119:C120"/>
    <mergeCell ref="D119:D120"/>
    <mergeCell ref="J125:J126"/>
    <mergeCell ref="K125:K126"/>
    <mergeCell ref="C123:C124"/>
    <mergeCell ref="D123:D124"/>
    <mergeCell ref="E123:E124"/>
    <mergeCell ref="G123:G124"/>
    <mergeCell ref="H123:H124"/>
    <mergeCell ref="J123:J124"/>
    <mergeCell ref="G119:G120"/>
    <mergeCell ref="H119:H120"/>
    <mergeCell ref="J119:J120"/>
    <mergeCell ref="K123:K124"/>
    <mergeCell ref="C125:C126"/>
    <mergeCell ref="D125:D126"/>
    <mergeCell ref="E125:E126"/>
    <mergeCell ref="G125:G126"/>
    <mergeCell ref="H125:H126"/>
    <mergeCell ref="D121:D122"/>
    <mergeCell ref="E121:E122"/>
    <mergeCell ref="G121:G122"/>
    <mergeCell ref="H121:H122"/>
    <mergeCell ref="J121:J122"/>
    <mergeCell ref="C129:C130"/>
    <mergeCell ref="D129:D130"/>
    <mergeCell ref="E129:E130"/>
    <mergeCell ref="G129:G130"/>
    <mergeCell ref="H129:H130"/>
    <mergeCell ref="J129:J130"/>
    <mergeCell ref="K129:K130"/>
    <mergeCell ref="C127:C128"/>
    <mergeCell ref="D127:D128"/>
    <mergeCell ref="E127:E128"/>
    <mergeCell ref="G127:G128"/>
    <mergeCell ref="H127:H128"/>
    <mergeCell ref="J127:J128"/>
    <mergeCell ref="C131:C132"/>
    <mergeCell ref="D131:D132"/>
    <mergeCell ref="E131:E132"/>
    <mergeCell ref="G131:G132"/>
    <mergeCell ref="H131:H132"/>
    <mergeCell ref="J131:J132"/>
    <mergeCell ref="E135:E136"/>
    <mergeCell ref="G135:G136"/>
    <mergeCell ref="H135:H136"/>
    <mergeCell ref="J135:J136"/>
    <mergeCell ref="C133:C134"/>
    <mergeCell ref="D133:D134"/>
    <mergeCell ref="E133:E134"/>
    <mergeCell ref="G133:G134"/>
    <mergeCell ref="H133:H134"/>
    <mergeCell ref="J133:J134"/>
    <mergeCell ref="C137:C138"/>
    <mergeCell ref="D137:D138"/>
    <mergeCell ref="E137:E138"/>
    <mergeCell ref="G137:G138"/>
    <mergeCell ref="H137:H138"/>
    <mergeCell ref="J137:J138"/>
    <mergeCell ref="K137:K138"/>
    <mergeCell ref="C135:C136"/>
    <mergeCell ref="D135:D136"/>
    <mergeCell ref="C143:C144"/>
    <mergeCell ref="K139:K140"/>
    <mergeCell ref="C141:C142"/>
    <mergeCell ref="D141:D142"/>
    <mergeCell ref="E141:E142"/>
    <mergeCell ref="G141:G142"/>
    <mergeCell ref="H141:H142"/>
    <mergeCell ref="J141:J142"/>
    <mergeCell ref="K141:K142"/>
    <mergeCell ref="C139:C140"/>
    <mergeCell ref="D139:D140"/>
    <mergeCell ref="E139:E140"/>
    <mergeCell ref="G139:G140"/>
    <mergeCell ref="H139:H140"/>
    <mergeCell ref="J139:J140"/>
    <mergeCell ref="K143:K144"/>
    <mergeCell ref="B2:G2"/>
    <mergeCell ref="C147:C148"/>
    <mergeCell ref="D147:D148"/>
    <mergeCell ref="E147:E148"/>
    <mergeCell ref="G147:G148"/>
    <mergeCell ref="H147:H148"/>
    <mergeCell ref="J147:J148"/>
    <mergeCell ref="K161:K162"/>
    <mergeCell ref="K147:K148"/>
    <mergeCell ref="C149:C150"/>
    <mergeCell ref="D149:D150"/>
    <mergeCell ref="E149:E150"/>
    <mergeCell ref="G149:G150"/>
    <mergeCell ref="H149:H150"/>
    <mergeCell ref="J149:J150"/>
    <mergeCell ref="K149:K150"/>
    <mergeCell ref="C161:C162"/>
    <mergeCell ref="D161:D162"/>
    <mergeCell ref="E161:E162"/>
    <mergeCell ref="G161:G162"/>
    <mergeCell ref="H161:H162"/>
    <mergeCell ref="J161:J162"/>
    <mergeCell ref="C145:C146"/>
    <mergeCell ref="K145:K146"/>
  </mergeCells>
  <phoneticPr fontId="5"/>
  <printOptions horizontalCentered="1"/>
  <pageMargins left="0.70866141732283472" right="0.70866141732283472" top="0.74803149606299213" bottom="0.74803149606299213" header="0.31496062992125984" footer="0.31496062992125984"/>
  <pageSetup paperSize="9" scale="62" firstPageNumber="4" fitToHeight="0" orientation="portrait" useFirstPageNumber="1" r:id="rId1"/>
  <headerFooter scaleWithDoc="0" alignWithMargins="0">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Q68"/>
  <sheetViews>
    <sheetView view="pageBreakPreview" zoomScaleNormal="100" zoomScaleSheetLayoutView="100" workbookViewId="0"/>
  </sheetViews>
  <sheetFormatPr defaultColWidth="9" defaultRowHeight="13.5"/>
  <cols>
    <col min="1" max="1" width="2" style="104" customWidth="1"/>
    <col min="2" max="2" width="3.125" style="177" customWidth="1"/>
    <col min="3" max="3" width="9.75" style="177" customWidth="1"/>
    <col min="4" max="4" width="8.25" style="177" customWidth="1"/>
    <col min="5" max="5" width="6.25" style="177" customWidth="1"/>
    <col min="6" max="6" width="9.75" style="177" customWidth="1"/>
    <col min="7" max="7" width="8.25" style="177" customWidth="1"/>
    <col min="8" max="8" width="6.25" style="177" customWidth="1"/>
    <col min="9" max="9" width="9.75" style="178" customWidth="1"/>
    <col min="10" max="10" width="8.25" style="150" customWidth="1"/>
    <col min="11" max="11" width="6.25" style="179" customWidth="1"/>
    <col min="12" max="12" width="9.75" style="178" customWidth="1"/>
    <col min="13" max="13" width="8.25" style="150" customWidth="1"/>
    <col min="14" max="14" width="6.25" style="179" customWidth="1"/>
    <col min="15" max="15" width="9.75" style="178" customWidth="1"/>
    <col min="16" max="16" width="8.25" style="150" customWidth="1"/>
    <col min="17" max="17" width="6.25" style="180" customWidth="1"/>
    <col min="18" max="16384" width="9" style="104"/>
  </cols>
  <sheetData>
    <row r="1" spans="1:17" ht="12.75" customHeight="1"/>
    <row r="2" spans="1:17" ht="17.25" customHeight="1">
      <c r="A2" s="181"/>
      <c r="B2" s="447" t="s">
        <v>527</v>
      </c>
      <c r="C2" s="448"/>
      <c r="D2" s="448"/>
      <c r="E2" s="448"/>
      <c r="F2" s="448"/>
      <c r="G2" s="448"/>
      <c r="H2" s="448"/>
      <c r="I2" s="448"/>
      <c r="J2" s="448"/>
      <c r="K2" s="449"/>
      <c r="L2" s="182"/>
      <c r="M2" s="119"/>
      <c r="N2" s="119"/>
      <c r="O2" s="183"/>
      <c r="Q2" s="184" t="s">
        <v>88</v>
      </c>
    </row>
    <row r="3" spans="1:17" ht="15.6" customHeight="1" thickBot="1">
      <c r="Q3" s="185" t="s">
        <v>74</v>
      </c>
    </row>
    <row r="4" spans="1:17" s="186" customFormat="1" ht="30.75" customHeight="1">
      <c r="B4" s="442" t="s">
        <v>83</v>
      </c>
      <c r="C4" s="187" t="s">
        <v>359</v>
      </c>
      <c r="D4" s="188"/>
      <c r="E4" s="189"/>
      <c r="F4" s="187" t="s">
        <v>355</v>
      </c>
      <c r="G4" s="188"/>
      <c r="H4" s="189"/>
      <c r="I4" s="187" t="s">
        <v>356</v>
      </c>
      <c r="J4" s="188"/>
      <c r="K4" s="189"/>
      <c r="L4" s="187" t="s">
        <v>357</v>
      </c>
      <c r="M4" s="188"/>
      <c r="N4" s="189"/>
      <c r="O4" s="187" t="s">
        <v>358</v>
      </c>
      <c r="P4" s="188"/>
      <c r="Q4" s="189"/>
    </row>
    <row r="5" spans="1:17" s="186" customFormat="1" ht="30.75" customHeight="1" thickBot="1">
      <c r="B5" s="443"/>
      <c r="C5" s="190" t="s">
        <v>84</v>
      </c>
      <c r="D5" s="191" t="s">
        <v>85</v>
      </c>
      <c r="E5" s="192" t="s">
        <v>76</v>
      </c>
      <c r="F5" s="190" t="s">
        <v>84</v>
      </c>
      <c r="G5" s="191" t="s">
        <v>85</v>
      </c>
      <c r="H5" s="192" t="s">
        <v>76</v>
      </c>
      <c r="I5" s="190" t="s">
        <v>84</v>
      </c>
      <c r="J5" s="191" t="s">
        <v>85</v>
      </c>
      <c r="K5" s="192" t="s">
        <v>76</v>
      </c>
      <c r="L5" s="190" t="s">
        <v>84</v>
      </c>
      <c r="M5" s="191" t="s">
        <v>85</v>
      </c>
      <c r="N5" s="192" t="s">
        <v>76</v>
      </c>
      <c r="O5" s="190" t="s">
        <v>84</v>
      </c>
      <c r="P5" s="191" t="s">
        <v>85</v>
      </c>
      <c r="Q5" s="192" t="s">
        <v>76</v>
      </c>
    </row>
    <row r="6" spans="1:17" s="193" customFormat="1" ht="27.75" customHeight="1">
      <c r="B6" s="194">
        <v>1</v>
      </c>
      <c r="C6" s="195" t="s">
        <v>168</v>
      </c>
      <c r="D6" s="196">
        <v>413380</v>
      </c>
      <c r="E6" s="197">
        <v>-2.9786669560918355E-3</v>
      </c>
      <c r="F6" s="195" t="s">
        <v>168</v>
      </c>
      <c r="G6" s="196">
        <v>414615</v>
      </c>
      <c r="H6" s="197">
        <v>-1.009211110633601E-2</v>
      </c>
      <c r="I6" s="195" t="s">
        <v>168</v>
      </c>
      <c r="J6" s="196">
        <v>418842</v>
      </c>
      <c r="K6" s="197">
        <v>-2.5697331171534943E-2</v>
      </c>
      <c r="L6" s="195" t="s">
        <v>160</v>
      </c>
      <c r="M6" s="196">
        <v>429889</v>
      </c>
      <c r="N6" s="197">
        <v>8.2912321685735257E-3</v>
      </c>
      <c r="O6" s="195" t="s">
        <v>11</v>
      </c>
      <c r="P6" s="196">
        <v>426354</v>
      </c>
      <c r="Q6" s="197">
        <v>-3.9879476560758298E-2</v>
      </c>
    </row>
    <row r="7" spans="1:17" s="193" customFormat="1" ht="27.75" customHeight="1">
      <c r="B7" s="198">
        <v>2</v>
      </c>
      <c r="C7" s="199" t="s">
        <v>86</v>
      </c>
      <c r="D7" s="200">
        <v>104141</v>
      </c>
      <c r="E7" s="201">
        <v>4.3183411800060023E-2</v>
      </c>
      <c r="F7" s="199" t="s">
        <v>40</v>
      </c>
      <c r="G7" s="200">
        <v>101786</v>
      </c>
      <c r="H7" s="201">
        <v>-2.743322947896476E-3</v>
      </c>
      <c r="I7" s="199" t="s">
        <v>40</v>
      </c>
      <c r="J7" s="200">
        <v>102066</v>
      </c>
      <c r="K7" s="201">
        <v>-5.2443949310680971E-2</v>
      </c>
      <c r="L7" s="199" t="s">
        <v>40</v>
      </c>
      <c r="M7" s="200">
        <v>107715</v>
      </c>
      <c r="N7" s="201">
        <v>-3.6271237999803141E-2</v>
      </c>
      <c r="O7" s="199" t="s">
        <v>127</v>
      </c>
      <c r="P7" s="200">
        <v>111769</v>
      </c>
      <c r="Q7" s="201">
        <v>-4.0477662168194817E-2</v>
      </c>
    </row>
    <row r="8" spans="1:17" s="193" customFormat="1" ht="27.75" customHeight="1">
      <c r="B8" s="198">
        <v>3</v>
      </c>
      <c r="C8" s="202" t="s">
        <v>40</v>
      </c>
      <c r="D8" s="203">
        <v>97538</v>
      </c>
      <c r="E8" s="204">
        <v>-4.1734619692295638E-2</v>
      </c>
      <c r="F8" s="202" t="s">
        <v>86</v>
      </c>
      <c r="G8" s="203">
        <v>99830</v>
      </c>
      <c r="H8" s="204">
        <v>5.1484063954835513E-2</v>
      </c>
      <c r="I8" s="202" t="s">
        <v>86</v>
      </c>
      <c r="J8" s="203">
        <v>94942</v>
      </c>
      <c r="K8" s="204">
        <v>1.5954885447988731E-2</v>
      </c>
      <c r="L8" s="202" t="s">
        <v>86</v>
      </c>
      <c r="M8" s="203">
        <v>93451</v>
      </c>
      <c r="N8" s="204">
        <v>-4.1842677275150675E-2</v>
      </c>
      <c r="O8" s="202" t="s">
        <v>86</v>
      </c>
      <c r="P8" s="205">
        <v>97532</v>
      </c>
      <c r="Q8" s="204">
        <v>-5.8916613597329137E-2</v>
      </c>
    </row>
    <row r="9" spans="1:17" s="193" customFormat="1" ht="27.75" customHeight="1">
      <c r="B9" s="198">
        <v>4</v>
      </c>
      <c r="C9" s="199" t="s">
        <v>12</v>
      </c>
      <c r="D9" s="200">
        <v>77294</v>
      </c>
      <c r="E9" s="201">
        <v>2.9049952071573015E-2</v>
      </c>
      <c r="F9" s="199" t="s">
        <v>12</v>
      </c>
      <c r="G9" s="200">
        <v>75112</v>
      </c>
      <c r="H9" s="201">
        <v>1.0085796508969569E-2</v>
      </c>
      <c r="I9" s="199" t="s">
        <v>38</v>
      </c>
      <c r="J9" s="200">
        <v>78431</v>
      </c>
      <c r="K9" s="201">
        <v>-5.0173177997916985E-2</v>
      </c>
      <c r="L9" s="199" t="s">
        <v>38</v>
      </c>
      <c r="M9" s="200">
        <v>82574</v>
      </c>
      <c r="N9" s="201">
        <v>1.708401591387787E-2</v>
      </c>
      <c r="O9" s="199" t="s">
        <v>38</v>
      </c>
      <c r="P9" s="206">
        <v>81187</v>
      </c>
      <c r="Q9" s="201">
        <v>2.6085967417817768E-2</v>
      </c>
    </row>
    <row r="10" spans="1:17" s="193" customFormat="1" ht="27.75" customHeight="1">
      <c r="B10" s="198">
        <v>5</v>
      </c>
      <c r="C10" s="202" t="s">
        <v>38</v>
      </c>
      <c r="D10" s="203">
        <v>70421</v>
      </c>
      <c r="E10" s="204">
        <v>-2.6096697460861851E-2</v>
      </c>
      <c r="F10" s="202" t="s">
        <v>38</v>
      </c>
      <c r="G10" s="203">
        <v>72308</v>
      </c>
      <c r="H10" s="204">
        <v>-7.8068620825948898E-2</v>
      </c>
      <c r="I10" s="202" t="s">
        <v>12</v>
      </c>
      <c r="J10" s="203">
        <v>74362</v>
      </c>
      <c r="K10" s="204">
        <v>4.8947695085482135E-2</v>
      </c>
      <c r="L10" s="202" t="s">
        <v>12</v>
      </c>
      <c r="M10" s="203">
        <v>70892</v>
      </c>
      <c r="N10" s="204">
        <v>-6.3436570478025978E-4</v>
      </c>
      <c r="O10" s="202" t="s">
        <v>12</v>
      </c>
      <c r="P10" s="205">
        <v>70937</v>
      </c>
      <c r="Q10" s="204">
        <v>-5.0209541151739923E-2</v>
      </c>
    </row>
    <row r="11" spans="1:17" s="193" customFormat="1" ht="27.75" customHeight="1">
      <c r="B11" s="198">
        <v>6</v>
      </c>
      <c r="C11" s="199" t="s">
        <v>55</v>
      </c>
      <c r="D11" s="200">
        <v>64066</v>
      </c>
      <c r="E11" s="201">
        <v>-1.391411420655686E-2</v>
      </c>
      <c r="F11" s="199" t="s">
        <v>55</v>
      </c>
      <c r="G11" s="200">
        <v>64970</v>
      </c>
      <c r="H11" s="201">
        <v>-8.1509619673036937E-4</v>
      </c>
      <c r="I11" s="199" t="s">
        <v>55</v>
      </c>
      <c r="J11" s="200">
        <v>65023</v>
      </c>
      <c r="K11" s="201">
        <v>2.1522944715881343E-2</v>
      </c>
      <c r="L11" s="199" t="s">
        <v>55</v>
      </c>
      <c r="M11" s="200">
        <v>63653</v>
      </c>
      <c r="N11" s="201">
        <v>9.8841821354911374E-3</v>
      </c>
      <c r="O11" s="199" t="s">
        <v>55</v>
      </c>
      <c r="P11" s="206">
        <v>63030</v>
      </c>
      <c r="Q11" s="201">
        <v>-4.7770123277737442E-2</v>
      </c>
    </row>
    <row r="12" spans="1:17" s="193" customFormat="1" ht="27.75" customHeight="1">
      <c r="B12" s="198">
        <v>7</v>
      </c>
      <c r="C12" s="202" t="s">
        <v>51</v>
      </c>
      <c r="D12" s="203">
        <v>46577</v>
      </c>
      <c r="E12" s="204">
        <v>-6.9293420323227606E-3</v>
      </c>
      <c r="F12" s="202" t="s">
        <v>51</v>
      </c>
      <c r="G12" s="203">
        <v>46902</v>
      </c>
      <c r="H12" s="204">
        <v>-1.2007077856420634E-2</v>
      </c>
      <c r="I12" s="202" t="s">
        <v>51</v>
      </c>
      <c r="J12" s="203">
        <v>47472</v>
      </c>
      <c r="K12" s="204">
        <v>-2.5275650370613745E-2</v>
      </c>
      <c r="L12" s="202" t="s">
        <v>51</v>
      </c>
      <c r="M12" s="203">
        <v>48703</v>
      </c>
      <c r="N12" s="204">
        <v>-1.9843426110406681E-2</v>
      </c>
      <c r="O12" s="202" t="s">
        <v>51</v>
      </c>
      <c r="P12" s="205">
        <v>49689</v>
      </c>
      <c r="Q12" s="204">
        <v>-1.5884018934067434E-2</v>
      </c>
    </row>
    <row r="13" spans="1:17" s="193" customFormat="1" ht="27.75" customHeight="1">
      <c r="B13" s="198">
        <v>8</v>
      </c>
      <c r="C13" s="199" t="s">
        <v>61</v>
      </c>
      <c r="D13" s="200">
        <v>43513</v>
      </c>
      <c r="E13" s="201">
        <v>3.4078756624444484E-2</v>
      </c>
      <c r="F13" s="199" t="s">
        <v>39</v>
      </c>
      <c r="G13" s="200">
        <v>42547</v>
      </c>
      <c r="H13" s="201">
        <v>1.989596567346652E-2</v>
      </c>
      <c r="I13" s="199" t="s">
        <v>61</v>
      </c>
      <c r="J13" s="200">
        <v>42266</v>
      </c>
      <c r="K13" s="201">
        <v>3.1090542304497149E-3</v>
      </c>
      <c r="L13" s="199" t="s">
        <v>61</v>
      </c>
      <c r="M13" s="200">
        <v>42135</v>
      </c>
      <c r="N13" s="201">
        <v>9.0523744521877614E-3</v>
      </c>
      <c r="O13" s="199" t="s">
        <v>61</v>
      </c>
      <c r="P13" s="206">
        <v>41757</v>
      </c>
      <c r="Q13" s="201">
        <v>-6.7195353512789047E-2</v>
      </c>
    </row>
    <row r="14" spans="1:17" s="193" customFormat="1" ht="27.75" customHeight="1">
      <c r="B14" s="198">
        <v>9</v>
      </c>
      <c r="C14" s="202" t="s">
        <v>39</v>
      </c>
      <c r="D14" s="203">
        <v>43064</v>
      </c>
      <c r="E14" s="204">
        <v>1.2151268009495286E-2</v>
      </c>
      <c r="F14" s="202" t="s">
        <v>61</v>
      </c>
      <c r="G14" s="203">
        <v>42079</v>
      </c>
      <c r="H14" s="204">
        <v>-4.4243600056783627E-3</v>
      </c>
      <c r="I14" s="202" t="s">
        <v>39</v>
      </c>
      <c r="J14" s="203">
        <v>41717</v>
      </c>
      <c r="K14" s="204">
        <v>1.1615500266744183E-2</v>
      </c>
      <c r="L14" s="202" t="s">
        <v>39</v>
      </c>
      <c r="M14" s="203">
        <v>41238</v>
      </c>
      <c r="N14" s="204">
        <v>1.822222222222214E-2</v>
      </c>
      <c r="O14" s="202" t="s">
        <v>125</v>
      </c>
      <c r="P14" s="205">
        <v>40500</v>
      </c>
      <c r="Q14" s="204">
        <v>-0.11308689558514362</v>
      </c>
    </row>
    <row r="15" spans="1:17" s="193" customFormat="1" ht="27.75" customHeight="1">
      <c r="B15" s="198">
        <v>10</v>
      </c>
      <c r="C15" s="199" t="s">
        <v>64</v>
      </c>
      <c r="D15" s="200">
        <v>37056</v>
      </c>
      <c r="E15" s="201">
        <v>2.3533311236327403E-2</v>
      </c>
      <c r="F15" s="199" t="s">
        <v>64</v>
      </c>
      <c r="G15" s="200">
        <v>36204</v>
      </c>
      <c r="H15" s="201">
        <v>2.769776202082852E-3</v>
      </c>
      <c r="I15" s="199" t="s">
        <v>64</v>
      </c>
      <c r="J15" s="200">
        <v>36104</v>
      </c>
      <c r="K15" s="201">
        <v>-6.6855586430791814E-3</v>
      </c>
      <c r="L15" s="199" t="s">
        <v>64</v>
      </c>
      <c r="M15" s="200">
        <v>36347</v>
      </c>
      <c r="N15" s="201">
        <v>-2.1193515376743632E-2</v>
      </c>
      <c r="O15" s="199" t="s">
        <v>64</v>
      </c>
      <c r="P15" s="206">
        <v>37134</v>
      </c>
      <c r="Q15" s="201">
        <v>-8.3970595490650779E-2</v>
      </c>
    </row>
    <row r="16" spans="1:17" s="193" customFormat="1" ht="27.75" customHeight="1">
      <c r="B16" s="198">
        <v>11</v>
      </c>
      <c r="C16" s="202" t="s">
        <v>37</v>
      </c>
      <c r="D16" s="203">
        <v>32565</v>
      </c>
      <c r="E16" s="204">
        <v>3.8226104699355945E-2</v>
      </c>
      <c r="F16" s="202" t="s">
        <v>37</v>
      </c>
      <c r="G16" s="203">
        <v>31366</v>
      </c>
      <c r="H16" s="204">
        <v>-4.2054790336865877E-2</v>
      </c>
      <c r="I16" s="202" t="s">
        <v>37</v>
      </c>
      <c r="J16" s="203">
        <v>32743</v>
      </c>
      <c r="K16" s="204">
        <v>-9.5497237569060811E-2</v>
      </c>
      <c r="L16" s="202" t="s">
        <v>37</v>
      </c>
      <c r="M16" s="203">
        <v>36200</v>
      </c>
      <c r="N16" s="204">
        <v>-1.0523438567718979E-2</v>
      </c>
      <c r="O16" s="202" t="s">
        <v>37</v>
      </c>
      <c r="P16" s="205">
        <v>36585</v>
      </c>
      <c r="Q16" s="204">
        <v>-5.7613392396119734E-3</v>
      </c>
    </row>
    <row r="17" spans="2:17" s="193" customFormat="1" ht="27.75" customHeight="1">
      <c r="B17" s="198">
        <v>12</v>
      </c>
      <c r="C17" s="199" t="s">
        <v>2</v>
      </c>
      <c r="D17" s="200">
        <v>21696</v>
      </c>
      <c r="E17" s="201">
        <v>2.8148990617003156E-2</v>
      </c>
      <c r="F17" s="199" t="s">
        <v>2</v>
      </c>
      <c r="G17" s="200">
        <v>21102</v>
      </c>
      <c r="H17" s="201">
        <v>3.7208159252887674E-2</v>
      </c>
      <c r="I17" s="199" t="s">
        <v>3</v>
      </c>
      <c r="J17" s="200">
        <v>24545</v>
      </c>
      <c r="K17" s="201">
        <v>-9.9464338127384755E-2</v>
      </c>
      <c r="L17" s="199" t="s">
        <v>3</v>
      </c>
      <c r="M17" s="200">
        <v>27256</v>
      </c>
      <c r="N17" s="201">
        <v>-0.12000774868433794</v>
      </c>
      <c r="O17" s="199" t="s">
        <v>3</v>
      </c>
      <c r="P17" s="206">
        <v>30973</v>
      </c>
      <c r="Q17" s="201">
        <v>0.15999400771506678</v>
      </c>
    </row>
    <row r="18" spans="2:17" s="193" customFormat="1" ht="27.75" customHeight="1">
      <c r="B18" s="198">
        <v>13</v>
      </c>
      <c r="C18" s="202" t="s">
        <v>10</v>
      </c>
      <c r="D18" s="203">
        <v>20318</v>
      </c>
      <c r="E18" s="204">
        <v>-1.4645974781765325E-2</v>
      </c>
      <c r="F18" s="202" t="s">
        <v>3</v>
      </c>
      <c r="G18" s="203">
        <v>20657</v>
      </c>
      <c r="H18" s="204">
        <v>-0.15840293338765532</v>
      </c>
      <c r="I18" s="202" t="s">
        <v>44</v>
      </c>
      <c r="J18" s="203">
        <v>21819</v>
      </c>
      <c r="K18" s="204">
        <v>-1.6497633536173062E-2</v>
      </c>
      <c r="L18" s="202" t="s">
        <v>2</v>
      </c>
      <c r="M18" s="203">
        <v>24162</v>
      </c>
      <c r="N18" s="204">
        <v>-1.5884652981427161E-2</v>
      </c>
      <c r="O18" s="202" t="s">
        <v>126</v>
      </c>
      <c r="P18" s="205">
        <v>24552</v>
      </c>
      <c r="Q18" s="204">
        <v>-4.385076719370673E-2</v>
      </c>
    </row>
    <row r="19" spans="2:17" s="193" customFormat="1" ht="27.75" customHeight="1">
      <c r="B19" s="198">
        <v>14</v>
      </c>
      <c r="C19" s="199" t="s">
        <v>3</v>
      </c>
      <c r="D19" s="200">
        <v>20025</v>
      </c>
      <c r="E19" s="201">
        <v>-3.0594955705087856E-2</v>
      </c>
      <c r="F19" s="199" t="s">
        <v>10</v>
      </c>
      <c r="G19" s="200">
        <v>20620</v>
      </c>
      <c r="H19" s="201">
        <v>4.5108971109984797E-2</v>
      </c>
      <c r="I19" s="199" t="s">
        <v>2</v>
      </c>
      <c r="J19" s="200">
        <v>20345</v>
      </c>
      <c r="K19" s="201">
        <v>-0.15797533316778412</v>
      </c>
      <c r="L19" s="199" t="s">
        <v>44</v>
      </c>
      <c r="M19" s="200">
        <v>22185</v>
      </c>
      <c r="N19" s="201">
        <v>-5.3419806289200844E-2</v>
      </c>
      <c r="O19" s="199" t="s">
        <v>44</v>
      </c>
      <c r="P19" s="206">
        <v>23437</v>
      </c>
      <c r="Q19" s="201">
        <v>1.2484879903231327E-2</v>
      </c>
    </row>
    <row r="20" spans="2:17" s="193" customFormat="1" ht="27.75" customHeight="1">
      <c r="B20" s="198">
        <v>15</v>
      </c>
      <c r="C20" s="202" t="s">
        <v>44</v>
      </c>
      <c r="D20" s="203">
        <v>17410</v>
      </c>
      <c r="E20" s="204">
        <v>-8.1218006227241513E-2</v>
      </c>
      <c r="F20" s="202" t="s">
        <v>44</v>
      </c>
      <c r="G20" s="203">
        <v>18949</v>
      </c>
      <c r="H20" s="204">
        <v>-0.13153673403914024</v>
      </c>
      <c r="I20" s="202" t="s">
        <v>10</v>
      </c>
      <c r="J20" s="203">
        <v>19730</v>
      </c>
      <c r="K20" s="204">
        <v>-3.4263338228095908E-2</v>
      </c>
      <c r="L20" s="202" t="s">
        <v>10</v>
      </c>
      <c r="M20" s="203">
        <v>20430</v>
      </c>
      <c r="N20" s="204">
        <v>-5.826495805291787E-2</v>
      </c>
      <c r="O20" s="202" t="s">
        <v>10</v>
      </c>
      <c r="P20" s="205">
        <v>21694</v>
      </c>
      <c r="Q20" s="204">
        <v>-1.6011248695967706E-2</v>
      </c>
    </row>
    <row r="21" spans="2:17" s="193" customFormat="1" ht="27.6" customHeight="1">
      <c r="B21" s="198">
        <v>16</v>
      </c>
      <c r="C21" s="199" t="s">
        <v>35</v>
      </c>
      <c r="D21" s="200">
        <v>14934</v>
      </c>
      <c r="E21" s="201">
        <v>-3.7137330754351994E-2</v>
      </c>
      <c r="F21" s="199" t="s">
        <v>35</v>
      </c>
      <c r="G21" s="200">
        <v>15510</v>
      </c>
      <c r="H21" s="201">
        <v>-2.8925619834710758E-2</v>
      </c>
      <c r="I21" s="199" t="s">
        <v>35</v>
      </c>
      <c r="J21" s="200">
        <v>15972</v>
      </c>
      <c r="K21" s="201">
        <v>-3.4282604752403412E-2</v>
      </c>
      <c r="L21" s="199" t="s">
        <v>35</v>
      </c>
      <c r="M21" s="200">
        <v>16539</v>
      </c>
      <c r="N21" s="201">
        <v>-9.081413885987577E-2</v>
      </c>
      <c r="O21" s="199" t="s">
        <v>35</v>
      </c>
      <c r="P21" s="206">
        <v>18191</v>
      </c>
      <c r="Q21" s="201">
        <v>-6.4008232570105461E-2</v>
      </c>
    </row>
    <row r="22" spans="2:17" s="193" customFormat="1" ht="27.75" customHeight="1">
      <c r="B22" s="198">
        <v>17</v>
      </c>
      <c r="C22" s="202" t="s">
        <v>43</v>
      </c>
      <c r="D22" s="203">
        <v>12648</v>
      </c>
      <c r="E22" s="204">
        <v>-2.6252983293556076E-2</v>
      </c>
      <c r="F22" s="202" t="s">
        <v>43</v>
      </c>
      <c r="G22" s="203">
        <v>12989</v>
      </c>
      <c r="H22" s="204">
        <v>-0.10556397190469635</v>
      </c>
      <c r="I22" s="202" t="s">
        <v>43</v>
      </c>
      <c r="J22" s="203">
        <v>14522</v>
      </c>
      <c r="K22" s="204">
        <v>-7.6678535096642908E-2</v>
      </c>
      <c r="L22" s="202" t="s">
        <v>43</v>
      </c>
      <c r="M22" s="203">
        <v>15728</v>
      </c>
      <c r="N22" s="204">
        <v>-7.427898763978813E-2</v>
      </c>
      <c r="O22" s="202" t="s">
        <v>43</v>
      </c>
      <c r="P22" s="205">
        <v>16990</v>
      </c>
      <c r="Q22" s="204">
        <v>-4.2978651495521936E-2</v>
      </c>
    </row>
    <row r="23" spans="2:17" s="193" customFormat="1" ht="27.75" customHeight="1">
      <c r="B23" s="198">
        <v>18</v>
      </c>
      <c r="C23" s="199" t="s">
        <v>58</v>
      </c>
      <c r="D23" s="200">
        <v>12085</v>
      </c>
      <c r="E23" s="201">
        <v>1.2144053601339966E-2</v>
      </c>
      <c r="F23" s="199" t="s">
        <v>58</v>
      </c>
      <c r="G23" s="200">
        <v>11940</v>
      </c>
      <c r="H23" s="201">
        <v>-3.3388981636059967E-3</v>
      </c>
      <c r="I23" s="199" t="s">
        <v>54</v>
      </c>
      <c r="J23" s="200">
        <v>12614</v>
      </c>
      <c r="K23" s="201">
        <v>-0.10028530670470759</v>
      </c>
      <c r="L23" s="199" t="s">
        <v>54</v>
      </c>
      <c r="M23" s="200">
        <v>14020</v>
      </c>
      <c r="N23" s="201">
        <v>-2.874956702459297E-2</v>
      </c>
      <c r="O23" s="199" t="s">
        <v>54</v>
      </c>
      <c r="P23" s="206">
        <v>14435</v>
      </c>
      <c r="Q23" s="201">
        <v>-3.360781950860281E-2</v>
      </c>
    </row>
    <row r="24" spans="2:17" s="193" customFormat="1" ht="27.75" customHeight="1">
      <c r="B24" s="198">
        <v>19</v>
      </c>
      <c r="C24" s="202" t="s">
        <v>54</v>
      </c>
      <c r="D24" s="203">
        <v>11937</v>
      </c>
      <c r="E24" s="204">
        <v>6.8319838056680737E-3</v>
      </c>
      <c r="F24" s="202" t="s">
        <v>54</v>
      </c>
      <c r="G24" s="203">
        <v>11856</v>
      </c>
      <c r="H24" s="204">
        <v>-6.0091961312827014E-2</v>
      </c>
      <c r="I24" s="202" t="s">
        <v>58</v>
      </c>
      <c r="J24" s="203">
        <v>11980</v>
      </c>
      <c r="K24" s="204">
        <v>1.5943012211668828E-2</v>
      </c>
      <c r="L24" s="202" t="s">
        <v>58</v>
      </c>
      <c r="M24" s="203">
        <v>11792</v>
      </c>
      <c r="N24" s="204">
        <v>1.4191106906338735E-2</v>
      </c>
      <c r="O24" s="202" t="s">
        <v>46</v>
      </c>
      <c r="P24" s="205">
        <v>11659</v>
      </c>
      <c r="Q24" s="204">
        <v>-7.4682539682539684E-2</v>
      </c>
    </row>
    <row r="25" spans="2:17" s="193" customFormat="1" ht="27.75" customHeight="1">
      <c r="B25" s="198">
        <v>20</v>
      </c>
      <c r="C25" s="199" t="s">
        <v>57</v>
      </c>
      <c r="D25" s="200">
        <v>10656</v>
      </c>
      <c r="E25" s="201">
        <v>5.1509769094138624E-2</v>
      </c>
      <c r="F25" s="199" t="s">
        <v>47</v>
      </c>
      <c r="G25" s="200">
        <v>10864</v>
      </c>
      <c r="H25" s="201">
        <v>-2.9046384842255746E-2</v>
      </c>
      <c r="I25" s="199" t="s">
        <v>47</v>
      </c>
      <c r="J25" s="200">
        <v>11189</v>
      </c>
      <c r="K25" s="201">
        <v>-1.9025074522181273E-2</v>
      </c>
      <c r="L25" s="199" t="s">
        <v>47</v>
      </c>
      <c r="M25" s="200">
        <v>11406</v>
      </c>
      <c r="N25" s="201">
        <v>-2.9720279720280018E-3</v>
      </c>
      <c r="O25" s="199" t="s">
        <v>58</v>
      </c>
      <c r="P25" s="206">
        <v>11627</v>
      </c>
      <c r="Q25" s="201">
        <v>-9.1188000681778902E-3</v>
      </c>
    </row>
    <row r="26" spans="2:17" s="193" customFormat="1" ht="27.75" customHeight="1">
      <c r="B26" s="198">
        <v>21</v>
      </c>
      <c r="C26" s="202" t="s">
        <v>47</v>
      </c>
      <c r="D26" s="203">
        <v>10528</v>
      </c>
      <c r="E26" s="204">
        <v>-3.0927835051546393E-2</v>
      </c>
      <c r="F26" s="202" t="s">
        <v>46</v>
      </c>
      <c r="G26" s="203">
        <v>10253</v>
      </c>
      <c r="H26" s="204">
        <v>1.0844917677215848E-2</v>
      </c>
      <c r="I26" s="202" t="s">
        <v>46</v>
      </c>
      <c r="J26" s="203">
        <v>10143</v>
      </c>
      <c r="K26" s="204">
        <v>-0.10948200175592626</v>
      </c>
      <c r="L26" s="202" t="s">
        <v>46</v>
      </c>
      <c r="M26" s="203">
        <v>11390</v>
      </c>
      <c r="N26" s="204">
        <v>-2.3072304657346221E-2</v>
      </c>
      <c r="O26" s="202" t="s">
        <v>47</v>
      </c>
      <c r="P26" s="205">
        <v>11440</v>
      </c>
      <c r="Q26" s="204">
        <v>-6.8582342217206049E-3</v>
      </c>
    </row>
    <row r="27" spans="2:17" s="193" customFormat="1" ht="27.75" customHeight="1">
      <c r="B27" s="198">
        <v>22</v>
      </c>
      <c r="C27" s="199" t="s">
        <v>46</v>
      </c>
      <c r="D27" s="200">
        <v>9985</v>
      </c>
      <c r="E27" s="201">
        <v>-2.613869111479572E-2</v>
      </c>
      <c r="F27" s="199" t="s">
        <v>57</v>
      </c>
      <c r="G27" s="200">
        <v>10134</v>
      </c>
      <c r="H27" s="201">
        <v>2.157258064516121E-2</v>
      </c>
      <c r="I27" s="199" t="s">
        <v>57</v>
      </c>
      <c r="J27" s="200">
        <v>9920</v>
      </c>
      <c r="K27" s="201">
        <v>-7.0290534208059974E-2</v>
      </c>
      <c r="L27" s="199" t="s">
        <v>57</v>
      </c>
      <c r="M27" s="200">
        <v>10670</v>
      </c>
      <c r="N27" s="201">
        <v>2.0076481835564097E-2</v>
      </c>
      <c r="O27" s="199" t="s">
        <v>57</v>
      </c>
      <c r="P27" s="206">
        <v>10460</v>
      </c>
      <c r="Q27" s="201">
        <v>-1.3858772508720696E-2</v>
      </c>
    </row>
    <row r="28" spans="2:17" s="193" customFormat="1" ht="27.75" customHeight="1">
      <c r="B28" s="198">
        <v>23</v>
      </c>
      <c r="C28" s="202" t="s">
        <v>26</v>
      </c>
      <c r="D28" s="203">
        <v>9713</v>
      </c>
      <c r="E28" s="204">
        <v>1.0296540362442208E-4</v>
      </c>
      <c r="F28" s="202" t="s">
        <v>26</v>
      </c>
      <c r="G28" s="203">
        <v>9712</v>
      </c>
      <c r="H28" s="204">
        <v>-3.3863519753719595E-3</v>
      </c>
      <c r="I28" s="202" t="s">
        <v>26</v>
      </c>
      <c r="J28" s="203">
        <v>9745</v>
      </c>
      <c r="K28" s="204">
        <v>2.9909110124709315E-2</v>
      </c>
      <c r="L28" s="202" t="s">
        <v>26</v>
      </c>
      <c r="M28" s="203">
        <v>9462</v>
      </c>
      <c r="N28" s="204">
        <v>3.1842966194111311E-2</v>
      </c>
      <c r="O28" s="202" t="s">
        <v>1</v>
      </c>
      <c r="P28" s="205">
        <v>9239</v>
      </c>
      <c r="Q28" s="204">
        <v>-0.10248688556440644</v>
      </c>
    </row>
    <row r="29" spans="2:17" s="193" customFormat="1" ht="27.75" customHeight="1">
      <c r="B29" s="198">
        <v>24</v>
      </c>
      <c r="C29" s="199" t="s">
        <v>1</v>
      </c>
      <c r="D29" s="200">
        <v>8102</v>
      </c>
      <c r="E29" s="201">
        <v>-1.158960595339753E-2</v>
      </c>
      <c r="F29" s="199" t="s">
        <v>1</v>
      </c>
      <c r="G29" s="200">
        <v>8197</v>
      </c>
      <c r="H29" s="201">
        <v>6.3842848373234506E-3</v>
      </c>
      <c r="I29" s="199" t="s">
        <v>1</v>
      </c>
      <c r="J29" s="200">
        <v>8145</v>
      </c>
      <c r="K29" s="201">
        <v>-0.12541608504241386</v>
      </c>
      <c r="L29" s="199" t="s">
        <v>1</v>
      </c>
      <c r="M29" s="200">
        <v>9313</v>
      </c>
      <c r="N29" s="201">
        <v>8.009524840350668E-3</v>
      </c>
      <c r="O29" s="199" t="s">
        <v>26</v>
      </c>
      <c r="P29" s="206">
        <v>9170</v>
      </c>
      <c r="Q29" s="201">
        <v>-3.2189973614775713E-2</v>
      </c>
    </row>
    <row r="30" spans="2:17" s="193" customFormat="1" ht="27.75" customHeight="1" thickBot="1">
      <c r="B30" s="207">
        <v>25</v>
      </c>
      <c r="C30" s="208" t="s">
        <v>87</v>
      </c>
      <c r="D30" s="209">
        <v>5575</v>
      </c>
      <c r="E30" s="210">
        <v>3.5667843210105854E-2</v>
      </c>
      <c r="F30" s="208" t="s">
        <v>87</v>
      </c>
      <c r="G30" s="209">
        <v>5383</v>
      </c>
      <c r="H30" s="210">
        <v>-2.9390551749008287E-2</v>
      </c>
      <c r="I30" s="208" t="s">
        <v>87</v>
      </c>
      <c r="J30" s="209">
        <v>5546</v>
      </c>
      <c r="K30" s="210">
        <v>-4.8223785824609622E-2</v>
      </c>
      <c r="L30" s="208" t="s">
        <v>87</v>
      </c>
      <c r="M30" s="209">
        <v>5827</v>
      </c>
      <c r="N30" s="210">
        <v>8.1314878892733145E-3</v>
      </c>
      <c r="O30" s="208" t="s">
        <v>87</v>
      </c>
      <c r="P30" s="211">
        <v>5780</v>
      </c>
      <c r="Q30" s="210">
        <v>-4.8403029305235434E-2</v>
      </c>
    </row>
    <row r="31" spans="2:17" s="186" customFormat="1" ht="15" customHeight="1">
      <c r="B31" s="177"/>
      <c r="D31" s="150"/>
      <c r="E31" s="179"/>
      <c r="F31" s="178"/>
      <c r="G31" s="150"/>
      <c r="H31" s="179"/>
      <c r="I31" s="178"/>
      <c r="J31" s="150"/>
      <c r="K31" s="179"/>
      <c r="L31" s="178"/>
      <c r="M31" s="150"/>
      <c r="N31" s="179"/>
      <c r="O31" s="178"/>
      <c r="P31" s="150"/>
      <c r="Q31" s="179"/>
    </row>
    <row r="32" spans="2:17" s="186" customFormat="1" ht="12" customHeight="1">
      <c r="B32" s="212" t="s">
        <v>539</v>
      </c>
      <c r="C32" s="8"/>
      <c r="D32" s="150"/>
      <c r="E32" s="179"/>
      <c r="F32" s="178"/>
      <c r="G32" s="150"/>
      <c r="H32" s="179"/>
      <c r="I32" s="178"/>
      <c r="J32" s="150"/>
      <c r="K32" s="179"/>
      <c r="L32" s="178"/>
      <c r="M32" s="150"/>
      <c r="N32" s="179"/>
      <c r="O32" s="178"/>
      <c r="P32" s="150"/>
      <c r="Q32" s="179"/>
    </row>
    <row r="33" spans="1:17" s="186" customFormat="1" ht="10.5">
      <c r="A33" s="213"/>
      <c r="B33" s="213"/>
      <c r="C33" s="213"/>
      <c r="D33" s="213"/>
      <c r="E33" s="213"/>
      <c r="F33" s="213"/>
      <c r="G33" s="213"/>
      <c r="H33" s="213"/>
      <c r="I33" s="213"/>
      <c r="J33" s="213"/>
      <c r="K33" s="213"/>
      <c r="L33" s="213"/>
      <c r="M33" s="213"/>
      <c r="N33" s="213"/>
      <c r="O33" s="213"/>
      <c r="P33" s="213"/>
      <c r="Q33" s="213"/>
    </row>
    <row r="34" spans="1:17" s="213" customFormat="1" ht="11.45" customHeight="1">
      <c r="A34" s="446"/>
      <c r="B34" s="446"/>
      <c r="C34" s="446"/>
      <c r="D34" s="446"/>
      <c r="E34" s="446"/>
      <c r="F34" s="446"/>
      <c r="G34" s="446"/>
      <c r="H34" s="446"/>
      <c r="I34" s="446"/>
      <c r="J34" s="446"/>
      <c r="K34" s="446"/>
      <c r="L34" s="446"/>
      <c r="M34" s="446"/>
      <c r="N34" s="446"/>
      <c r="O34" s="446"/>
      <c r="P34" s="446"/>
      <c r="Q34" s="446"/>
    </row>
    <row r="35" spans="1:17" s="186" customFormat="1" ht="12.6" customHeight="1">
      <c r="A35" s="445"/>
      <c r="B35" s="445"/>
      <c r="C35" s="445"/>
      <c r="D35" s="445"/>
      <c r="E35" s="445"/>
      <c r="F35" s="445"/>
      <c r="G35" s="445"/>
      <c r="H35" s="445"/>
      <c r="I35" s="445"/>
      <c r="J35" s="445"/>
      <c r="K35" s="445"/>
      <c r="L35" s="445"/>
      <c r="M35" s="445"/>
      <c r="N35" s="445"/>
      <c r="O35" s="445"/>
      <c r="P35" s="445"/>
      <c r="Q35" s="445"/>
    </row>
    <row r="36" spans="1:17" s="186" customFormat="1" ht="9.75" customHeight="1" thickBot="1">
      <c r="B36" s="177"/>
      <c r="C36" s="178"/>
      <c r="D36" s="150"/>
      <c r="E36" s="179"/>
      <c r="F36" s="178"/>
      <c r="G36" s="150"/>
      <c r="H36" s="179"/>
      <c r="I36" s="178"/>
      <c r="J36" s="150"/>
      <c r="K36" s="179"/>
      <c r="L36" s="178"/>
      <c r="M36" s="150"/>
      <c r="N36" s="179"/>
      <c r="O36" s="178"/>
      <c r="P36" s="150"/>
      <c r="Q36" s="179"/>
    </row>
    <row r="37" spans="1:17" s="186" customFormat="1" ht="30.75" customHeight="1">
      <c r="B37" s="442" t="s">
        <v>83</v>
      </c>
      <c r="C37" s="187" t="s">
        <v>359</v>
      </c>
      <c r="D37" s="188"/>
      <c r="E37" s="189"/>
      <c r="F37" s="187" t="s">
        <v>355</v>
      </c>
      <c r="G37" s="188"/>
      <c r="H37" s="189"/>
      <c r="I37" s="187" t="s">
        <v>356</v>
      </c>
      <c r="J37" s="188"/>
      <c r="K37" s="189"/>
      <c r="L37" s="187" t="s">
        <v>357</v>
      </c>
      <c r="M37" s="188"/>
      <c r="N37" s="189"/>
      <c r="O37" s="187" t="s">
        <v>358</v>
      </c>
      <c r="P37" s="188"/>
      <c r="Q37" s="189"/>
    </row>
    <row r="38" spans="1:17" s="186" customFormat="1" ht="30.75" customHeight="1" thickBot="1">
      <c r="B38" s="444"/>
      <c r="C38" s="214" t="s">
        <v>84</v>
      </c>
      <c r="D38" s="215" t="s">
        <v>85</v>
      </c>
      <c r="E38" s="216" t="s">
        <v>76</v>
      </c>
      <c r="F38" s="214" t="s">
        <v>84</v>
      </c>
      <c r="G38" s="215" t="s">
        <v>85</v>
      </c>
      <c r="H38" s="216" t="s">
        <v>76</v>
      </c>
      <c r="I38" s="214" t="s">
        <v>84</v>
      </c>
      <c r="J38" s="215" t="s">
        <v>85</v>
      </c>
      <c r="K38" s="216" t="s">
        <v>76</v>
      </c>
      <c r="L38" s="214" t="s">
        <v>84</v>
      </c>
      <c r="M38" s="215" t="s">
        <v>85</v>
      </c>
      <c r="N38" s="216" t="s">
        <v>76</v>
      </c>
      <c r="O38" s="214" t="s">
        <v>84</v>
      </c>
      <c r="P38" s="215" t="s">
        <v>85</v>
      </c>
      <c r="Q38" s="216" t="s">
        <v>76</v>
      </c>
    </row>
    <row r="39" spans="1:17" s="186" customFormat="1" ht="27.75" customHeight="1">
      <c r="B39" s="217">
        <v>26</v>
      </c>
      <c r="C39" s="218" t="s">
        <v>59</v>
      </c>
      <c r="D39" s="219">
        <v>4776</v>
      </c>
      <c r="E39" s="220">
        <v>4.0522875816993542E-2</v>
      </c>
      <c r="F39" s="218" t="s">
        <v>59</v>
      </c>
      <c r="G39" s="219">
        <v>4590</v>
      </c>
      <c r="H39" s="220">
        <v>-9.7087378640776656E-3</v>
      </c>
      <c r="I39" s="218" t="s">
        <v>59</v>
      </c>
      <c r="J39" s="219">
        <v>4635</v>
      </c>
      <c r="K39" s="220">
        <v>3.552278820375343E-2</v>
      </c>
      <c r="L39" s="218" t="s">
        <v>50</v>
      </c>
      <c r="M39" s="219">
        <v>5330</v>
      </c>
      <c r="N39" s="220">
        <v>-4.8723897911832958E-2</v>
      </c>
      <c r="O39" s="218" t="s">
        <v>50</v>
      </c>
      <c r="P39" s="221">
        <v>5603</v>
      </c>
      <c r="Q39" s="222">
        <v>2.9773938614225282E-2</v>
      </c>
    </row>
    <row r="40" spans="1:17" s="186" customFormat="1" ht="27.75" customHeight="1">
      <c r="B40" s="223">
        <v>27</v>
      </c>
      <c r="C40" s="199" t="s">
        <v>31</v>
      </c>
      <c r="D40" s="224">
        <v>4775</v>
      </c>
      <c r="E40" s="201">
        <v>5.0373955125385006E-2</v>
      </c>
      <c r="F40" s="199" t="s">
        <v>31</v>
      </c>
      <c r="G40" s="224">
        <v>4546</v>
      </c>
      <c r="H40" s="201">
        <v>4.0274599542334144E-2</v>
      </c>
      <c r="I40" s="199" t="s">
        <v>31</v>
      </c>
      <c r="J40" s="224">
        <v>4370</v>
      </c>
      <c r="K40" s="201">
        <v>-1.3098464317976566E-2</v>
      </c>
      <c r="L40" s="199" t="s">
        <v>36</v>
      </c>
      <c r="M40" s="224">
        <v>4502</v>
      </c>
      <c r="N40" s="201">
        <v>-0.10974886296223052</v>
      </c>
      <c r="O40" s="199" t="s">
        <v>36</v>
      </c>
      <c r="P40" s="206">
        <v>5057</v>
      </c>
      <c r="Q40" s="201">
        <v>0.19947817836812143</v>
      </c>
    </row>
    <row r="41" spans="1:17" s="186" customFormat="1" ht="27.75" customHeight="1">
      <c r="B41" s="223">
        <v>28</v>
      </c>
      <c r="C41" s="225" t="s">
        <v>50</v>
      </c>
      <c r="D41" s="226">
        <v>3778</v>
      </c>
      <c r="E41" s="204">
        <v>5.589566143199276E-3</v>
      </c>
      <c r="F41" s="225" t="s">
        <v>50</v>
      </c>
      <c r="G41" s="226">
        <v>3757</v>
      </c>
      <c r="H41" s="204">
        <v>9.4035464803869928E-3</v>
      </c>
      <c r="I41" s="225" t="s">
        <v>50</v>
      </c>
      <c r="J41" s="226">
        <v>3722</v>
      </c>
      <c r="K41" s="204">
        <v>-0.30168855534709194</v>
      </c>
      <c r="L41" s="225" t="s">
        <v>59</v>
      </c>
      <c r="M41" s="226">
        <v>4476</v>
      </c>
      <c r="N41" s="204">
        <v>5.5660377358490498E-2</v>
      </c>
      <c r="O41" s="225" t="s">
        <v>31</v>
      </c>
      <c r="P41" s="227">
        <v>4358</v>
      </c>
      <c r="Q41" s="228">
        <v>8.096229470275329E-3</v>
      </c>
    </row>
    <row r="42" spans="1:17" s="186" customFormat="1" ht="27.75" customHeight="1">
      <c r="B42" s="223">
        <v>29</v>
      </c>
      <c r="C42" s="199" t="s">
        <v>56</v>
      </c>
      <c r="D42" s="224">
        <v>3338</v>
      </c>
      <c r="E42" s="201">
        <v>2.8025870033877354E-2</v>
      </c>
      <c r="F42" s="199" t="s">
        <v>56</v>
      </c>
      <c r="G42" s="224">
        <v>3247</v>
      </c>
      <c r="H42" s="201">
        <v>3.3992583436341928E-3</v>
      </c>
      <c r="I42" s="199" t="s">
        <v>36</v>
      </c>
      <c r="J42" s="224">
        <v>3363</v>
      </c>
      <c r="K42" s="201">
        <v>-0.252998667258996</v>
      </c>
      <c r="L42" s="199" t="s">
        <v>31</v>
      </c>
      <c r="M42" s="224">
        <v>4428</v>
      </c>
      <c r="N42" s="201">
        <v>1.6062413951353882E-2</v>
      </c>
      <c r="O42" s="199" t="s">
        <v>59</v>
      </c>
      <c r="P42" s="206">
        <v>4240</v>
      </c>
      <c r="Q42" s="201">
        <v>-5.039193729003355E-2</v>
      </c>
    </row>
    <row r="43" spans="1:17" s="186" customFormat="1" ht="27.75" customHeight="1">
      <c r="B43" s="223">
        <v>30</v>
      </c>
      <c r="C43" s="202" t="s">
        <v>25</v>
      </c>
      <c r="D43" s="229">
        <v>3126</v>
      </c>
      <c r="E43" s="204">
        <v>2.9644268774703608E-2</v>
      </c>
      <c r="F43" s="225" t="s">
        <v>36</v>
      </c>
      <c r="G43" s="229">
        <v>3215</v>
      </c>
      <c r="H43" s="204">
        <v>-4.4008325899494549E-2</v>
      </c>
      <c r="I43" s="225" t="s">
        <v>56</v>
      </c>
      <c r="J43" s="229">
        <v>3236</v>
      </c>
      <c r="K43" s="204">
        <v>6.1842918985766104E-4</v>
      </c>
      <c r="L43" s="225" t="s">
        <v>56</v>
      </c>
      <c r="M43" s="229">
        <v>3234</v>
      </c>
      <c r="N43" s="204">
        <v>2.9936305732484181E-2</v>
      </c>
      <c r="O43" s="225" t="s">
        <v>45</v>
      </c>
      <c r="P43" s="227">
        <v>3369</v>
      </c>
      <c r="Q43" s="228">
        <v>6.3446969696969724E-2</v>
      </c>
    </row>
    <row r="44" spans="1:17" s="186" customFormat="1" ht="27.75" customHeight="1">
      <c r="B44" s="223">
        <v>31</v>
      </c>
      <c r="C44" s="199" t="s">
        <v>36</v>
      </c>
      <c r="D44" s="224">
        <v>3012</v>
      </c>
      <c r="E44" s="201">
        <v>-6.3141524105754243E-2</v>
      </c>
      <c r="F44" s="199" t="s">
        <v>52</v>
      </c>
      <c r="G44" s="224">
        <v>3130</v>
      </c>
      <c r="H44" s="201">
        <v>4.1706769329483695E-3</v>
      </c>
      <c r="I44" s="199" t="s">
        <v>542</v>
      </c>
      <c r="J44" s="224">
        <v>3161</v>
      </c>
      <c r="K44" s="201">
        <v>1.672563525249271E-2</v>
      </c>
      <c r="L44" s="199" t="s">
        <v>52</v>
      </c>
      <c r="M44" s="224">
        <v>3182</v>
      </c>
      <c r="N44" s="201">
        <v>2.520478890989386E-3</v>
      </c>
      <c r="O44" s="199" t="s">
        <v>542</v>
      </c>
      <c r="P44" s="206">
        <v>3177</v>
      </c>
      <c r="Q44" s="201">
        <v>-3.0515715593530723E-2</v>
      </c>
    </row>
    <row r="45" spans="1:17" s="186" customFormat="1" ht="27.75" customHeight="1">
      <c r="B45" s="223">
        <v>32</v>
      </c>
      <c r="C45" s="202" t="s">
        <v>52</v>
      </c>
      <c r="D45" s="226">
        <v>3011</v>
      </c>
      <c r="E45" s="204">
        <v>-3.8019169329073454E-2</v>
      </c>
      <c r="F45" s="225" t="s">
        <v>25</v>
      </c>
      <c r="G45" s="226">
        <v>3036</v>
      </c>
      <c r="H45" s="204">
        <v>-2.7546444586803331E-2</v>
      </c>
      <c r="I45" s="225" t="s">
        <v>25</v>
      </c>
      <c r="J45" s="226">
        <v>3122</v>
      </c>
      <c r="K45" s="204">
        <v>0.10787792760823289</v>
      </c>
      <c r="L45" s="225" t="s">
        <v>542</v>
      </c>
      <c r="M45" s="226">
        <v>3109</v>
      </c>
      <c r="N45" s="204">
        <v>-2.1403840100723937E-2</v>
      </c>
      <c r="O45" s="225" t="s">
        <v>52</v>
      </c>
      <c r="P45" s="227">
        <v>3174</v>
      </c>
      <c r="Q45" s="228">
        <v>-4.8561151079136722E-2</v>
      </c>
    </row>
    <row r="46" spans="1:17" s="186" customFormat="1" ht="27.75" customHeight="1">
      <c r="B46" s="223">
        <v>33</v>
      </c>
      <c r="C46" s="199" t="s">
        <v>65</v>
      </c>
      <c r="D46" s="224">
        <v>2754</v>
      </c>
      <c r="E46" s="201">
        <v>6.578947368421062E-2</v>
      </c>
      <c r="F46" s="199" t="s">
        <v>541</v>
      </c>
      <c r="G46" s="224">
        <v>2991</v>
      </c>
      <c r="H46" s="201">
        <v>-5.3780449224928861E-2</v>
      </c>
      <c r="I46" s="199" t="s">
        <v>52</v>
      </c>
      <c r="J46" s="224">
        <v>3117</v>
      </c>
      <c r="K46" s="201">
        <v>-2.0427404148334327E-2</v>
      </c>
      <c r="L46" s="199" t="s">
        <v>45</v>
      </c>
      <c r="M46" s="224">
        <v>2849</v>
      </c>
      <c r="N46" s="201">
        <v>-0.15434847135648555</v>
      </c>
      <c r="O46" s="199" t="s">
        <v>56</v>
      </c>
      <c r="P46" s="206">
        <v>3140</v>
      </c>
      <c r="Q46" s="201">
        <v>1.4867485455720697E-2</v>
      </c>
    </row>
    <row r="47" spans="1:17" s="186" customFormat="1" ht="27.75" customHeight="1">
      <c r="B47" s="223">
        <v>34</v>
      </c>
      <c r="C47" s="202" t="s">
        <v>540</v>
      </c>
      <c r="D47" s="229">
        <v>2719</v>
      </c>
      <c r="E47" s="204">
        <v>-9.0939485122032759E-2</v>
      </c>
      <c r="F47" s="225" t="s">
        <v>53</v>
      </c>
      <c r="G47" s="229">
        <v>2702</v>
      </c>
      <c r="H47" s="204">
        <v>-1.4781966001478075E-3</v>
      </c>
      <c r="I47" s="225" t="s">
        <v>53</v>
      </c>
      <c r="J47" s="229">
        <v>2706</v>
      </c>
      <c r="K47" s="204">
        <v>-1.0603290676416854E-2</v>
      </c>
      <c r="L47" s="225" t="s">
        <v>25</v>
      </c>
      <c r="M47" s="229">
        <v>2818</v>
      </c>
      <c r="N47" s="204">
        <v>1.8063583815028927E-2</v>
      </c>
      <c r="O47" s="225" t="s">
        <v>53</v>
      </c>
      <c r="P47" s="227">
        <v>2825</v>
      </c>
      <c r="Q47" s="228">
        <v>-4.0421195652173947E-2</v>
      </c>
    </row>
    <row r="48" spans="1:17" s="186" customFormat="1" ht="27.75" customHeight="1">
      <c r="B48" s="223">
        <v>35</v>
      </c>
      <c r="C48" s="199" t="s">
        <v>53</v>
      </c>
      <c r="D48" s="224">
        <v>2623</v>
      </c>
      <c r="E48" s="201">
        <v>-2.9237601776461841E-2</v>
      </c>
      <c r="F48" s="199" t="s">
        <v>65</v>
      </c>
      <c r="G48" s="224">
        <v>2584</v>
      </c>
      <c r="H48" s="201">
        <v>1.2142577359968598E-2</v>
      </c>
      <c r="I48" s="199" t="s">
        <v>65</v>
      </c>
      <c r="J48" s="224">
        <v>2553</v>
      </c>
      <c r="K48" s="201">
        <v>-4.2901716068642903E-3</v>
      </c>
      <c r="L48" s="199" t="s">
        <v>53</v>
      </c>
      <c r="M48" s="224">
        <v>2735</v>
      </c>
      <c r="N48" s="201">
        <v>-3.1858407079646045E-2</v>
      </c>
      <c r="O48" s="199" t="s">
        <v>25</v>
      </c>
      <c r="P48" s="206">
        <v>2768</v>
      </c>
      <c r="Q48" s="201">
        <v>-5.3675213675213662E-2</v>
      </c>
    </row>
    <row r="49" spans="2:17" s="186" customFormat="1" ht="27.75" customHeight="1">
      <c r="B49" s="223">
        <v>36</v>
      </c>
      <c r="C49" s="202" t="s">
        <v>63</v>
      </c>
      <c r="D49" s="229">
        <v>2483</v>
      </c>
      <c r="E49" s="204">
        <v>0.1001329198050509</v>
      </c>
      <c r="F49" s="225" t="s">
        <v>45</v>
      </c>
      <c r="G49" s="229">
        <v>2323</v>
      </c>
      <c r="H49" s="204">
        <v>-2.7219430485762142E-2</v>
      </c>
      <c r="I49" s="225" t="s">
        <v>63</v>
      </c>
      <c r="J49" s="229">
        <v>2424</v>
      </c>
      <c r="K49" s="204">
        <v>-3.694874851013108E-2</v>
      </c>
      <c r="L49" s="225" t="s">
        <v>65</v>
      </c>
      <c r="M49" s="229">
        <v>2564</v>
      </c>
      <c r="N49" s="204">
        <v>4.0162271805273875E-2</v>
      </c>
      <c r="O49" s="225" t="s">
        <v>65</v>
      </c>
      <c r="P49" s="227">
        <v>2465</v>
      </c>
      <c r="Q49" s="228">
        <v>1.0660106601066088E-2</v>
      </c>
    </row>
    <row r="50" spans="2:17" s="186" customFormat="1" ht="27.75" customHeight="1">
      <c r="B50" s="223">
        <v>37</v>
      </c>
      <c r="C50" s="199" t="s">
        <v>66</v>
      </c>
      <c r="D50" s="224">
        <v>2233</v>
      </c>
      <c r="E50" s="201">
        <v>4.5411985018726675E-2</v>
      </c>
      <c r="F50" s="199" t="s">
        <v>63</v>
      </c>
      <c r="G50" s="224">
        <v>2257</v>
      </c>
      <c r="H50" s="201">
        <v>-6.8894389438943882E-2</v>
      </c>
      <c r="I50" s="199" t="s">
        <v>45</v>
      </c>
      <c r="J50" s="224">
        <v>2388</v>
      </c>
      <c r="K50" s="201">
        <v>-0.16181116181116184</v>
      </c>
      <c r="L50" s="199" t="s">
        <v>63</v>
      </c>
      <c r="M50" s="224">
        <v>2517</v>
      </c>
      <c r="N50" s="201">
        <v>9.7210113339145643E-2</v>
      </c>
      <c r="O50" s="199" t="s">
        <v>63</v>
      </c>
      <c r="P50" s="206">
        <v>2294</v>
      </c>
      <c r="Q50" s="201">
        <v>7.8514339445228121E-2</v>
      </c>
    </row>
    <row r="51" spans="2:17" s="186" customFormat="1" ht="27.75" customHeight="1">
      <c r="B51" s="223">
        <v>38</v>
      </c>
      <c r="C51" s="225" t="s">
        <v>45</v>
      </c>
      <c r="D51" s="226">
        <v>2161</v>
      </c>
      <c r="E51" s="204">
        <v>-6.9737408523460998E-2</v>
      </c>
      <c r="F51" s="225" t="s">
        <v>66</v>
      </c>
      <c r="G51" s="226">
        <v>2136</v>
      </c>
      <c r="H51" s="204">
        <v>3.790087463556846E-2</v>
      </c>
      <c r="I51" s="225" t="s">
        <v>66</v>
      </c>
      <c r="J51" s="226">
        <v>2058</v>
      </c>
      <c r="K51" s="204">
        <v>2.2862823061630122E-2</v>
      </c>
      <c r="L51" s="225" t="s">
        <v>67</v>
      </c>
      <c r="M51" s="226">
        <v>2202</v>
      </c>
      <c r="N51" s="204">
        <v>3.8189533239038287E-2</v>
      </c>
      <c r="O51" s="225" t="s">
        <v>67</v>
      </c>
      <c r="P51" s="227">
        <v>2121</v>
      </c>
      <c r="Q51" s="228">
        <v>-0.13002461033634127</v>
      </c>
    </row>
    <row r="52" spans="2:17" s="186" customFormat="1" ht="27.75" customHeight="1">
      <c r="B52" s="223">
        <v>39</v>
      </c>
      <c r="C52" s="199" t="s">
        <v>60</v>
      </c>
      <c r="D52" s="224">
        <v>2058</v>
      </c>
      <c r="E52" s="201">
        <v>3.106212424849697E-2</v>
      </c>
      <c r="F52" s="199" t="s">
        <v>60</v>
      </c>
      <c r="G52" s="224">
        <v>1996</v>
      </c>
      <c r="H52" s="201">
        <v>1.9928461931527863E-2</v>
      </c>
      <c r="I52" s="199" t="s">
        <v>28</v>
      </c>
      <c r="J52" s="224">
        <v>1975</v>
      </c>
      <c r="K52" s="201">
        <v>3.0472320975114542E-3</v>
      </c>
      <c r="L52" s="199" t="s">
        <v>66</v>
      </c>
      <c r="M52" s="224">
        <v>2012</v>
      </c>
      <c r="N52" s="201">
        <v>8.8744588744588793E-2</v>
      </c>
      <c r="O52" s="199" t="s">
        <v>66</v>
      </c>
      <c r="P52" s="206">
        <v>1848</v>
      </c>
      <c r="Q52" s="201">
        <v>-5.3278688524590168E-2</v>
      </c>
    </row>
    <row r="53" spans="2:17" s="186" customFormat="1" ht="27.75" customHeight="1">
      <c r="B53" s="223">
        <v>40</v>
      </c>
      <c r="C53" s="202" t="s">
        <v>68</v>
      </c>
      <c r="D53" s="229">
        <v>1756</v>
      </c>
      <c r="E53" s="204">
        <v>2.2831050228311334E-3</v>
      </c>
      <c r="F53" s="225" t="s">
        <v>28</v>
      </c>
      <c r="G53" s="229">
        <v>1993</v>
      </c>
      <c r="H53" s="204">
        <v>9.1139240506328267E-3</v>
      </c>
      <c r="I53" s="225" t="s">
        <v>60</v>
      </c>
      <c r="J53" s="229">
        <v>1957</v>
      </c>
      <c r="K53" s="204">
        <v>6.4165307232191493E-2</v>
      </c>
      <c r="L53" s="225" t="s">
        <v>28</v>
      </c>
      <c r="M53" s="229">
        <v>1969</v>
      </c>
      <c r="N53" s="204">
        <v>0.10680157391793133</v>
      </c>
      <c r="O53" s="225" t="s">
        <v>60</v>
      </c>
      <c r="P53" s="227">
        <v>1815</v>
      </c>
      <c r="Q53" s="228">
        <v>3.0079455164585767E-2</v>
      </c>
    </row>
    <row r="54" spans="2:17" s="186" customFormat="1" ht="27.75" customHeight="1">
      <c r="B54" s="223">
        <v>41</v>
      </c>
      <c r="C54" s="199" t="s">
        <v>28</v>
      </c>
      <c r="D54" s="224">
        <v>1693</v>
      </c>
      <c r="E54" s="201">
        <v>-0.15052684395383842</v>
      </c>
      <c r="F54" s="199" t="s">
        <v>68</v>
      </c>
      <c r="G54" s="224">
        <v>1752</v>
      </c>
      <c r="H54" s="201">
        <v>1.4475969889982565E-2</v>
      </c>
      <c r="I54" s="199" t="s">
        <v>68</v>
      </c>
      <c r="J54" s="224">
        <v>1765</v>
      </c>
      <c r="K54" s="201">
        <v>2.200347423277349E-2</v>
      </c>
      <c r="L54" s="199" t="s">
        <v>60</v>
      </c>
      <c r="M54" s="224">
        <v>1839</v>
      </c>
      <c r="N54" s="201">
        <v>1.3223140495867813E-2</v>
      </c>
      <c r="O54" s="199" t="s">
        <v>28</v>
      </c>
      <c r="P54" s="206">
        <v>1779</v>
      </c>
      <c r="Q54" s="201">
        <v>3.6713286713286664E-2</v>
      </c>
    </row>
    <row r="55" spans="2:17" s="186" customFormat="1" ht="27.75" customHeight="1">
      <c r="B55" s="223">
        <v>42</v>
      </c>
      <c r="C55" s="225" t="s">
        <v>49</v>
      </c>
      <c r="D55" s="226">
        <v>1662</v>
      </c>
      <c r="E55" s="204">
        <v>5.1898734177215244E-2</v>
      </c>
      <c r="F55" s="225" t="s">
        <v>49</v>
      </c>
      <c r="G55" s="226">
        <v>1580</v>
      </c>
      <c r="H55" s="204">
        <v>2.5380710659899108E-3</v>
      </c>
      <c r="I55" s="225" t="s">
        <v>49</v>
      </c>
      <c r="J55" s="226">
        <v>1576</v>
      </c>
      <c r="K55" s="204">
        <v>-3.4313725490196068E-2</v>
      </c>
      <c r="L55" s="225" t="s">
        <v>68</v>
      </c>
      <c r="M55" s="226">
        <v>1727</v>
      </c>
      <c r="N55" s="204">
        <v>-1.4269406392694028E-2</v>
      </c>
      <c r="O55" s="225" t="s">
        <v>68</v>
      </c>
      <c r="P55" s="227">
        <v>1752</v>
      </c>
      <c r="Q55" s="228">
        <v>-3.577325261419928E-2</v>
      </c>
    </row>
    <row r="56" spans="2:17" s="186" customFormat="1" ht="27.75" customHeight="1">
      <c r="B56" s="223">
        <v>43</v>
      </c>
      <c r="C56" s="199" t="s">
        <v>62</v>
      </c>
      <c r="D56" s="224">
        <v>1650</v>
      </c>
      <c r="E56" s="201">
        <v>9.4164456233421845E-2</v>
      </c>
      <c r="F56" s="199" t="s">
        <v>62</v>
      </c>
      <c r="G56" s="224">
        <v>1508</v>
      </c>
      <c r="H56" s="201">
        <v>3.5714285714285809E-2</v>
      </c>
      <c r="I56" s="199" t="s">
        <v>62</v>
      </c>
      <c r="J56" s="224">
        <v>1456</v>
      </c>
      <c r="K56" s="201">
        <v>8.6567164179104372E-2</v>
      </c>
      <c r="L56" s="199" t="s">
        <v>49</v>
      </c>
      <c r="M56" s="224">
        <v>1632</v>
      </c>
      <c r="N56" s="201">
        <v>-5.4844606946983232E-3</v>
      </c>
      <c r="O56" s="199" t="s">
        <v>49</v>
      </c>
      <c r="P56" s="206">
        <v>1641</v>
      </c>
      <c r="Q56" s="201">
        <v>-4.2590431738623091E-2</v>
      </c>
    </row>
    <row r="57" spans="2:17" s="186" customFormat="1" ht="27.75" customHeight="1">
      <c r="B57" s="223">
        <v>44</v>
      </c>
      <c r="C57" s="225" t="s">
        <v>48</v>
      </c>
      <c r="D57" s="226">
        <v>1315</v>
      </c>
      <c r="E57" s="204">
        <v>4.0348101265822889E-2</v>
      </c>
      <c r="F57" s="230" t="s">
        <v>169</v>
      </c>
      <c r="G57" s="226">
        <v>1270</v>
      </c>
      <c r="H57" s="204">
        <v>4.9586776859504189E-2</v>
      </c>
      <c r="I57" s="225" t="s">
        <v>67</v>
      </c>
      <c r="J57" s="226">
        <v>1321</v>
      </c>
      <c r="K57" s="204">
        <v>-0.4000908265213442</v>
      </c>
      <c r="L57" s="225" t="s">
        <v>62</v>
      </c>
      <c r="M57" s="226">
        <v>1340</v>
      </c>
      <c r="N57" s="204">
        <v>4.605776736924283E-2</v>
      </c>
      <c r="O57" s="225" t="s">
        <v>62</v>
      </c>
      <c r="P57" s="227">
        <v>1281</v>
      </c>
      <c r="Q57" s="228">
        <v>6.6611157368859253E-2</v>
      </c>
    </row>
    <row r="58" spans="2:17" s="186" customFormat="1" ht="27.75" customHeight="1">
      <c r="B58" s="223">
        <v>45</v>
      </c>
      <c r="C58" s="199" t="s">
        <v>371</v>
      </c>
      <c r="D58" s="224">
        <v>1040</v>
      </c>
      <c r="E58" s="201">
        <v>-0.14963205233033527</v>
      </c>
      <c r="F58" s="199" t="s">
        <v>48</v>
      </c>
      <c r="G58" s="224">
        <v>1264</v>
      </c>
      <c r="H58" s="201">
        <v>3.521703521703512E-2</v>
      </c>
      <c r="I58" s="231" t="s">
        <v>169</v>
      </c>
      <c r="J58" s="224">
        <v>1253</v>
      </c>
      <c r="K58" s="201">
        <v>3.5537190082644665E-2</v>
      </c>
      <c r="L58" s="199" t="s">
        <v>48</v>
      </c>
      <c r="M58" s="224">
        <v>1212</v>
      </c>
      <c r="N58" s="201">
        <v>7.4812967581048273E-3</v>
      </c>
      <c r="O58" s="199" t="s">
        <v>48</v>
      </c>
      <c r="P58" s="206">
        <v>1203</v>
      </c>
      <c r="Q58" s="201">
        <v>-0.1029082774049217</v>
      </c>
    </row>
    <row r="59" spans="2:17" s="186" customFormat="1" ht="27.75" customHeight="1">
      <c r="B59" s="223">
        <v>46</v>
      </c>
      <c r="C59" s="232" t="s">
        <v>112</v>
      </c>
      <c r="D59" s="226">
        <v>965</v>
      </c>
      <c r="E59" s="204">
        <v>-0.13992869875222813</v>
      </c>
      <c r="F59" s="232" t="s">
        <v>112</v>
      </c>
      <c r="G59" s="226">
        <v>1122</v>
      </c>
      <c r="H59" s="204">
        <v>6.4516129032258007E-2</v>
      </c>
      <c r="I59" s="232" t="s">
        <v>48</v>
      </c>
      <c r="J59" s="226">
        <v>1221</v>
      </c>
      <c r="K59" s="204">
        <v>7.4257425742574323E-3</v>
      </c>
      <c r="L59" s="233" t="s">
        <v>161</v>
      </c>
      <c r="M59" s="226">
        <v>1210</v>
      </c>
      <c r="N59" s="204">
        <v>5.818786367414841E-3</v>
      </c>
      <c r="O59" s="233" t="s">
        <v>161</v>
      </c>
      <c r="P59" s="227">
        <v>1203</v>
      </c>
      <c r="Q59" s="228">
        <v>-8.2440230832646622E-3</v>
      </c>
    </row>
    <row r="60" spans="2:17" s="186" customFormat="1" ht="27.75" customHeight="1">
      <c r="B60" s="223">
        <v>47</v>
      </c>
      <c r="C60" s="199" t="s">
        <v>42</v>
      </c>
      <c r="D60" s="224">
        <v>964</v>
      </c>
      <c r="E60" s="201">
        <v>-4.4598612487611544E-2</v>
      </c>
      <c r="F60" s="199" t="s">
        <v>69</v>
      </c>
      <c r="G60" s="224">
        <v>1065</v>
      </c>
      <c r="H60" s="201">
        <v>-4.2266187050359671E-2</v>
      </c>
      <c r="I60" s="199" t="s">
        <v>112</v>
      </c>
      <c r="J60" s="224">
        <v>1054</v>
      </c>
      <c r="K60" s="201">
        <v>-2.4074074074074026E-2</v>
      </c>
      <c r="L60" s="199" t="s">
        <v>69</v>
      </c>
      <c r="M60" s="224">
        <v>1112</v>
      </c>
      <c r="N60" s="201">
        <v>7.0259865255053011E-2</v>
      </c>
      <c r="O60" s="199" t="s">
        <v>41</v>
      </c>
      <c r="P60" s="206">
        <v>1045</v>
      </c>
      <c r="Q60" s="201">
        <v>-7.0284697508896765E-2</v>
      </c>
    </row>
    <row r="61" spans="2:17" s="186" customFormat="1" ht="27.75" customHeight="1">
      <c r="B61" s="223">
        <v>48</v>
      </c>
      <c r="C61" s="234" t="s">
        <v>113</v>
      </c>
      <c r="D61" s="226">
        <v>963</v>
      </c>
      <c r="E61" s="204">
        <v>0.10435779816513757</v>
      </c>
      <c r="F61" s="234" t="s">
        <v>42</v>
      </c>
      <c r="G61" s="226">
        <v>1009</v>
      </c>
      <c r="H61" s="204">
        <v>1.6112789526686822E-2</v>
      </c>
      <c r="I61" s="234" t="s">
        <v>69</v>
      </c>
      <c r="J61" s="226">
        <v>1033</v>
      </c>
      <c r="K61" s="204">
        <v>-7.1043165467625902E-2</v>
      </c>
      <c r="L61" s="225" t="s">
        <v>112</v>
      </c>
      <c r="M61" s="226">
        <v>1080</v>
      </c>
      <c r="N61" s="204">
        <v>9.7560975609756184E-2</v>
      </c>
      <c r="O61" s="225" t="s">
        <v>69</v>
      </c>
      <c r="P61" s="227">
        <v>1039</v>
      </c>
      <c r="Q61" s="228">
        <v>-0.24271137026239065</v>
      </c>
    </row>
    <row r="62" spans="2:17" s="186" customFormat="1" ht="27.75" customHeight="1">
      <c r="B62" s="223">
        <v>49</v>
      </c>
      <c r="C62" s="235" t="s">
        <v>69</v>
      </c>
      <c r="D62" s="236">
        <v>939</v>
      </c>
      <c r="E62" s="201">
        <v>-0.11830985915492953</v>
      </c>
      <c r="F62" s="235" t="s">
        <v>67</v>
      </c>
      <c r="G62" s="236">
        <v>1003</v>
      </c>
      <c r="H62" s="201">
        <v>-0.24072672218016655</v>
      </c>
      <c r="I62" s="235" t="s">
        <v>42</v>
      </c>
      <c r="J62" s="236">
        <v>993</v>
      </c>
      <c r="K62" s="201">
        <v>-3.3106134371957197E-2</v>
      </c>
      <c r="L62" s="235" t="s">
        <v>42</v>
      </c>
      <c r="M62" s="236">
        <v>1027</v>
      </c>
      <c r="N62" s="201">
        <v>4.8923679060666192E-3</v>
      </c>
      <c r="O62" s="199" t="s">
        <v>42</v>
      </c>
      <c r="P62" s="206">
        <v>1022</v>
      </c>
      <c r="Q62" s="201">
        <v>5.9055118110236116E-3</v>
      </c>
    </row>
    <row r="63" spans="2:17" s="186" customFormat="1" ht="27.75" customHeight="1" thickBot="1">
      <c r="B63" s="237">
        <v>50</v>
      </c>
      <c r="C63" s="238" t="s">
        <v>67</v>
      </c>
      <c r="D63" s="239">
        <v>930</v>
      </c>
      <c r="E63" s="210">
        <v>-7.278165503489531E-2</v>
      </c>
      <c r="F63" s="238" t="s">
        <v>113</v>
      </c>
      <c r="G63" s="239">
        <v>872</v>
      </c>
      <c r="H63" s="210">
        <v>0.10379746835443049</v>
      </c>
      <c r="I63" s="238" t="s">
        <v>41</v>
      </c>
      <c r="J63" s="239">
        <v>826</v>
      </c>
      <c r="K63" s="210">
        <v>-0.19098922624877568</v>
      </c>
      <c r="L63" s="238" t="s">
        <v>41</v>
      </c>
      <c r="M63" s="239">
        <v>1021</v>
      </c>
      <c r="N63" s="210">
        <v>-2.2966507177033524E-2</v>
      </c>
      <c r="O63" s="240" t="s">
        <v>112</v>
      </c>
      <c r="P63" s="241">
        <v>984</v>
      </c>
      <c r="Q63" s="242">
        <v>-8.8888888888888906E-2</v>
      </c>
    </row>
    <row r="64" spans="2:17" ht="15" customHeight="1"/>
    <row r="65" spans="1:17" ht="12.6" customHeight="1">
      <c r="B65" s="212" t="s">
        <v>539</v>
      </c>
      <c r="C65" s="8"/>
    </row>
    <row r="68" spans="1:17" ht="13.9" customHeight="1">
      <c r="A68" s="243"/>
      <c r="B68" s="243"/>
      <c r="C68" s="243"/>
      <c r="D68" s="243"/>
      <c r="E68" s="243"/>
      <c r="F68" s="243"/>
      <c r="G68" s="243"/>
      <c r="H68" s="243"/>
      <c r="I68" s="243"/>
      <c r="J68" s="243"/>
      <c r="K68" s="243"/>
      <c r="L68" s="243"/>
      <c r="M68" s="243"/>
      <c r="N68" s="243"/>
      <c r="O68" s="243"/>
      <c r="P68" s="243"/>
      <c r="Q68" s="243"/>
    </row>
  </sheetData>
  <mergeCells count="5">
    <mergeCell ref="B4:B5"/>
    <mergeCell ref="B37:B38"/>
    <mergeCell ref="A35:Q35"/>
    <mergeCell ref="A34:Q34"/>
    <mergeCell ref="B2:K2"/>
  </mergeCells>
  <phoneticPr fontId="5"/>
  <pageMargins left="0.70866141732283472" right="0.70866141732283472" top="0.74803149606299213" bottom="0.74803149606299213" header="0.31496062992125984" footer="0.31496062992125984"/>
  <pageSetup paperSize="9" scale="70" firstPageNumber="6" fitToHeight="0" orientation="portrait" useFirstPageNumber="1" r:id="rId1"/>
  <headerFooter scaleWithDoc="0" alignWithMargins="0">
    <oddFooter>&amp;C&amp;P</oddFooter>
  </headerFooter>
  <rowBreaks count="1" manualBreakCount="1">
    <brk id="34"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4F64E-19E4-4EAE-B0F4-1B6B43C73CF6}">
  <sheetPr codeName="Sheet7">
    <pageSetUpPr fitToPage="1"/>
  </sheetPr>
  <dimension ref="A1:AF67"/>
  <sheetViews>
    <sheetView view="pageBreakPreview" zoomScaleNormal="100" zoomScaleSheetLayoutView="100" workbookViewId="0"/>
  </sheetViews>
  <sheetFormatPr defaultColWidth="9" defaultRowHeight="13.5"/>
  <cols>
    <col min="1" max="1" width="2" style="104" customWidth="1"/>
    <col min="2" max="2" width="3.125" style="148" customWidth="1"/>
    <col min="3" max="3" width="9.75" style="148" customWidth="1"/>
    <col min="4" max="4" width="8.25" style="148" customWidth="1"/>
    <col min="5" max="5" width="6.25" style="148" customWidth="1"/>
    <col min="6" max="6" width="9.75" style="148" customWidth="1"/>
    <col min="7" max="7" width="8.25" style="148" customWidth="1"/>
    <col min="8" max="8" width="6.25" style="148" customWidth="1"/>
    <col min="9" max="9" width="9.75" style="149" customWidth="1"/>
    <col min="10" max="10" width="8.25" style="150" customWidth="1"/>
    <col min="11" max="11" width="6.25" style="286" customWidth="1"/>
    <col min="12" max="12" width="9.75" style="149" customWidth="1"/>
    <col min="13" max="13" width="8.25" style="150" customWidth="1"/>
    <col min="14" max="14" width="6.25" style="252" customWidth="1"/>
    <col min="15" max="15" width="9.75" style="149" customWidth="1"/>
    <col min="16" max="16" width="8.25" style="150" customWidth="1"/>
    <col min="17" max="17" width="6.25" style="252" customWidth="1"/>
    <col min="18" max="16384" width="9" style="146"/>
  </cols>
  <sheetData>
    <row r="1" spans="1:20" ht="12.75" customHeight="1">
      <c r="B1" s="146"/>
      <c r="C1" s="244"/>
      <c r="D1" s="146"/>
      <c r="E1" s="146"/>
      <c r="F1" s="244"/>
      <c r="G1" s="146"/>
      <c r="H1" s="146"/>
      <c r="I1" s="8"/>
      <c r="J1" s="245"/>
      <c r="K1" s="246"/>
      <c r="L1" s="8"/>
      <c r="M1" s="245"/>
      <c r="N1" s="246"/>
      <c r="O1" s="8"/>
      <c r="P1" s="245"/>
      <c r="Q1" s="246"/>
    </row>
    <row r="2" spans="1:20" ht="17.25" customHeight="1">
      <c r="A2" s="247"/>
      <c r="B2" s="454" t="s">
        <v>528</v>
      </c>
      <c r="C2" s="455"/>
      <c r="D2" s="455"/>
      <c r="E2" s="455"/>
      <c r="F2" s="455"/>
      <c r="G2" s="455"/>
      <c r="H2" s="455"/>
      <c r="I2" s="455"/>
      <c r="J2" s="455"/>
      <c r="K2" s="456"/>
      <c r="L2" s="248"/>
      <c r="M2" s="249"/>
      <c r="N2" s="249"/>
      <c r="O2" s="8"/>
      <c r="P2" s="245"/>
      <c r="Q2" s="250" t="s">
        <v>88</v>
      </c>
    </row>
    <row r="3" spans="1:20" ht="15.6" customHeight="1" thickBot="1">
      <c r="B3" s="212"/>
      <c r="C3" s="212"/>
      <c r="D3" s="212"/>
      <c r="E3" s="212"/>
      <c r="F3" s="212"/>
      <c r="G3" s="212"/>
      <c r="H3" s="212"/>
      <c r="I3" s="8"/>
      <c r="J3" s="245"/>
      <c r="K3" s="251"/>
      <c r="O3" s="8"/>
      <c r="P3" s="245"/>
      <c r="Q3" s="253" t="s">
        <v>520</v>
      </c>
    </row>
    <row r="4" spans="1:20" s="244" customFormat="1" ht="30.75" customHeight="1">
      <c r="A4" s="186"/>
      <c r="B4" s="450" t="s">
        <v>83</v>
      </c>
      <c r="C4" s="187" t="s">
        <v>359</v>
      </c>
      <c r="D4" s="188"/>
      <c r="E4" s="189"/>
      <c r="F4" s="187" t="s">
        <v>355</v>
      </c>
      <c r="G4" s="188"/>
      <c r="H4" s="189"/>
      <c r="I4" s="187" t="s">
        <v>356</v>
      </c>
      <c r="J4" s="188"/>
      <c r="K4" s="189"/>
      <c r="L4" s="187" t="s">
        <v>357</v>
      </c>
      <c r="M4" s="188"/>
      <c r="N4" s="189"/>
      <c r="O4" s="187" t="s">
        <v>358</v>
      </c>
      <c r="P4" s="188"/>
      <c r="Q4" s="189"/>
    </row>
    <row r="5" spans="1:20" s="244" customFormat="1" ht="30.75" customHeight="1" thickBot="1">
      <c r="A5" s="186"/>
      <c r="B5" s="451"/>
      <c r="C5" s="254" t="s">
        <v>89</v>
      </c>
      <c r="D5" s="191" t="s">
        <v>85</v>
      </c>
      <c r="E5" s="255" t="s">
        <v>76</v>
      </c>
      <c r="F5" s="254" t="s">
        <v>89</v>
      </c>
      <c r="G5" s="191" t="s">
        <v>85</v>
      </c>
      <c r="H5" s="255" t="s">
        <v>76</v>
      </c>
      <c r="I5" s="254" t="s">
        <v>89</v>
      </c>
      <c r="J5" s="191" t="s">
        <v>85</v>
      </c>
      <c r="K5" s="255" t="s">
        <v>76</v>
      </c>
      <c r="L5" s="254" t="s">
        <v>89</v>
      </c>
      <c r="M5" s="191" t="s">
        <v>85</v>
      </c>
      <c r="N5" s="255" t="s">
        <v>76</v>
      </c>
      <c r="O5" s="254" t="s">
        <v>89</v>
      </c>
      <c r="P5" s="191" t="s">
        <v>85</v>
      </c>
      <c r="Q5" s="255" t="s">
        <v>76</v>
      </c>
    </row>
    <row r="6" spans="1:20" s="259" customFormat="1" ht="27.75" customHeight="1">
      <c r="A6" s="193"/>
      <c r="B6" s="256">
        <v>1</v>
      </c>
      <c r="C6" s="257" t="s">
        <v>480</v>
      </c>
      <c r="D6" s="258">
        <v>63508</v>
      </c>
      <c r="E6" s="197">
        <v>-1.4722993623656033E-2</v>
      </c>
      <c r="F6" s="257" t="s">
        <v>170</v>
      </c>
      <c r="G6" s="258">
        <v>64457</v>
      </c>
      <c r="H6" s="197">
        <v>-9.0246602299981493E-3</v>
      </c>
      <c r="I6" s="257" t="s">
        <v>170</v>
      </c>
      <c r="J6" s="258">
        <v>65044</v>
      </c>
      <c r="K6" s="197">
        <v>-3.0741949424054171E-2</v>
      </c>
      <c r="L6" s="257" t="s">
        <v>147</v>
      </c>
      <c r="M6" s="258">
        <v>67107</v>
      </c>
      <c r="N6" s="197">
        <v>-5.8369505636953756E-3</v>
      </c>
      <c r="O6" s="257" t="s">
        <v>128</v>
      </c>
      <c r="P6" s="258">
        <v>67501</v>
      </c>
      <c r="Q6" s="197">
        <v>-1.5948684306436367E-2</v>
      </c>
    </row>
    <row r="7" spans="1:20" s="259" customFormat="1" ht="27.75" customHeight="1">
      <c r="A7" s="193"/>
      <c r="B7" s="260">
        <v>2</v>
      </c>
      <c r="C7" s="261" t="s">
        <v>90</v>
      </c>
      <c r="D7" s="262">
        <v>50146</v>
      </c>
      <c r="E7" s="263">
        <v>-2.4529733304802903E-2</v>
      </c>
      <c r="F7" s="261" t="s">
        <v>90</v>
      </c>
      <c r="G7" s="262">
        <v>51407</v>
      </c>
      <c r="H7" s="263">
        <v>-8.5805235453122797E-2</v>
      </c>
      <c r="I7" s="261" t="s">
        <v>90</v>
      </c>
      <c r="J7" s="262">
        <v>56232</v>
      </c>
      <c r="K7" s="263">
        <v>-5.8784145688269951E-2</v>
      </c>
      <c r="L7" s="261" t="s">
        <v>90</v>
      </c>
      <c r="M7" s="262">
        <v>59744</v>
      </c>
      <c r="N7" s="263">
        <v>1.6348263953864128E-2</v>
      </c>
      <c r="O7" s="261" t="s">
        <v>90</v>
      </c>
      <c r="P7" s="262">
        <v>58783</v>
      </c>
      <c r="Q7" s="263">
        <v>2.2562015099328425E-2</v>
      </c>
    </row>
    <row r="8" spans="1:20" s="259" customFormat="1" ht="27.75" customHeight="1">
      <c r="A8" s="193"/>
      <c r="B8" s="260">
        <v>3</v>
      </c>
      <c r="C8" s="264" t="s">
        <v>481</v>
      </c>
      <c r="D8" s="265">
        <v>37345</v>
      </c>
      <c r="E8" s="266">
        <v>-1.8442294328325781E-3</v>
      </c>
      <c r="F8" s="264" t="s">
        <v>171</v>
      </c>
      <c r="G8" s="265">
        <v>37414</v>
      </c>
      <c r="H8" s="266">
        <v>-2.2188537229177019E-2</v>
      </c>
      <c r="I8" s="264" t="s">
        <v>171</v>
      </c>
      <c r="J8" s="265">
        <v>38263</v>
      </c>
      <c r="K8" s="266">
        <v>-4.1796053290593993E-2</v>
      </c>
      <c r="L8" s="264" t="s">
        <v>148</v>
      </c>
      <c r="M8" s="265">
        <v>39932</v>
      </c>
      <c r="N8" s="266">
        <v>2.0577164366373246E-3</v>
      </c>
      <c r="O8" s="267" t="s">
        <v>129</v>
      </c>
      <c r="P8" s="265">
        <v>39850</v>
      </c>
      <c r="Q8" s="266">
        <v>-1.5952192809166377E-2</v>
      </c>
    </row>
    <row r="9" spans="1:20" s="259" customFormat="1" ht="27.75" customHeight="1">
      <c r="A9" s="193"/>
      <c r="B9" s="260">
        <v>4</v>
      </c>
      <c r="C9" s="268" t="s">
        <v>450</v>
      </c>
      <c r="D9" s="269">
        <v>34681</v>
      </c>
      <c r="E9" s="263">
        <v>-7.0588235294117618E-2</v>
      </c>
      <c r="F9" s="268" t="s">
        <v>450</v>
      </c>
      <c r="G9" s="269">
        <v>37315</v>
      </c>
      <c r="H9" s="263">
        <v>1.9145681979570561E-2</v>
      </c>
      <c r="I9" s="268" t="s">
        <v>450</v>
      </c>
      <c r="J9" s="269">
        <v>36614</v>
      </c>
      <c r="K9" s="263">
        <v>-3.5661609776654002E-2</v>
      </c>
      <c r="L9" s="268" t="s">
        <v>465</v>
      </c>
      <c r="M9" s="269">
        <v>37968</v>
      </c>
      <c r="N9" s="263">
        <v>-4.6054119243235103E-2</v>
      </c>
      <c r="O9" s="261" t="s">
        <v>470</v>
      </c>
      <c r="P9" s="262">
        <v>39801</v>
      </c>
      <c r="Q9" s="263">
        <v>-4.6819618737426905E-2</v>
      </c>
    </row>
    <row r="10" spans="1:20" s="259" customFormat="1" ht="27.75" customHeight="1">
      <c r="A10" s="193"/>
      <c r="B10" s="260">
        <v>5</v>
      </c>
      <c r="C10" s="264" t="s">
        <v>37</v>
      </c>
      <c r="D10" s="265">
        <v>32565</v>
      </c>
      <c r="E10" s="270">
        <v>3.8226104699355945E-2</v>
      </c>
      <c r="F10" s="264" t="s">
        <v>172</v>
      </c>
      <c r="G10" s="265">
        <v>32487</v>
      </c>
      <c r="H10" s="270">
        <v>-1.3961817464412496E-2</v>
      </c>
      <c r="I10" s="264" t="s">
        <v>172</v>
      </c>
      <c r="J10" s="265">
        <v>32947</v>
      </c>
      <c r="K10" s="270">
        <v>1.7793704241450659E-2</v>
      </c>
      <c r="L10" s="264" t="s">
        <v>37</v>
      </c>
      <c r="M10" s="265">
        <v>36200</v>
      </c>
      <c r="N10" s="270">
        <v>-1.0523438567718979E-2</v>
      </c>
      <c r="O10" s="271" t="s">
        <v>37</v>
      </c>
      <c r="P10" s="272">
        <v>36585</v>
      </c>
      <c r="Q10" s="270">
        <v>-5.7613392396119734E-3</v>
      </c>
    </row>
    <row r="11" spans="1:20" s="259" customFormat="1" ht="27.75" customHeight="1">
      <c r="A11" s="193"/>
      <c r="B11" s="260">
        <v>6</v>
      </c>
      <c r="C11" s="268" t="s">
        <v>172</v>
      </c>
      <c r="D11" s="269">
        <v>31612</v>
      </c>
      <c r="E11" s="263">
        <v>-2.6933850463262243E-2</v>
      </c>
      <c r="F11" s="268" t="s">
        <v>37</v>
      </c>
      <c r="G11" s="269">
        <v>31366</v>
      </c>
      <c r="H11" s="263">
        <v>-4.2054790336865877E-2</v>
      </c>
      <c r="I11" s="268" t="s">
        <v>37</v>
      </c>
      <c r="J11" s="269">
        <v>32743</v>
      </c>
      <c r="K11" s="263">
        <v>-9.5497237569060811E-2</v>
      </c>
      <c r="L11" s="268" t="s">
        <v>149</v>
      </c>
      <c r="M11" s="269">
        <v>32371</v>
      </c>
      <c r="N11" s="263">
        <v>3.5341166258486822E-3</v>
      </c>
      <c r="O11" s="273" t="s">
        <v>130</v>
      </c>
      <c r="P11" s="262">
        <v>32257</v>
      </c>
      <c r="Q11" s="263">
        <v>-5.4739926739926781E-2</v>
      </c>
    </row>
    <row r="12" spans="1:20" s="259" customFormat="1" ht="27.75" customHeight="1">
      <c r="A12" s="193"/>
      <c r="B12" s="260">
        <v>7</v>
      </c>
      <c r="C12" s="267" t="s">
        <v>360</v>
      </c>
      <c r="D12" s="265">
        <v>31193</v>
      </c>
      <c r="E12" s="266">
        <v>2.8657169238886615E-2</v>
      </c>
      <c r="F12" s="267" t="s">
        <v>185</v>
      </c>
      <c r="G12" s="265">
        <v>30324</v>
      </c>
      <c r="H12" s="266">
        <v>5.0290939318370809E-2</v>
      </c>
      <c r="I12" s="267" t="s">
        <v>173</v>
      </c>
      <c r="J12" s="265">
        <v>28872</v>
      </c>
      <c r="K12" s="266">
        <v>4.5229977037088975E-3</v>
      </c>
      <c r="L12" s="267" t="s">
        <v>150</v>
      </c>
      <c r="M12" s="265">
        <v>28742</v>
      </c>
      <c r="N12" s="266">
        <v>-8.479541474287533E-2</v>
      </c>
      <c r="O12" s="267" t="s">
        <v>131</v>
      </c>
      <c r="P12" s="265">
        <v>31405</v>
      </c>
      <c r="Q12" s="266">
        <v>-9.4408719974624411E-2</v>
      </c>
    </row>
    <row r="13" spans="1:20" s="259" customFormat="1" ht="27.75" customHeight="1">
      <c r="A13" s="193"/>
      <c r="B13" s="260">
        <v>8</v>
      </c>
      <c r="C13" s="268" t="s">
        <v>482</v>
      </c>
      <c r="D13" s="269">
        <v>28880</v>
      </c>
      <c r="E13" s="263">
        <v>2.0314432079137967E-2</v>
      </c>
      <c r="F13" s="268" t="s">
        <v>174</v>
      </c>
      <c r="G13" s="269">
        <v>28305</v>
      </c>
      <c r="H13" s="263">
        <v>3.8301947015639826E-3</v>
      </c>
      <c r="I13" s="268" t="s">
        <v>174</v>
      </c>
      <c r="J13" s="269">
        <v>28197</v>
      </c>
      <c r="K13" s="263">
        <v>4.8800446345545812E-2</v>
      </c>
      <c r="L13" s="268" t="s">
        <v>151</v>
      </c>
      <c r="M13" s="269">
        <v>26885</v>
      </c>
      <c r="N13" s="263">
        <v>8.4017853793931785E-3</v>
      </c>
      <c r="O13" s="273" t="s">
        <v>132</v>
      </c>
      <c r="P13" s="262">
        <v>26661</v>
      </c>
      <c r="Q13" s="263">
        <v>-4.6527430083684984E-2</v>
      </c>
    </row>
    <row r="14" spans="1:20" s="259" customFormat="1" ht="27.75" customHeight="1">
      <c r="A14" s="193"/>
      <c r="B14" s="260">
        <v>9</v>
      </c>
      <c r="C14" s="264" t="s">
        <v>92</v>
      </c>
      <c r="D14" s="265">
        <v>23199</v>
      </c>
      <c r="E14" s="266">
        <v>-6.4242579982012327E-3</v>
      </c>
      <c r="F14" s="264" t="s">
        <v>92</v>
      </c>
      <c r="G14" s="265">
        <v>23349</v>
      </c>
      <c r="H14" s="266">
        <v>-7.6501338773428129E-3</v>
      </c>
      <c r="I14" s="264" t="s">
        <v>92</v>
      </c>
      <c r="J14" s="265">
        <v>23529</v>
      </c>
      <c r="K14" s="266">
        <v>-1.3996563717889599E-2</v>
      </c>
      <c r="L14" s="264" t="s">
        <v>466</v>
      </c>
      <c r="M14" s="265">
        <v>24097</v>
      </c>
      <c r="N14" s="266">
        <v>1.2862006641166879E-2</v>
      </c>
      <c r="O14" s="271" t="s">
        <v>471</v>
      </c>
      <c r="P14" s="265">
        <v>23791</v>
      </c>
      <c r="Q14" s="266">
        <v>-1.7103904152034666E-2</v>
      </c>
    </row>
    <row r="15" spans="1:20" s="259" customFormat="1" ht="27.75" customHeight="1">
      <c r="A15" s="193"/>
      <c r="B15" s="274">
        <v>10</v>
      </c>
      <c r="C15" s="275" t="s">
        <v>451</v>
      </c>
      <c r="D15" s="269">
        <v>22877</v>
      </c>
      <c r="E15" s="263">
        <v>-2.3113824683820283E-3</v>
      </c>
      <c r="F15" s="275" t="s">
        <v>451</v>
      </c>
      <c r="G15" s="269">
        <v>22930</v>
      </c>
      <c r="H15" s="263">
        <v>-1.018734352067685E-2</v>
      </c>
      <c r="I15" s="275" t="s">
        <v>451</v>
      </c>
      <c r="J15" s="269">
        <v>23166</v>
      </c>
      <c r="K15" s="263">
        <v>-3.8635514794372772E-2</v>
      </c>
      <c r="L15" s="275" t="s">
        <v>92</v>
      </c>
      <c r="M15" s="269">
        <v>23863</v>
      </c>
      <c r="N15" s="263">
        <v>5.392879713503218E-3</v>
      </c>
      <c r="O15" s="273" t="s">
        <v>92</v>
      </c>
      <c r="P15" s="262">
        <v>23735</v>
      </c>
      <c r="Q15" s="263">
        <v>0.11280416334567955</v>
      </c>
      <c r="R15" s="104"/>
      <c r="S15" s="104"/>
      <c r="T15" s="104"/>
    </row>
    <row r="16" spans="1:20" s="259" customFormat="1" ht="27.75" customHeight="1">
      <c r="A16" s="193"/>
      <c r="B16" s="256">
        <v>11</v>
      </c>
      <c r="C16" s="267" t="s">
        <v>175</v>
      </c>
      <c r="D16" s="265">
        <v>20322</v>
      </c>
      <c r="E16" s="276">
        <v>-3.8723591980784899E-3</v>
      </c>
      <c r="F16" s="267" t="s">
        <v>186</v>
      </c>
      <c r="G16" s="265">
        <v>20401</v>
      </c>
      <c r="H16" s="276">
        <v>8.1537853330697629E-3</v>
      </c>
      <c r="I16" s="267" t="s">
        <v>175</v>
      </c>
      <c r="J16" s="265">
        <v>20236</v>
      </c>
      <c r="K16" s="276">
        <v>7.3174374035542833E-3</v>
      </c>
      <c r="L16" s="267" t="s">
        <v>152</v>
      </c>
      <c r="M16" s="265">
        <v>20089</v>
      </c>
      <c r="N16" s="276">
        <v>1.6392613205160611E-2</v>
      </c>
      <c r="O16" s="257" t="s">
        <v>106</v>
      </c>
      <c r="P16" s="258">
        <v>19896</v>
      </c>
      <c r="Q16" s="276">
        <v>-1.3828996282527872E-2</v>
      </c>
    </row>
    <row r="17" spans="1:17" s="259" customFormat="1" ht="27.75" customHeight="1">
      <c r="A17" s="193"/>
      <c r="B17" s="260">
        <v>12</v>
      </c>
      <c r="C17" s="268" t="s">
        <v>187</v>
      </c>
      <c r="D17" s="269">
        <v>19876</v>
      </c>
      <c r="E17" s="263">
        <v>6.4709663595457378E-2</v>
      </c>
      <c r="F17" s="268" t="s">
        <v>187</v>
      </c>
      <c r="G17" s="269">
        <v>18668</v>
      </c>
      <c r="H17" s="263">
        <v>3.2864888790527846E-2</v>
      </c>
      <c r="I17" s="268" t="s">
        <v>176</v>
      </c>
      <c r="J17" s="269">
        <v>18074</v>
      </c>
      <c r="K17" s="263">
        <v>-2.6237810462798383E-2</v>
      </c>
      <c r="L17" s="268" t="s">
        <v>153</v>
      </c>
      <c r="M17" s="269">
        <v>18561</v>
      </c>
      <c r="N17" s="263">
        <v>-6.7098914354644101E-2</v>
      </c>
      <c r="O17" s="261" t="s">
        <v>105</v>
      </c>
      <c r="P17" s="262">
        <v>19765</v>
      </c>
      <c r="Q17" s="263">
        <v>-1.1601740261039106E-2</v>
      </c>
    </row>
    <row r="18" spans="1:17" s="259" customFormat="1" ht="27.75" customHeight="1">
      <c r="A18" s="193"/>
      <c r="B18" s="260">
        <v>13</v>
      </c>
      <c r="C18" s="264" t="s">
        <v>361</v>
      </c>
      <c r="D18" s="265">
        <v>18160</v>
      </c>
      <c r="E18" s="266">
        <v>1.5659955257270708E-2</v>
      </c>
      <c r="F18" s="264" t="s">
        <v>188</v>
      </c>
      <c r="G18" s="265">
        <v>17880</v>
      </c>
      <c r="H18" s="266">
        <v>-6.6114784154674977E-3</v>
      </c>
      <c r="I18" s="264" t="s">
        <v>159</v>
      </c>
      <c r="J18" s="265">
        <v>17999</v>
      </c>
      <c r="K18" s="266">
        <v>8.4996081740912555E-2</v>
      </c>
      <c r="L18" s="264" t="s">
        <v>159</v>
      </c>
      <c r="M18" s="265">
        <v>16589</v>
      </c>
      <c r="N18" s="266">
        <v>-1.7122881858040007E-2</v>
      </c>
      <c r="O18" s="271" t="s">
        <v>133</v>
      </c>
      <c r="P18" s="265">
        <v>16878</v>
      </c>
      <c r="Q18" s="266">
        <v>0.19194915254237288</v>
      </c>
    </row>
    <row r="19" spans="1:17" s="259" customFormat="1" ht="27.75" customHeight="1">
      <c r="A19" s="193"/>
      <c r="B19" s="260">
        <v>14</v>
      </c>
      <c r="C19" s="275" t="s">
        <v>452</v>
      </c>
      <c r="D19" s="269">
        <v>16428</v>
      </c>
      <c r="E19" s="263">
        <v>1.2948575656677841E-2</v>
      </c>
      <c r="F19" s="275" t="s">
        <v>452</v>
      </c>
      <c r="G19" s="269">
        <v>16218</v>
      </c>
      <c r="H19" s="263">
        <v>2.8865063756899012E-2</v>
      </c>
      <c r="I19" s="275" t="s">
        <v>452</v>
      </c>
      <c r="J19" s="269">
        <v>15763</v>
      </c>
      <c r="K19" s="263">
        <v>1.0448717948718045E-2</v>
      </c>
      <c r="L19" s="275" t="s">
        <v>467</v>
      </c>
      <c r="M19" s="269">
        <v>15600</v>
      </c>
      <c r="N19" s="263">
        <v>6.5814943863724551E-3</v>
      </c>
      <c r="O19" s="261" t="s">
        <v>94</v>
      </c>
      <c r="P19" s="262">
        <v>16404</v>
      </c>
      <c r="Q19" s="263">
        <v>0.21493112131536063</v>
      </c>
    </row>
    <row r="20" spans="1:17" s="259" customFormat="1" ht="27.75" customHeight="1">
      <c r="A20" s="193"/>
      <c r="B20" s="260">
        <v>15</v>
      </c>
      <c r="C20" s="267" t="s">
        <v>177</v>
      </c>
      <c r="D20" s="265">
        <v>13800</v>
      </c>
      <c r="E20" s="270">
        <v>1.8750922781632928E-2</v>
      </c>
      <c r="F20" s="267" t="s">
        <v>177</v>
      </c>
      <c r="G20" s="265">
        <v>13546</v>
      </c>
      <c r="H20" s="270">
        <v>4.4651808436801055E-2</v>
      </c>
      <c r="I20" s="267" t="s">
        <v>177</v>
      </c>
      <c r="J20" s="265">
        <v>12967</v>
      </c>
      <c r="K20" s="270">
        <v>2.3845242795104582E-2</v>
      </c>
      <c r="L20" s="267" t="s">
        <v>94</v>
      </c>
      <c r="M20" s="265">
        <v>14051</v>
      </c>
      <c r="N20" s="270">
        <v>-0.14344062423799075</v>
      </c>
      <c r="O20" s="277" t="s">
        <v>472</v>
      </c>
      <c r="P20" s="272">
        <v>15498</v>
      </c>
      <c r="Q20" s="270">
        <v>-3.1859070464767658E-2</v>
      </c>
    </row>
    <row r="21" spans="1:17" s="259" customFormat="1" ht="27.75" customHeight="1">
      <c r="A21" s="193"/>
      <c r="B21" s="260">
        <v>16</v>
      </c>
      <c r="C21" s="275" t="s">
        <v>501</v>
      </c>
      <c r="D21" s="269">
        <v>13388</v>
      </c>
      <c r="E21" s="263">
        <v>0.03</v>
      </c>
      <c r="F21" s="275" t="s">
        <v>178</v>
      </c>
      <c r="G21" s="269">
        <v>13002</v>
      </c>
      <c r="H21" s="263">
        <v>3.3545310015898222E-2</v>
      </c>
      <c r="I21" s="275" t="s">
        <v>178</v>
      </c>
      <c r="J21" s="269">
        <v>12580</v>
      </c>
      <c r="K21" s="263">
        <v>6.1066126855600533E-2</v>
      </c>
      <c r="L21" s="275" t="s">
        <v>154</v>
      </c>
      <c r="M21" s="269">
        <v>12665</v>
      </c>
      <c r="N21" s="263">
        <v>3.8029669699205071E-2</v>
      </c>
      <c r="O21" s="261" t="s">
        <v>97</v>
      </c>
      <c r="P21" s="262">
        <v>12481</v>
      </c>
      <c r="Q21" s="263">
        <v>4.6449232833067899E-2</v>
      </c>
    </row>
    <row r="22" spans="1:17" s="259" customFormat="1" ht="27.75" customHeight="1">
      <c r="A22" s="193"/>
      <c r="B22" s="260">
        <v>17</v>
      </c>
      <c r="C22" s="278" t="s">
        <v>93</v>
      </c>
      <c r="D22" s="258">
        <v>12872</v>
      </c>
      <c r="E22" s="266">
        <v>8.7162162162162105E-2</v>
      </c>
      <c r="F22" s="264" t="s">
        <v>189</v>
      </c>
      <c r="G22" s="265">
        <v>12031</v>
      </c>
      <c r="H22" s="266">
        <v>-1.1096498438270541E-2</v>
      </c>
      <c r="I22" s="264" t="s">
        <v>94</v>
      </c>
      <c r="J22" s="265">
        <v>12553</v>
      </c>
      <c r="K22" s="266">
        <v>-0.10661162906554689</v>
      </c>
      <c r="L22" s="264" t="s">
        <v>155</v>
      </c>
      <c r="M22" s="265">
        <v>12271</v>
      </c>
      <c r="N22" s="266">
        <v>2.4889334335588487E-2</v>
      </c>
      <c r="O22" s="267" t="s">
        <v>473</v>
      </c>
      <c r="P22" s="265">
        <v>12377</v>
      </c>
      <c r="Q22" s="266">
        <v>-1.6214927271282042E-2</v>
      </c>
    </row>
    <row r="23" spans="1:17" s="259" customFormat="1" ht="27.75" customHeight="1">
      <c r="A23" s="193"/>
      <c r="B23" s="260">
        <v>18</v>
      </c>
      <c r="C23" s="261" t="s">
        <v>95</v>
      </c>
      <c r="D23" s="262">
        <v>11846</v>
      </c>
      <c r="E23" s="263">
        <v>-1.5376942897514789E-2</v>
      </c>
      <c r="F23" s="268" t="s">
        <v>93</v>
      </c>
      <c r="G23" s="269">
        <v>11840</v>
      </c>
      <c r="H23" s="263">
        <v>7.6461496499681703E-2</v>
      </c>
      <c r="I23" s="268" t="s">
        <v>179</v>
      </c>
      <c r="J23" s="269">
        <v>12166</v>
      </c>
      <c r="K23" s="263">
        <v>-8.5567598402738199E-3</v>
      </c>
      <c r="L23" s="268" t="s">
        <v>156</v>
      </c>
      <c r="M23" s="269">
        <v>11856</v>
      </c>
      <c r="N23" s="263">
        <v>2.3569023569023573E-2</v>
      </c>
      <c r="O23" s="273" t="s">
        <v>134</v>
      </c>
      <c r="P23" s="262">
        <v>12201</v>
      </c>
      <c r="Q23" s="263">
        <v>-0.18223860589812335</v>
      </c>
    </row>
    <row r="24" spans="1:17" s="259" customFormat="1" ht="27.75" customHeight="1">
      <c r="A24" s="193"/>
      <c r="B24" s="260">
        <v>19</v>
      </c>
      <c r="C24" s="257" t="s">
        <v>181</v>
      </c>
      <c r="D24" s="258">
        <v>11396</v>
      </c>
      <c r="E24" s="266">
        <v>7.1052631578947478E-2</v>
      </c>
      <c r="F24" s="264" t="s">
        <v>96</v>
      </c>
      <c r="G24" s="265">
        <v>10668</v>
      </c>
      <c r="H24" s="266">
        <v>5.9068797776233417E-2</v>
      </c>
      <c r="I24" s="264" t="s">
        <v>93</v>
      </c>
      <c r="J24" s="265">
        <v>10999</v>
      </c>
      <c r="K24" s="266">
        <v>-1.2712249160083955E-3</v>
      </c>
      <c r="L24" s="264" t="s">
        <v>468</v>
      </c>
      <c r="M24" s="265">
        <v>11756</v>
      </c>
      <c r="N24" s="266">
        <v>-5.0173709299507152E-2</v>
      </c>
      <c r="O24" s="264" t="s">
        <v>135</v>
      </c>
      <c r="P24" s="265">
        <v>11973</v>
      </c>
      <c r="Q24" s="266">
        <v>-1.4324524573968933E-2</v>
      </c>
    </row>
    <row r="25" spans="1:17" s="259" customFormat="1" ht="27.75" customHeight="1">
      <c r="A25" s="193"/>
      <c r="B25" s="274">
        <v>20</v>
      </c>
      <c r="C25" s="261" t="s">
        <v>96</v>
      </c>
      <c r="D25" s="262">
        <v>11065</v>
      </c>
      <c r="E25" s="263">
        <v>3.7214098237720261E-2</v>
      </c>
      <c r="F25" s="275" t="s">
        <v>181</v>
      </c>
      <c r="G25" s="269">
        <v>10640</v>
      </c>
      <c r="H25" s="263">
        <v>0.11799936954922763</v>
      </c>
      <c r="I25" s="275" t="s">
        <v>91</v>
      </c>
      <c r="J25" s="269">
        <v>10688</v>
      </c>
      <c r="K25" s="263">
        <v>1.8778000190639688E-2</v>
      </c>
      <c r="L25" s="275" t="s">
        <v>157</v>
      </c>
      <c r="M25" s="269">
        <v>11063</v>
      </c>
      <c r="N25" s="263">
        <v>-7.1506504406210647E-2</v>
      </c>
      <c r="O25" s="261" t="s">
        <v>136</v>
      </c>
      <c r="P25" s="262">
        <v>11915</v>
      </c>
      <c r="Q25" s="263">
        <v>0.1029343700823846</v>
      </c>
    </row>
    <row r="26" spans="1:17" s="259" customFormat="1" ht="27.75" customHeight="1">
      <c r="A26" s="193"/>
      <c r="B26" s="256">
        <v>21</v>
      </c>
      <c r="C26" s="278" t="s">
        <v>91</v>
      </c>
      <c r="D26" s="258">
        <v>10761</v>
      </c>
      <c r="E26" s="266">
        <v>1.5955438066465266E-2</v>
      </c>
      <c r="F26" s="267" t="s">
        <v>91</v>
      </c>
      <c r="G26" s="265">
        <v>10592</v>
      </c>
      <c r="H26" s="276">
        <v>-8.9820359281437279E-3</v>
      </c>
      <c r="I26" s="267" t="s">
        <v>97</v>
      </c>
      <c r="J26" s="265">
        <v>10475</v>
      </c>
      <c r="K26" s="276">
        <v>-2.7210252600297191E-2</v>
      </c>
      <c r="L26" s="267" t="s">
        <v>93</v>
      </c>
      <c r="M26" s="265">
        <v>11013</v>
      </c>
      <c r="N26" s="276">
        <v>-1.6081479496113604E-2</v>
      </c>
      <c r="O26" s="257" t="s">
        <v>137</v>
      </c>
      <c r="P26" s="258">
        <v>11583</v>
      </c>
      <c r="Q26" s="276">
        <v>2.0079260237780616E-2</v>
      </c>
    </row>
    <row r="27" spans="1:17" s="259" customFormat="1" ht="27.75" customHeight="1">
      <c r="A27" s="193"/>
      <c r="B27" s="260">
        <v>22</v>
      </c>
      <c r="C27" s="273" t="s">
        <v>107</v>
      </c>
      <c r="D27" s="262">
        <v>10529</v>
      </c>
      <c r="E27" s="279">
        <v>2.6018320015591456E-2</v>
      </c>
      <c r="F27" s="275" t="s">
        <v>180</v>
      </c>
      <c r="G27" s="269">
        <v>10262</v>
      </c>
      <c r="H27" s="263">
        <v>2.6097390260973796E-2</v>
      </c>
      <c r="I27" s="275" t="s">
        <v>96</v>
      </c>
      <c r="J27" s="269">
        <v>10073</v>
      </c>
      <c r="K27" s="263">
        <v>2.7962036942545065E-2</v>
      </c>
      <c r="L27" s="275" t="s">
        <v>97</v>
      </c>
      <c r="M27" s="269">
        <v>10768</v>
      </c>
      <c r="N27" s="263">
        <v>-0.13724861789920684</v>
      </c>
      <c r="O27" s="275" t="s">
        <v>91</v>
      </c>
      <c r="P27" s="262">
        <v>11230</v>
      </c>
      <c r="Q27" s="263">
        <v>-0.14613746958637475</v>
      </c>
    </row>
    <row r="28" spans="1:17" s="259" customFormat="1" ht="27.75" customHeight="1">
      <c r="A28" s="193"/>
      <c r="B28" s="260">
        <v>23</v>
      </c>
      <c r="C28" s="267" t="s">
        <v>97</v>
      </c>
      <c r="D28" s="265">
        <v>9732</v>
      </c>
      <c r="E28" s="266">
        <v>-3.2892775514260175E-2</v>
      </c>
      <c r="F28" s="267" t="s">
        <v>97</v>
      </c>
      <c r="G28" s="265">
        <v>10063</v>
      </c>
      <c r="H28" s="266">
        <v>-3.9331742243436718E-2</v>
      </c>
      <c r="I28" s="267" t="s">
        <v>180</v>
      </c>
      <c r="J28" s="265">
        <v>10001</v>
      </c>
      <c r="K28" s="266">
        <v>-1.9605920988138403E-2</v>
      </c>
      <c r="L28" s="267" t="s">
        <v>91</v>
      </c>
      <c r="M28" s="265">
        <v>10491</v>
      </c>
      <c r="N28" s="266">
        <v>-6.5805877114870848E-2</v>
      </c>
      <c r="O28" s="264" t="s">
        <v>93</v>
      </c>
      <c r="P28" s="265">
        <v>11193</v>
      </c>
      <c r="Q28" s="266">
        <v>-9.030544488711767E-3</v>
      </c>
    </row>
    <row r="29" spans="1:17" s="259" customFormat="1" ht="27.75" customHeight="1">
      <c r="A29" s="193"/>
      <c r="B29" s="260">
        <v>24</v>
      </c>
      <c r="C29" s="268" t="s">
        <v>453</v>
      </c>
      <c r="D29" s="269">
        <v>9679</v>
      </c>
      <c r="E29" s="280">
        <v>2.9899978718876286E-2</v>
      </c>
      <c r="F29" s="268" t="s">
        <v>368</v>
      </c>
      <c r="G29" s="269">
        <v>9889</v>
      </c>
      <c r="H29" s="280">
        <v>-0.21222018640962315</v>
      </c>
      <c r="I29" s="268" t="s">
        <v>181</v>
      </c>
      <c r="J29" s="269">
        <v>9517</v>
      </c>
      <c r="K29" s="280">
        <v>-0.1397450962668354</v>
      </c>
      <c r="L29" s="268" t="s">
        <v>158</v>
      </c>
      <c r="M29" s="269">
        <v>10201</v>
      </c>
      <c r="N29" s="280">
        <v>-2.717909593744039E-2</v>
      </c>
      <c r="O29" s="281" t="s">
        <v>96</v>
      </c>
      <c r="P29" s="262">
        <v>10522</v>
      </c>
      <c r="Q29" s="280">
        <v>-3.4767452527291076E-2</v>
      </c>
    </row>
    <row r="30" spans="1:17" s="259" customFormat="1" ht="27.75" customHeight="1" thickBot="1">
      <c r="A30" s="193"/>
      <c r="B30" s="282">
        <v>25</v>
      </c>
      <c r="C30" s="283" t="s">
        <v>94</v>
      </c>
      <c r="D30" s="284">
        <v>8823</v>
      </c>
      <c r="E30" s="285">
        <v>-0.10779654161189201</v>
      </c>
      <c r="F30" s="283" t="s">
        <v>461</v>
      </c>
      <c r="G30" s="284">
        <v>9398</v>
      </c>
      <c r="H30" s="285">
        <v>9.8860949924779451E-3</v>
      </c>
      <c r="I30" s="283" t="s">
        <v>461</v>
      </c>
      <c r="J30" s="284">
        <v>9306</v>
      </c>
      <c r="K30" s="285">
        <v>-0.20840421912215035</v>
      </c>
      <c r="L30" s="283" t="s">
        <v>96</v>
      </c>
      <c r="M30" s="284">
        <v>9799</v>
      </c>
      <c r="N30" s="285">
        <v>-6.8713172400684308E-2</v>
      </c>
      <c r="O30" s="283" t="s">
        <v>138</v>
      </c>
      <c r="P30" s="284">
        <v>10486</v>
      </c>
      <c r="Q30" s="285">
        <v>-1.0568031704095149E-2</v>
      </c>
    </row>
    <row r="31" spans="1:17">
      <c r="A31" s="186"/>
      <c r="C31" s="149"/>
      <c r="D31" s="150"/>
      <c r="E31" s="286"/>
      <c r="F31" s="149"/>
      <c r="G31" s="150"/>
      <c r="H31" s="286"/>
    </row>
    <row r="32" spans="1:17" ht="12.75" customHeight="1">
      <c r="A32" s="186"/>
      <c r="C32" s="149"/>
      <c r="D32" s="150"/>
      <c r="E32" s="286"/>
      <c r="F32" s="149"/>
      <c r="G32" s="150"/>
      <c r="H32" s="286"/>
    </row>
    <row r="33" spans="1:32" ht="9.75" customHeight="1" thickBot="1">
      <c r="A33" s="186"/>
      <c r="C33" s="8"/>
      <c r="D33" s="245"/>
      <c r="E33" s="246"/>
      <c r="F33" s="8"/>
      <c r="G33" s="245"/>
      <c r="H33" s="246"/>
      <c r="I33" s="8"/>
      <c r="J33" s="245"/>
      <c r="K33" s="246"/>
      <c r="L33" s="8"/>
      <c r="M33" s="245"/>
      <c r="N33" s="246"/>
      <c r="O33" s="8"/>
      <c r="P33" s="245"/>
      <c r="Q33" s="246"/>
    </row>
    <row r="34" spans="1:32" s="244" customFormat="1" ht="30.75" customHeight="1">
      <c r="A34" s="186"/>
      <c r="B34" s="450" t="s">
        <v>83</v>
      </c>
      <c r="C34" s="187" t="s">
        <v>359</v>
      </c>
      <c r="D34" s="188"/>
      <c r="E34" s="189"/>
      <c r="F34" s="187" t="s">
        <v>355</v>
      </c>
      <c r="G34" s="188"/>
      <c r="H34" s="189"/>
      <c r="I34" s="187" t="s">
        <v>356</v>
      </c>
      <c r="J34" s="188"/>
      <c r="K34" s="189"/>
      <c r="L34" s="187" t="s">
        <v>357</v>
      </c>
      <c r="M34" s="188"/>
      <c r="N34" s="189"/>
      <c r="O34" s="187" t="s">
        <v>358</v>
      </c>
      <c r="P34" s="188"/>
      <c r="Q34" s="189"/>
    </row>
    <row r="35" spans="1:32" s="244" customFormat="1" ht="30.75" customHeight="1" thickBot="1">
      <c r="A35" s="186"/>
      <c r="B35" s="452"/>
      <c r="C35" s="254" t="s">
        <v>89</v>
      </c>
      <c r="D35" s="191" t="s">
        <v>85</v>
      </c>
      <c r="E35" s="255" t="s">
        <v>76</v>
      </c>
      <c r="F35" s="287" t="s">
        <v>89</v>
      </c>
      <c r="G35" s="215" t="s">
        <v>85</v>
      </c>
      <c r="H35" s="288" t="s">
        <v>76</v>
      </c>
      <c r="I35" s="287" t="s">
        <v>89</v>
      </c>
      <c r="J35" s="215" t="s">
        <v>85</v>
      </c>
      <c r="K35" s="288" t="s">
        <v>76</v>
      </c>
      <c r="L35" s="287" t="s">
        <v>89</v>
      </c>
      <c r="M35" s="215" t="s">
        <v>85</v>
      </c>
      <c r="N35" s="288" t="s">
        <v>76</v>
      </c>
      <c r="O35" s="287" t="s">
        <v>89</v>
      </c>
      <c r="P35" s="215" t="s">
        <v>85</v>
      </c>
      <c r="Q35" s="288" t="s">
        <v>76</v>
      </c>
    </row>
    <row r="36" spans="1:32" ht="27.75" customHeight="1">
      <c r="A36" s="186"/>
      <c r="B36" s="289">
        <v>26</v>
      </c>
      <c r="C36" s="290" t="s">
        <v>109</v>
      </c>
      <c r="D36" s="291">
        <v>8033</v>
      </c>
      <c r="E36" s="292">
        <v>-1.857055589492973E-2</v>
      </c>
      <c r="F36" s="290" t="s">
        <v>109</v>
      </c>
      <c r="G36" s="291">
        <v>8185</v>
      </c>
      <c r="H36" s="292">
        <v>-7.0362732015043505E-3</v>
      </c>
      <c r="I36" s="290" t="s">
        <v>111</v>
      </c>
      <c r="J36" s="291">
        <v>8569</v>
      </c>
      <c r="K36" s="292">
        <v>-6.3775510204081565E-3</v>
      </c>
      <c r="L36" s="290" t="s">
        <v>111</v>
      </c>
      <c r="M36" s="291">
        <v>8624</v>
      </c>
      <c r="N36" s="292">
        <v>8.5462555066079249E-2</v>
      </c>
      <c r="O36" s="290" t="s">
        <v>109</v>
      </c>
      <c r="P36" s="291">
        <v>8613</v>
      </c>
      <c r="Q36" s="292">
        <v>-3.7546094535702346E-2</v>
      </c>
    </row>
    <row r="37" spans="1:32" ht="27.75" customHeight="1">
      <c r="A37" s="186"/>
      <c r="B37" s="293">
        <v>27</v>
      </c>
      <c r="C37" s="294" t="s">
        <v>362</v>
      </c>
      <c r="D37" s="295">
        <v>7638</v>
      </c>
      <c r="E37" s="296">
        <v>-1.3815364751452508E-2</v>
      </c>
      <c r="F37" s="294" t="s">
        <v>162</v>
      </c>
      <c r="G37" s="295">
        <v>7745</v>
      </c>
      <c r="H37" s="296">
        <v>2.4470899470899532E-2</v>
      </c>
      <c r="I37" s="294" t="s">
        <v>109</v>
      </c>
      <c r="J37" s="295">
        <v>8243</v>
      </c>
      <c r="K37" s="296">
        <v>-4.0284084293864209E-2</v>
      </c>
      <c r="L37" s="294" t="s">
        <v>109</v>
      </c>
      <c r="M37" s="295">
        <v>8589</v>
      </c>
      <c r="N37" s="296">
        <v>-2.7864855451061876E-3</v>
      </c>
      <c r="O37" s="261" t="s">
        <v>139</v>
      </c>
      <c r="P37" s="297">
        <v>8208</v>
      </c>
      <c r="Q37" s="296">
        <v>-6.642402183803453E-2</v>
      </c>
    </row>
    <row r="38" spans="1:32" ht="27.75" customHeight="1">
      <c r="A38" s="186"/>
      <c r="B38" s="293">
        <v>28</v>
      </c>
      <c r="C38" s="264" t="s">
        <v>110</v>
      </c>
      <c r="D38" s="298">
        <v>6813</v>
      </c>
      <c r="E38" s="299">
        <v>2.1592442645074206E-2</v>
      </c>
      <c r="F38" s="264" t="s">
        <v>110</v>
      </c>
      <c r="G38" s="298">
        <v>6669</v>
      </c>
      <c r="H38" s="299">
        <v>-2.5569842197545323E-2</v>
      </c>
      <c r="I38" s="264" t="s">
        <v>162</v>
      </c>
      <c r="J38" s="298">
        <v>7560</v>
      </c>
      <c r="K38" s="299">
        <v>2.689486552567244E-2</v>
      </c>
      <c r="L38" s="264" t="s">
        <v>457</v>
      </c>
      <c r="M38" s="298">
        <v>7617</v>
      </c>
      <c r="N38" s="299">
        <v>-1.461836998706334E-2</v>
      </c>
      <c r="O38" s="264" t="s">
        <v>111</v>
      </c>
      <c r="P38" s="298">
        <v>7945</v>
      </c>
      <c r="Q38" s="299">
        <v>-7.8520064950127533E-2</v>
      </c>
    </row>
    <row r="39" spans="1:32" ht="27.75" customHeight="1">
      <c r="A39" s="186"/>
      <c r="B39" s="293">
        <v>29</v>
      </c>
      <c r="C39" s="294" t="s">
        <v>363</v>
      </c>
      <c r="D39" s="295">
        <v>5941</v>
      </c>
      <c r="E39" s="296">
        <v>-1.7529353398379355E-2</v>
      </c>
      <c r="F39" s="294" t="s">
        <v>111</v>
      </c>
      <c r="G39" s="295">
        <v>6547</v>
      </c>
      <c r="H39" s="296">
        <v>-0.23596685727622824</v>
      </c>
      <c r="I39" s="294" t="s">
        <v>163</v>
      </c>
      <c r="J39" s="295">
        <v>6963</v>
      </c>
      <c r="K39" s="296">
        <v>-3.6262975778546758E-2</v>
      </c>
      <c r="L39" s="294" t="s">
        <v>162</v>
      </c>
      <c r="M39" s="295">
        <v>7362</v>
      </c>
      <c r="N39" s="296">
        <v>-3.2715806070161557E-2</v>
      </c>
      <c r="O39" s="261" t="s">
        <v>474</v>
      </c>
      <c r="P39" s="297">
        <v>7730</v>
      </c>
      <c r="Q39" s="296">
        <v>-5.1650104281683262E-2</v>
      </c>
    </row>
    <row r="40" spans="1:32" ht="27.75" customHeight="1">
      <c r="A40" s="186"/>
      <c r="B40" s="300">
        <v>30</v>
      </c>
      <c r="C40" s="264" t="s">
        <v>111</v>
      </c>
      <c r="D40" s="298">
        <v>5648</v>
      </c>
      <c r="E40" s="301">
        <v>-0.13731480067206359</v>
      </c>
      <c r="F40" s="264" t="s">
        <v>163</v>
      </c>
      <c r="G40" s="298">
        <v>6047</v>
      </c>
      <c r="H40" s="301">
        <v>-0.13155249174206518</v>
      </c>
      <c r="I40" s="264" t="s">
        <v>110</v>
      </c>
      <c r="J40" s="298">
        <v>6844</v>
      </c>
      <c r="K40" s="301">
        <v>-4.1993281075027977E-2</v>
      </c>
      <c r="L40" s="264" t="s">
        <v>163</v>
      </c>
      <c r="M40" s="298">
        <v>7225</v>
      </c>
      <c r="N40" s="301">
        <v>-0.11976120857699801</v>
      </c>
      <c r="O40" s="271" t="s">
        <v>140</v>
      </c>
      <c r="P40" s="302">
        <v>7611</v>
      </c>
      <c r="Q40" s="301">
        <v>-2.8589661774090613E-2</v>
      </c>
      <c r="V40" s="146" ph="1"/>
      <c r="AB40" s="146" ph="1"/>
    </row>
    <row r="41" spans="1:32" ht="27.75" customHeight="1">
      <c r="A41" s="186"/>
      <c r="B41" s="293">
        <v>31</v>
      </c>
      <c r="C41" s="261" t="s">
        <v>454</v>
      </c>
      <c r="D41" s="295">
        <v>5571</v>
      </c>
      <c r="E41" s="296">
        <v>-1.0479573712255719E-2</v>
      </c>
      <c r="F41" s="294" t="s">
        <v>166</v>
      </c>
      <c r="G41" s="295">
        <v>5674</v>
      </c>
      <c r="H41" s="296">
        <v>1.1768901569186863E-2</v>
      </c>
      <c r="I41" s="294" t="s">
        <v>164</v>
      </c>
      <c r="J41" s="295">
        <v>6778</v>
      </c>
      <c r="K41" s="296">
        <v>5.4887998813233363E-3</v>
      </c>
      <c r="L41" s="294" t="s">
        <v>110</v>
      </c>
      <c r="M41" s="295">
        <v>7144</v>
      </c>
      <c r="N41" s="296">
        <v>-1.8681318681318726E-2</v>
      </c>
      <c r="O41" s="261" t="s">
        <v>110</v>
      </c>
      <c r="P41" s="297">
        <v>7280</v>
      </c>
      <c r="Q41" s="296">
        <v>-0.12626020163226115</v>
      </c>
    </row>
    <row r="42" spans="1:32" ht="27.75" customHeight="1">
      <c r="A42" s="186"/>
      <c r="B42" s="293">
        <v>32</v>
      </c>
      <c r="C42" s="264" t="s">
        <v>455</v>
      </c>
      <c r="D42" s="298">
        <v>5500</v>
      </c>
      <c r="E42" s="299">
        <v>2.1735091956158303E-2</v>
      </c>
      <c r="F42" s="264" t="s">
        <v>454</v>
      </c>
      <c r="G42" s="298">
        <v>5630</v>
      </c>
      <c r="H42" s="299">
        <v>-9.6308186195826595E-2</v>
      </c>
      <c r="I42" s="264" t="s">
        <v>457</v>
      </c>
      <c r="J42" s="298">
        <v>6661</v>
      </c>
      <c r="K42" s="299">
        <v>-0.12550873047131417</v>
      </c>
      <c r="L42" s="264" t="s">
        <v>164</v>
      </c>
      <c r="M42" s="298">
        <v>6741</v>
      </c>
      <c r="N42" s="299">
        <v>4.4702726866339138E-3</v>
      </c>
      <c r="O42" s="264" t="s">
        <v>146</v>
      </c>
      <c r="P42" s="298">
        <v>7184</v>
      </c>
      <c r="Q42" s="299">
        <v>-0.10890597866534357</v>
      </c>
    </row>
    <row r="43" spans="1:32" ht="27.75" customHeight="1">
      <c r="A43" s="186"/>
      <c r="B43" s="293">
        <v>33</v>
      </c>
      <c r="C43" s="261" t="s">
        <v>364</v>
      </c>
      <c r="D43" s="295">
        <v>5476</v>
      </c>
      <c r="E43" s="296">
        <v>-9.227428984982855E-3</v>
      </c>
      <c r="F43" s="261" t="s">
        <v>457</v>
      </c>
      <c r="G43" s="295">
        <v>5534</v>
      </c>
      <c r="H43" s="296">
        <v>-0.16919381474253115</v>
      </c>
      <c r="I43" s="261" t="s">
        <v>454</v>
      </c>
      <c r="J43" s="295">
        <v>6230</v>
      </c>
      <c r="K43" s="296">
        <v>-4.4478527607361928E-2</v>
      </c>
      <c r="L43" s="294" t="s">
        <v>454</v>
      </c>
      <c r="M43" s="295">
        <v>6520</v>
      </c>
      <c r="N43" s="296">
        <v>2.0025031289111483E-2</v>
      </c>
      <c r="O43" s="261" t="s">
        <v>141</v>
      </c>
      <c r="P43" s="297">
        <v>6711</v>
      </c>
      <c r="Q43" s="296">
        <v>-4.9164069141399813E-2</v>
      </c>
      <c r="Y43" s="146" ph="1"/>
      <c r="AE43" s="146" ph="1"/>
      <c r="AF43" s="146" ph="1"/>
    </row>
    <row r="44" spans="1:32" ht="27.75" customHeight="1">
      <c r="A44" s="186"/>
      <c r="B44" s="293">
        <v>34</v>
      </c>
      <c r="C44" s="264" t="s">
        <v>99</v>
      </c>
      <c r="D44" s="298">
        <v>5462</v>
      </c>
      <c r="E44" s="299">
        <v>-3.736341205498761E-2</v>
      </c>
      <c r="F44" s="264" t="s">
        <v>164</v>
      </c>
      <c r="G44" s="298">
        <v>5527</v>
      </c>
      <c r="H44" s="299">
        <v>-0.18456771909117731</v>
      </c>
      <c r="I44" s="264" t="s">
        <v>165</v>
      </c>
      <c r="J44" s="298">
        <v>5685</v>
      </c>
      <c r="K44" s="299">
        <v>-6.172635748473343E-2</v>
      </c>
      <c r="L44" s="264" t="s">
        <v>165</v>
      </c>
      <c r="M44" s="298">
        <v>6059</v>
      </c>
      <c r="N44" s="299">
        <v>-0.15659799554565701</v>
      </c>
      <c r="O44" s="264" t="s">
        <v>454</v>
      </c>
      <c r="P44" s="298">
        <v>6392</v>
      </c>
      <c r="Q44" s="299">
        <v>5.7752771802085157E-2</v>
      </c>
      <c r="R44" s="104"/>
      <c r="S44" s="104"/>
      <c r="T44" s="104"/>
    </row>
    <row r="45" spans="1:32" ht="27.75" customHeight="1">
      <c r="A45" s="186"/>
      <c r="B45" s="293">
        <v>35</v>
      </c>
      <c r="C45" s="261" t="s">
        <v>365</v>
      </c>
      <c r="D45" s="303">
        <v>5258</v>
      </c>
      <c r="E45" s="296">
        <v>-4.4347509996364942E-2</v>
      </c>
      <c r="F45" s="261" t="s">
        <v>165</v>
      </c>
      <c r="G45" s="303">
        <v>5502</v>
      </c>
      <c r="H45" s="296">
        <v>-3.2189973614775713E-2</v>
      </c>
      <c r="I45" s="261" t="s">
        <v>142</v>
      </c>
      <c r="J45" s="303">
        <v>5608</v>
      </c>
      <c r="K45" s="296">
        <v>-1.631292755656899E-2</v>
      </c>
      <c r="L45" s="304" t="s">
        <v>456</v>
      </c>
      <c r="M45" s="303">
        <v>5753</v>
      </c>
      <c r="N45" s="296">
        <v>-1.7421007685738732E-2</v>
      </c>
      <c r="O45" s="261" t="s">
        <v>475</v>
      </c>
      <c r="P45" s="297">
        <v>5881</v>
      </c>
      <c r="Q45" s="296">
        <v>-0.15502873563218389</v>
      </c>
    </row>
    <row r="46" spans="1:32" ht="27.75" customHeight="1">
      <c r="A46" s="186"/>
      <c r="B46" s="305">
        <v>36</v>
      </c>
      <c r="C46" s="264" t="s">
        <v>98</v>
      </c>
      <c r="D46" s="298">
        <v>4949</v>
      </c>
      <c r="E46" s="299">
        <v>2.3154848046309739E-2</v>
      </c>
      <c r="F46" s="264" t="s">
        <v>455</v>
      </c>
      <c r="G46" s="298">
        <v>5383</v>
      </c>
      <c r="H46" s="299">
        <v>4.2005420054200604E-2</v>
      </c>
      <c r="I46" s="264" t="s">
        <v>456</v>
      </c>
      <c r="J46" s="298">
        <v>5178</v>
      </c>
      <c r="K46" s="299">
        <v>-9.9947853293933631E-2</v>
      </c>
      <c r="L46" s="264" t="s">
        <v>166</v>
      </c>
      <c r="M46" s="298">
        <v>5701</v>
      </c>
      <c r="N46" s="299">
        <v>-1.6729906864435984E-2</v>
      </c>
      <c r="O46" s="278" t="s">
        <v>476</v>
      </c>
      <c r="P46" s="306">
        <v>5855</v>
      </c>
      <c r="Q46" s="307">
        <v>3.9041703637976898E-2</v>
      </c>
    </row>
    <row r="47" spans="1:32" ht="27.75" customHeight="1">
      <c r="A47" s="186"/>
      <c r="B47" s="293">
        <v>37</v>
      </c>
      <c r="C47" s="294" t="s">
        <v>456</v>
      </c>
      <c r="D47" s="295">
        <v>4919</v>
      </c>
      <c r="E47" s="296">
        <v>-7.3983433734939763E-2</v>
      </c>
      <c r="F47" s="294" t="s">
        <v>456</v>
      </c>
      <c r="G47" s="295">
        <v>5312</v>
      </c>
      <c r="H47" s="296">
        <v>2.5878717651602878E-2</v>
      </c>
      <c r="I47" s="294" t="s">
        <v>455</v>
      </c>
      <c r="J47" s="295">
        <v>5166</v>
      </c>
      <c r="K47" s="296">
        <v>-4.6687580734452894E-2</v>
      </c>
      <c r="L47" s="294" t="s">
        <v>455</v>
      </c>
      <c r="M47" s="295">
        <v>5419</v>
      </c>
      <c r="N47" s="296">
        <v>-7.8558068355721766E-2</v>
      </c>
      <c r="O47" s="261" t="s">
        <v>142</v>
      </c>
      <c r="P47" s="297">
        <v>5798</v>
      </c>
      <c r="Q47" s="296">
        <v>9.5768761971095628E-3</v>
      </c>
    </row>
    <row r="48" spans="1:32" ht="27.75" customHeight="1">
      <c r="A48" s="186"/>
      <c r="B48" s="293">
        <v>38</v>
      </c>
      <c r="C48" s="264" t="s">
        <v>457</v>
      </c>
      <c r="D48" s="298">
        <v>4914</v>
      </c>
      <c r="E48" s="299">
        <v>-0.11203469461510662</v>
      </c>
      <c r="F48" s="264" t="s">
        <v>98</v>
      </c>
      <c r="G48" s="298">
        <v>4837</v>
      </c>
      <c r="H48" s="299">
        <v>-4.732510288065872E-3</v>
      </c>
      <c r="I48" s="264" t="s">
        <v>98</v>
      </c>
      <c r="J48" s="298">
        <v>4860</v>
      </c>
      <c r="K48" s="299">
        <v>2.9442914636729434E-2</v>
      </c>
      <c r="L48" s="264" t="s">
        <v>98</v>
      </c>
      <c r="M48" s="298">
        <v>4721</v>
      </c>
      <c r="N48" s="299">
        <v>-0.13423803410966439</v>
      </c>
      <c r="O48" s="264" t="s">
        <v>98</v>
      </c>
      <c r="P48" s="298">
        <v>5453</v>
      </c>
      <c r="Q48" s="299">
        <v>0.15701251856566945</v>
      </c>
    </row>
    <row r="49" spans="1:32" ht="27.75" customHeight="1">
      <c r="A49" s="186"/>
      <c r="B49" s="293">
        <v>39</v>
      </c>
      <c r="C49" s="294" t="s">
        <v>145</v>
      </c>
      <c r="D49" s="295">
        <v>4820</v>
      </c>
      <c r="E49" s="296">
        <v>4.3290043290043378E-2</v>
      </c>
      <c r="F49" s="294" t="s">
        <v>145</v>
      </c>
      <c r="G49" s="295">
        <v>4620</v>
      </c>
      <c r="H49" s="296">
        <v>1.9192587690271434E-2</v>
      </c>
      <c r="I49" s="294" t="s">
        <v>145</v>
      </c>
      <c r="J49" s="295">
        <v>4533</v>
      </c>
      <c r="K49" s="296">
        <v>3.0930179667955526E-2</v>
      </c>
      <c r="L49" s="294" t="s">
        <v>100</v>
      </c>
      <c r="M49" s="295">
        <v>4444</v>
      </c>
      <c r="N49" s="296">
        <v>-1.1238480557428376E-3</v>
      </c>
      <c r="O49" s="261" t="s">
        <v>100</v>
      </c>
      <c r="P49" s="297">
        <v>4449</v>
      </c>
      <c r="Q49" s="296">
        <v>-7.1412631109127878E-3</v>
      </c>
    </row>
    <row r="50" spans="1:32" ht="27.75" customHeight="1">
      <c r="A50" s="186"/>
      <c r="B50" s="300">
        <v>40</v>
      </c>
      <c r="C50" s="264" t="s">
        <v>104</v>
      </c>
      <c r="D50" s="298">
        <v>4147</v>
      </c>
      <c r="E50" s="301">
        <v>1.9419862340216421E-2</v>
      </c>
      <c r="F50" s="264" t="s">
        <v>144</v>
      </c>
      <c r="G50" s="298">
        <v>4346</v>
      </c>
      <c r="H50" s="301">
        <v>4.0958083832335346E-2</v>
      </c>
      <c r="I50" s="264" t="s">
        <v>100</v>
      </c>
      <c r="J50" s="298">
        <v>4325</v>
      </c>
      <c r="K50" s="301">
        <v>-2.6777677767776731E-2</v>
      </c>
      <c r="L50" s="264" t="s">
        <v>145</v>
      </c>
      <c r="M50" s="298">
        <v>4397</v>
      </c>
      <c r="N50" s="301">
        <v>3.0224929709465886E-2</v>
      </c>
      <c r="O50" s="271" t="s">
        <v>145</v>
      </c>
      <c r="P50" s="302">
        <v>4268</v>
      </c>
      <c r="Q50" s="301">
        <v>-6.2863795110593701E-3</v>
      </c>
    </row>
    <row r="51" spans="1:32" ht="27.75" customHeight="1">
      <c r="A51" s="186"/>
      <c r="B51" s="293">
        <v>41</v>
      </c>
      <c r="C51" s="294" t="s">
        <v>100</v>
      </c>
      <c r="D51" s="295">
        <v>4102</v>
      </c>
      <c r="E51" s="296">
        <v>-1.7955470433325349E-2</v>
      </c>
      <c r="F51" s="294" t="s">
        <v>100</v>
      </c>
      <c r="G51" s="295">
        <v>4177</v>
      </c>
      <c r="H51" s="296">
        <v>-3.4219653179190734E-2</v>
      </c>
      <c r="I51" s="294" t="s">
        <v>144</v>
      </c>
      <c r="J51" s="295">
        <v>4175</v>
      </c>
      <c r="K51" s="296">
        <v>7.6030927835051498E-2</v>
      </c>
      <c r="L51" s="261" t="s">
        <v>462</v>
      </c>
      <c r="M51" s="295">
        <v>4225</v>
      </c>
      <c r="N51" s="296">
        <v>1.0523798134417506E-2</v>
      </c>
      <c r="O51" s="261" t="s">
        <v>477</v>
      </c>
      <c r="P51" s="297">
        <v>4181</v>
      </c>
      <c r="Q51" s="296">
        <v>-1.414760669653381E-2</v>
      </c>
    </row>
    <row r="52" spans="1:32" ht="27.75" customHeight="1">
      <c r="A52" s="186"/>
      <c r="B52" s="293">
        <v>42</v>
      </c>
      <c r="C52" s="264" t="s">
        <v>144</v>
      </c>
      <c r="D52" s="298">
        <v>4090</v>
      </c>
      <c r="E52" s="299">
        <v>-5.8904739990796151E-2</v>
      </c>
      <c r="F52" s="264" t="s">
        <v>104</v>
      </c>
      <c r="G52" s="298">
        <v>4068</v>
      </c>
      <c r="H52" s="299">
        <v>3.327406654813303E-2</v>
      </c>
      <c r="I52" s="264" t="s">
        <v>104</v>
      </c>
      <c r="J52" s="298">
        <v>3937</v>
      </c>
      <c r="K52" s="299">
        <v>1.8892339544513526E-2</v>
      </c>
      <c r="L52" s="264" t="s">
        <v>144</v>
      </c>
      <c r="M52" s="298">
        <v>3880</v>
      </c>
      <c r="N52" s="299">
        <v>0.14928909952606628</v>
      </c>
      <c r="O52" s="264" t="s">
        <v>478</v>
      </c>
      <c r="P52" s="298">
        <v>4068</v>
      </c>
      <c r="Q52" s="299">
        <v>-0.15019845414664712</v>
      </c>
      <c r="V52" s="146" ph="1"/>
      <c r="AB52" s="146" ph="1"/>
    </row>
    <row r="53" spans="1:32" ht="27.75" customHeight="1">
      <c r="A53" s="186"/>
      <c r="B53" s="293">
        <v>43</v>
      </c>
      <c r="C53" s="294" t="s">
        <v>103</v>
      </c>
      <c r="D53" s="295">
        <v>3866</v>
      </c>
      <c r="E53" s="296">
        <v>4.5147337118140118E-2</v>
      </c>
      <c r="F53" s="294" t="s">
        <v>462</v>
      </c>
      <c r="G53" s="295">
        <v>3820</v>
      </c>
      <c r="H53" s="296">
        <v>4.7343503419252642E-3</v>
      </c>
      <c r="I53" s="294" t="s">
        <v>462</v>
      </c>
      <c r="J53" s="295">
        <v>3802</v>
      </c>
      <c r="K53" s="296">
        <v>-0.10011834319526625</v>
      </c>
      <c r="L53" s="261" t="s">
        <v>484</v>
      </c>
      <c r="M53" s="295">
        <v>3864</v>
      </c>
      <c r="N53" s="296">
        <v>3.648068669527893E-2</v>
      </c>
      <c r="O53" s="261" t="s">
        <v>459</v>
      </c>
      <c r="P53" s="297">
        <v>4064</v>
      </c>
      <c r="Q53" s="296">
        <v>-8.4890790362530999E-2</v>
      </c>
      <c r="S53" s="308"/>
    </row>
    <row r="54" spans="1:32" ht="27.75" customHeight="1">
      <c r="A54" s="186"/>
      <c r="B54" s="293">
        <v>44</v>
      </c>
      <c r="C54" s="264" t="s">
        <v>458</v>
      </c>
      <c r="D54" s="298">
        <v>3757</v>
      </c>
      <c r="E54" s="299">
        <v>-1.6492146596858603E-2</v>
      </c>
      <c r="F54" s="264" t="s">
        <v>103</v>
      </c>
      <c r="G54" s="298">
        <v>3699</v>
      </c>
      <c r="H54" s="299">
        <v>3.9629005059022004E-2</v>
      </c>
      <c r="I54" s="264" t="s">
        <v>103</v>
      </c>
      <c r="J54" s="298">
        <v>3558</v>
      </c>
      <c r="K54" s="299">
        <v>-5.6983832494036601E-2</v>
      </c>
      <c r="L54" s="264" t="s">
        <v>103</v>
      </c>
      <c r="M54" s="298">
        <v>3773</v>
      </c>
      <c r="N54" s="299">
        <v>-1.3852587558808138E-2</v>
      </c>
      <c r="O54" s="264" t="s">
        <v>102</v>
      </c>
      <c r="P54" s="298">
        <v>3958</v>
      </c>
      <c r="Q54" s="299">
        <v>-3.7754845205134613E-3</v>
      </c>
    </row>
    <row r="55" spans="1:32" ht="27.75" customHeight="1">
      <c r="A55" s="186"/>
      <c r="B55" s="293">
        <v>45</v>
      </c>
      <c r="C55" s="261" t="s">
        <v>459</v>
      </c>
      <c r="D55" s="295">
        <v>3747</v>
      </c>
      <c r="E55" s="309">
        <v>4.0833333333333277E-2</v>
      </c>
      <c r="F55" s="261" t="s">
        <v>459</v>
      </c>
      <c r="G55" s="295">
        <v>3600</v>
      </c>
      <c r="H55" s="309">
        <v>3.9561074213110059E-2</v>
      </c>
      <c r="I55" s="261" t="s">
        <v>102</v>
      </c>
      <c r="J55" s="295">
        <v>3485</v>
      </c>
      <c r="K55" s="309">
        <v>1.4260768335273566E-2</v>
      </c>
      <c r="L55" s="261" t="s">
        <v>459</v>
      </c>
      <c r="M55" s="295">
        <v>3746</v>
      </c>
      <c r="N55" s="309">
        <v>-7.8248031496062964E-2</v>
      </c>
      <c r="O55" s="261" t="s">
        <v>103</v>
      </c>
      <c r="P55" s="297">
        <v>3826</v>
      </c>
      <c r="Q55" s="296">
        <v>3.672612801678854E-3</v>
      </c>
    </row>
    <row r="56" spans="1:32" ht="27.75" customHeight="1">
      <c r="A56" s="186"/>
      <c r="B56" s="305">
        <v>46</v>
      </c>
      <c r="C56" s="264" t="s">
        <v>366</v>
      </c>
      <c r="D56" s="298">
        <v>3504</v>
      </c>
      <c r="E56" s="307">
        <v>3.2714412024756889E-2</v>
      </c>
      <c r="F56" s="264" t="s">
        <v>102</v>
      </c>
      <c r="G56" s="298">
        <v>3429</v>
      </c>
      <c r="H56" s="307">
        <v>-1.6068866571018692E-2</v>
      </c>
      <c r="I56" s="264" t="s">
        <v>459</v>
      </c>
      <c r="J56" s="298">
        <v>3463</v>
      </c>
      <c r="K56" s="307">
        <v>-7.5547250400427091E-2</v>
      </c>
      <c r="L56" s="264" t="s">
        <v>469</v>
      </c>
      <c r="M56" s="298">
        <v>3533</v>
      </c>
      <c r="N56" s="307">
        <v>2.8230500582072215E-2</v>
      </c>
      <c r="O56" s="278" t="s">
        <v>104</v>
      </c>
      <c r="P56" s="306">
        <v>3728</v>
      </c>
      <c r="Q56" s="307">
        <v>-3.818369453044379E-2</v>
      </c>
    </row>
    <row r="57" spans="1:32" ht="27.75" customHeight="1">
      <c r="A57" s="186"/>
      <c r="B57" s="293">
        <v>47</v>
      </c>
      <c r="C57" s="294" t="s">
        <v>102</v>
      </c>
      <c r="D57" s="295">
        <v>3270</v>
      </c>
      <c r="E57" s="296">
        <v>-4.6369203849518814E-2</v>
      </c>
      <c r="F57" s="294" t="s">
        <v>182</v>
      </c>
      <c r="G57" s="295">
        <v>3393</v>
      </c>
      <c r="H57" s="296">
        <v>3.4766697163769456E-2</v>
      </c>
      <c r="I57" s="294" t="s">
        <v>182</v>
      </c>
      <c r="J57" s="295">
        <v>3279</v>
      </c>
      <c r="K57" s="296">
        <v>3.6346396965865946E-2</v>
      </c>
      <c r="L57" s="294" t="s">
        <v>464</v>
      </c>
      <c r="M57" s="295">
        <v>3478</v>
      </c>
      <c r="N57" s="296">
        <v>-0.1450344149459194</v>
      </c>
      <c r="O57" s="261" t="s">
        <v>143</v>
      </c>
      <c r="P57" s="297">
        <v>3691</v>
      </c>
      <c r="Q57" s="296">
        <v>0.15524256651017221</v>
      </c>
    </row>
    <row r="58" spans="1:32" ht="27.75" customHeight="1">
      <c r="A58" s="186"/>
      <c r="B58" s="293">
        <v>48</v>
      </c>
      <c r="C58" s="264" t="s">
        <v>367</v>
      </c>
      <c r="D58" s="298">
        <v>3244</v>
      </c>
      <c r="E58" s="299">
        <v>6.6053236937233084E-2</v>
      </c>
      <c r="F58" s="264" t="s">
        <v>463</v>
      </c>
      <c r="G58" s="298">
        <v>3100</v>
      </c>
      <c r="H58" s="299">
        <v>4.8622366288493257E-3</v>
      </c>
      <c r="I58" s="264" t="s">
        <v>463</v>
      </c>
      <c r="J58" s="298">
        <v>3085</v>
      </c>
      <c r="K58" s="299">
        <v>-0.12680441551089727</v>
      </c>
      <c r="L58" s="264" t="s">
        <v>102</v>
      </c>
      <c r="M58" s="298">
        <v>3436</v>
      </c>
      <c r="N58" s="299">
        <v>-0.13188479029813038</v>
      </c>
      <c r="O58" s="264" t="s">
        <v>469</v>
      </c>
      <c r="P58" s="298">
        <v>3436</v>
      </c>
      <c r="Q58" s="299">
        <v>2.4448419797256982E-2</v>
      </c>
      <c r="Y58" s="146" ph="1"/>
      <c r="AE58" s="146" ph="1"/>
      <c r="AF58" s="146" ph="1"/>
    </row>
    <row r="59" spans="1:32" ht="27.75" customHeight="1">
      <c r="A59" s="186"/>
      <c r="B59" s="293">
        <v>49</v>
      </c>
      <c r="C59" s="294" t="s">
        <v>460</v>
      </c>
      <c r="D59" s="295">
        <v>3219</v>
      </c>
      <c r="E59" s="310">
        <v>3.8387096774193497E-2</v>
      </c>
      <c r="F59" s="294" t="s">
        <v>101</v>
      </c>
      <c r="G59" s="295">
        <v>3077</v>
      </c>
      <c r="H59" s="310">
        <v>6.8717277486911588E-3</v>
      </c>
      <c r="I59" s="294" t="s">
        <v>464</v>
      </c>
      <c r="J59" s="295">
        <v>3062</v>
      </c>
      <c r="K59" s="310">
        <v>-0.11960897067280041</v>
      </c>
      <c r="L59" s="294" t="s">
        <v>143</v>
      </c>
      <c r="M59" s="295">
        <v>3275</v>
      </c>
      <c r="N59" s="310">
        <v>-0.11270658358168517</v>
      </c>
      <c r="O59" s="261" t="s">
        <v>144</v>
      </c>
      <c r="P59" s="295">
        <v>3376</v>
      </c>
      <c r="Q59" s="310">
        <v>-8.7074094104921618E-2</v>
      </c>
    </row>
    <row r="60" spans="1:32" ht="27.75" customHeight="1" thickBot="1">
      <c r="A60" s="186"/>
      <c r="B60" s="311">
        <v>50</v>
      </c>
      <c r="C60" s="283" t="s">
        <v>101</v>
      </c>
      <c r="D60" s="312">
        <v>3219</v>
      </c>
      <c r="E60" s="285">
        <v>4.6148846278843081E-2</v>
      </c>
      <c r="F60" s="283" t="s">
        <v>464</v>
      </c>
      <c r="G60" s="312">
        <v>3067</v>
      </c>
      <c r="H60" s="285">
        <v>1.6329196603526164E-3</v>
      </c>
      <c r="I60" s="283" t="s">
        <v>101</v>
      </c>
      <c r="J60" s="312">
        <v>3056</v>
      </c>
      <c r="K60" s="285">
        <v>-4.7678404487379256E-2</v>
      </c>
      <c r="L60" s="283" t="s">
        <v>167</v>
      </c>
      <c r="M60" s="312">
        <v>3259</v>
      </c>
      <c r="N60" s="285">
        <v>1.7483609116453414E-2</v>
      </c>
      <c r="O60" s="283" t="s">
        <v>108</v>
      </c>
      <c r="P60" s="312">
        <v>3359</v>
      </c>
      <c r="Q60" s="285">
        <v>-6.1207378423700387E-2</v>
      </c>
    </row>
    <row r="61" spans="1:32">
      <c r="A61" s="186"/>
    </row>
    <row r="62" spans="1:32" ht="15" customHeight="1">
      <c r="I62" s="244"/>
    </row>
    <row r="63" spans="1:32" ht="18.75">
      <c r="A63" s="453"/>
      <c r="B63" s="453"/>
      <c r="C63" s="453"/>
      <c r="D63" s="453"/>
      <c r="E63" s="453"/>
      <c r="F63" s="453"/>
      <c r="G63" s="453"/>
      <c r="H63" s="453"/>
      <c r="I63" s="453"/>
      <c r="J63" s="453"/>
      <c r="K63" s="453"/>
      <c r="L63" s="453"/>
      <c r="M63" s="453"/>
      <c r="N63" s="453"/>
      <c r="O63" s="453"/>
      <c r="P63" s="453"/>
      <c r="Q63" s="453"/>
    </row>
    <row r="64" spans="1:32" ht="15" customHeight="1">
      <c r="I64" s="313"/>
    </row>
    <row r="65" spans="9:32" ht="18">
      <c r="I65" s="149" ph="1"/>
    </row>
    <row r="66" spans="9:32" ht="21">
      <c r="Y66" s="146" ph="1"/>
      <c r="AE66" s="146" ph="1"/>
      <c r="AF66" s="146" ph="1"/>
    </row>
    <row r="67" spans="9:32" ht="18">
      <c r="L67" s="149" ph="1"/>
    </row>
  </sheetData>
  <mergeCells count="4">
    <mergeCell ref="B4:B5"/>
    <mergeCell ref="B34:B35"/>
    <mergeCell ref="A63:Q63"/>
    <mergeCell ref="B2:K2"/>
  </mergeCells>
  <phoneticPr fontId="5"/>
  <pageMargins left="0.70866141732283472" right="0.70866141732283472" top="0.74803149606299213" bottom="0.74803149606299213" header="0.31496062992125984" footer="0.31496062992125984"/>
  <pageSetup paperSize="9" scale="70" firstPageNumber="8" fitToHeight="0" orientation="portrait" useFirstPageNumber="1" r:id="rId1"/>
  <headerFooter scaleWithDoc="0" alignWithMargins="0">
    <oddFooter>&amp;C&amp;P</oddFooter>
  </headerFooter>
  <rowBreaks count="1" manualBreakCount="1">
    <brk id="3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4F4CD-F878-4EEE-B6F6-D0117C5DBB3E}">
  <sheetPr codeName="Sheet8"/>
  <dimension ref="A1:N228"/>
  <sheetViews>
    <sheetView view="pageBreakPreview" zoomScale="80" zoomScaleNormal="70" zoomScaleSheetLayoutView="80" workbookViewId="0">
      <selection sqref="A1:A2"/>
    </sheetView>
  </sheetViews>
  <sheetFormatPr defaultColWidth="9" defaultRowHeight="13.5"/>
  <cols>
    <col min="1" max="1" width="13.375" style="13" customWidth="1"/>
    <col min="2" max="2" width="5.125" style="13" customWidth="1"/>
    <col min="3" max="3" width="5.625" style="13" customWidth="1"/>
    <col min="4" max="4" width="31.25" style="13" customWidth="1"/>
    <col min="5" max="6" width="13.375" style="13" customWidth="1"/>
    <col min="7" max="7" width="13.375" style="14" customWidth="1"/>
    <col min="8" max="8" width="13.375" style="13" customWidth="1"/>
    <col min="9" max="9" width="13.375" style="15" customWidth="1"/>
    <col min="10" max="10" width="13.375" style="14" customWidth="1"/>
    <col min="11" max="11" width="13.375" style="13" customWidth="1"/>
    <col min="12" max="12" width="13.375" style="15" customWidth="1"/>
    <col min="13" max="13" width="13.375" style="14" customWidth="1"/>
    <col min="14" max="14" width="15.875" style="14" customWidth="1"/>
    <col min="15" max="15" width="15.875" style="13" customWidth="1"/>
    <col min="16" max="16" width="12.25" style="13" customWidth="1"/>
    <col min="17" max="16384" width="9" style="13"/>
  </cols>
  <sheetData>
    <row r="1" spans="1:14" ht="42" customHeight="1">
      <c r="A1" s="465" t="s">
        <v>190</v>
      </c>
      <c r="B1" s="467" t="s">
        <v>518</v>
      </c>
      <c r="C1" s="468"/>
      <c r="D1" s="469"/>
      <c r="E1" s="457" t="s">
        <v>191</v>
      </c>
      <c r="F1" s="458"/>
      <c r="G1" s="478" t="s">
        <v>192</v>
      </c>
      <c r="H1" s="479"/>
      <c r="I1" s="480"/>
      <c r="J1" s="478" t="s">
        <v>193</v>
      </c>
      <c r="K1" s="479"/>
      <c r="L1" s="480"/>
      <c r="M1" s="475" t="s">
        <v>183</v>
      </c>
      <c r="N1" s="13"/>
    </row>
    <row r="2" spans="1:14" ht="94.5" customHeight="1">
      <c r="A2" s="466"/>
      <c r="B2" s="470"/>
      <c r="C2" s="471"/>
      <c r="D2" s="472"/>
      <c r="E2" s="65" t="s">
        <v>0</v>
      </c>
      <c r="F2" s="37" t="s">
        <v>194</v>
      </c>
      <c r="G2" s="65" t="s">
        <v>0</v>
      </c>
      <c r="H2" s="91" t="s">
        <v>195</v>
      </c>
      <c r="I2" s="38" t="s">
        <v>194</v>
      </c>
      <c r="J2" s="65" t="s">
        <v>0</v>
      </c>
      <c r="K2" s="92" t="s">
        <v>195</v>
      </c>
      <c r="L2" s="38" t="s">
        <v>194</v>
      </c>
      <c r="M2" s="476"/>
      <c r="N2" s="13"/>
    </row>
    <row r="3" spans="1:14" ht="14.25">
      <c r="A3" s="459" t="s">
        <v>196</v>
      </c>
      <c r="B3" s="93" t="s">
        <v>1</v>
      </c>
      <c r="C3" s="94"/>
      <c r="D3" s="94"/>
      <c r="E3" s="39">
        <v>8102</v>
      </c>
      <c r="F3" s="40">
        <v>-1.158960595339753E-2</v>
      </c>
      <c r="G3" s="39">
        <v>7702</v>
      </c>
      <c r="H3" s="41">
        <v>0.95062947420390032</v>
      </c>
      <c r="I3" s="42">
        <v>-1.4207090746192197E-2</v>
      </c>
      <c r="J3" s="39">
        <v>400</v>
      </c>
      <c r="K3" s="43">
        <v>4.9370525796099726E-2</v>
      </c>
      <c r="L3" s="44">
        <v>4.1666666666666741E-2</v>
      </c>
      <c r="M3" s="45">
        <v>6643</v>
      </c>
      <c r="N3" s="13"/>
    </row>
    <row r="4" spans="1:14" ht="15" customHeight="1">
      <c r="A4" s="460"/>
      <c r="B4" s="93" t="s">
        <v>197</v>
      </c>
      <c r="C4" s="94"/>
      <c r="D4" s="94"/>
      <c r="E4" s="39">
        <v>14934</v>
      </c>
      <c r="F4" s="40">
        <v>-3.7137330754351994E-2</v>
      </c>
      <c r="G4" s="39">
        <v>13125</v>
      </c>
      <c r="H4" s="41">
        <v>0.87886701486540775</v>
      </c>
      <c r="I4" s="42">
        <v>-4.5593368237347276E-2</v>
      </c>
      <c r="J4" s="39">
        <v>1809</v>
      </c>
      <c r="K4" s="43">
        <v>0.12113298513459221</v>
      </c>
      <c r="L4" s="44">
        <v>2.9010238907849928E-2</v>
      </c>
      <c r="M4" s="45">
        <v>11689</v>
      </c>
      <c r="N4" s="13"/>
    </row>
    <row r="5" spans="1:14" ht="15" customHeight="1">
      <c r="A5" s="460"/>
      <c r="B5" s="93" t="s">
        <v>198</v>
      </c>
      <c r="C5" s="94"/>
      <c r="D5" s="94"/>
      <c r="E5" s="39">
        <v>3012</v>
      </c>
      <c r="F5" s="40">
        <v>-6.3141524105754243E-2</v>
      </c>
      <c r="G5" s="39">
        <v>2857</v>
      </c>
      <c r="H5" s="41">
        <v>0.94853917662682607</v>
      </c>
      <c r="I5" s="42">
        <v>-6.7558746736292474E-2</v>
      </c>
      <c r="J5" s="39">
        <v>155</v>
      </c>
      <c r="K5" s="43">
        <v>5.1460823373173974E-2</v>
      </c>
      <c r="L5" s="44">
        <v>2.6490066225165476E-2</v>
      </c>
      <c r="M5" s="45">
        <v>2547</v>
      </c>
      <c r="N5" s="13"/>
    </row>
    <row r="6" spans="1:14" ht="15" customHeight="1">
      <c r="A6" s="460"/>
      <c r="B6" s="93" t="s">
        <v>199</v>
      </c>
      <c r="C6" s="94"/>
      <c r="D6" s="94"/>
      <c r="E6" s="39">
        <v>32565</v>
      </c>
      <c r="F6" s="40">
        <v>3.8226104699355945E-2</v>
      </c>
      <c r="G6" s="39">
        <v>27713</v>
      </c>
      <c r="H6" s="41">
        <v>0.85100568094580076</v>
      </c>
      <c r="I6" s="42">
        <v>3.5109998879468085E-2</v>
      </c>
      <c r="J6" s="39">
        <v>4852</v>
      </c>
      <c r="K6" s="43">
        <v>0.1489943190541993</v>
      </c>
      <c r="L6" s="44">
        <v>5.6390158937513535E-2</v>
      </c>
      <c r="M6" s="45">
        <v>24500</v>
      </c>
      <c r="N6" s="13"/>
    </row>
    <row r="7" spans="1:14" ht="15" customHeight="1">
      <c r="A7" s="460"/>
      <c r="B7" s="93" t="s">
        <v>200</v>
      </c>
      <c r="C7" s="94"/>
      <c r="D7" s="94"/>
      <c r="E7" s="39">
        <v>605</v>
      </c>
      <c r="F7" s="40">
        <v>-4.9342105263158187E-3</v>
      </c>
      <c r="G7" s="39">
        <v>474</v>
      </c>
      <c r="H7" s="41">
        <v>0.78347107438016528</v>
      </c>
      <c r="I7" s="42">
        <v>-1.2499999999999956E-2</v>
      </c>
      <c r="J7" s="39">
        <v>131</v>
      </c>
      <c r="K7" s="43">
        <v>0.21652892561983472</v>
      </c>
      <c r="L7" s="44">
        <v>2.34375E-2</v>
      </c>
      <c r="M7" s="45">
        <v>470</v>
      </c>
      <c r="N7" s="13"/>
    </row>
    <row r="8" spans="1:14" ht="15" customHeight="1">
      <c r="A8" s="460"/>
      <c r="B8" s="93" t="s">
        <v>201</v>
      </c>
      <c r="C8" s="94"/>
      <c r="D8" s="94"/>
      <c r="E8" s="39">
        <v>70421</v>
      </c>
      <c r="F8" s="40">
        <v>-2.6096697460861851E-2</v>
      </c>
      <c r="G8" s="39">
        <v>67867</v>
      </c>
      <c r="H8" s="41">
        <v>0.96373240936652416</v>
      </c>
      <c r="I8" s="42">
        <v>-2.900105874610126E-2</v>
      </c>
      <c r="J8" s="39">
        <v>2554</v>
      </c>
      <c r="K8" s="43">
        <v>3.6267590633475809E-2</v>
      </c>
      <c r="L8" s="44">
        <v>5.7995028997514408E-2</v>
      </c>
      <c r="M8" s="45">
        <v>59952</v>
      </c>
      <c r="N8" s="13"/>
    </row>
    <row r="9" spans="1:14" ht="15" customHeight="1">
      <c r="A9" s="460"/>
      <c r="B9" s="93" t="s">
        <v>202</v>
      </c>
      <c r="C9" s="94"/>
      <c r="D9" s="94"/>
      <c r="E9" s="39">
        <v>43064</v>
      </c>
      <c r="F9" s="40">
        <v>1.2151268009495286E-2</v>
      </c>
      <c r="G9" s="39">
        <v>26433</v>
      </c>
      <c r="H9" s="41">
        <v>0.61380735649266205</v>
      </c>
      <c r="I9" s="42">
        <v>4.6368439055908262E-3</v>
      </c>
      <c r="J9" s="39">
        <v>16631</v>
      </c>
      <c r="K9" s="43">
        <v>0.3861926435073379</v>
      </c>
      <c r="L9" s="44">
        <v>2.4328652377432869E-2</v>
      </c>
      <c r="M9" s="45">
        <v>32072</v>
      </c>
      <c r="N9" s="13"/>
    </row>
    <row r="10" spans="1:14" ht="15" customHeight="1">
      <c r="A10" s="460"/>
      <c r="B10" s="93" t="s">
        <v>2</v>
      </c>
      <c r="C10" s="94"/>
      <c r="D10" s="94"/>
      <c r="E10" s="39">
        <v>21696</v>
      </c>
      <c r="F10" s="40">
        <v>2.8148990617003156E-2</v>
      </c>
      <c r="G10" s="39">
        <v>14568</v>
      </c>
      <c r="H10" s="41">
        <v>0.67146017699115046</v>
      </c>
      <c r="I10" s="42">
        <v>3.1289820189721151E-2</v>
      </c>
      <c r="J10" s="39">
        <v>7128</v>
      </c>
      <c r="K10" s="43">
        <v>0.32853982300884954</v>
      </c>
      <c r="L10" s="44">
        <v>2.1788990825688082E-2</v>
      </c>
      <c r="M10" s="45">
        <v>16739</v>
      </c>
      <c r="N10" s="13"/>
    </row>
    <row r="11" spans="1:14" ht="15" customHeight="1">
      <c r="A11" s="460"/>
      <c r="B11" s="93" t="s">
        <v>203</v>
      </c>
      <c r="C11" s="94"/>
      <c r="D11" s="94"/>
      <c r="E11" s="39">
        <v>97538</v>
      </c>
      <c r="F11" s="40">
        <v>-4.1734619692295638E-2</v>
      </c>
      <c r="G11" s="39">
        <v>91546</v>
      </c>
      <c r="H11" s="41">
        <v>0.93856753265394</v>
      </c>
      <c r="I11" s="42">
        <v>-5.0549678489939853E-2</v>
      </c>
      <c r="J11" s="39">
        <v>5992</v>
      </c>
      <c r="K11" s="43">
        <v>6.1432467346059998E-2</v>
      </c>
      <c r="L11" s="44">
        <v>0.11666045471487152</v>
      </c>
      <c r="M11" s="45">
        <v>82973</v>
      </c>
      <c r="N11" s="13"/>
    </row>
    <row r="12" spans="1:14" ht="15" customHeight="1">
      <c r="A12" s="460"/>
      <c r="B12" s="93" t="s">
        <v>204</v>
      </c>
      <c r="C12" s="94"/>
      <c r="D12" s="94"/>
      <c r="E12" s="39">
        <v>450</v>
      </c>
      <c r="F12" s="40">
        <v>1.5801354401805856E-2</v>
      </c>
      <c r="G12" s="39">
        <v>417</v>
      </c>
      <c r="H12" s="41">
        <v>0.92666666666666664</v>
      </c>
      <c r="I12" s="42">
        <v>7.2463768115942351E-3</v>
      </c>
      <c r="J12" s="39">
        <v>33</v>
      </c>
      <c r="K12" s="43">
        <v>7.3333333333333334E-2</v>
      </c>
      <c r="L12" s="44">
        <v>0.13793103448275867</v>
      </c>
      <c r="M12" s="45">
        <v>382</v>
      </c>
      <c r="N12" s="13"/>
    </row>
    <row r="13" spans="1:14" ht="15" customHeight="1">
      <c r="A13" s="460"/>
      <c r="B13" s="93" t="s">
        <v>205</v>
      </c>
      <c r="C13" s="94"/>
      <c r="D13" s="94"/>
      <c r="E13" s="39">
        <v>964</v>
      </c>
      <c r="F13" s="40">
        <v>-4.4598612487611544E-2</v>
      </c>
      <c r="G13" s="39">
        <v>470</v>
      </c>
      <c r="H13" s="41">
        <v>0.487551867219917</v>
      </c>
      <c r="I13" s="42">
        <v>-7.1146245059288571E-2</v>
      </c>
      <c r="J13" s="39">
        <v>494</v>
      </c>
      <c r="K13" s="43">
        <v>0.51244813278008294</v>
      </c>
      <c r="L13" s="44">
        <v>-1.7892644135188873E-2</v>
      </c>
      <c r="M13" s="45">
        <v>724</v>
      </c>
      <c r="N13" s="13"/>
    </row>
    <row r="14" spans="1:14" ht="15" customHeight="1">
      <c r="A14" s="460"/>
      <c r="B14" s="93" t="s">
        <v>206</v>
      </c>
      <c r="C14" s="94"/>
      <c r="D14" s="94"/>
      <c r="E14" s="39">
        <v>965</v>
      </c>
      <c r="F14" s="40">
        <v>-0.13992869875222813</v>
      </c>
      <c r="G14" s="39">
        <v>889</v>
      </c>
      <c r="H14" s="41">
        <v>0.92124352331606219</v>
      </c>
      <c r="I14" s="42">
        <v>-0.1410628019323672</v>
      </c>
      <c r="J14" s="39">
        <v>76</v>
      </c>
      <c r="K14" s="43">
        <v>7.8756476683937829E-2</v>
      </c>
      <c r="L14" s="44">
        <v>-0.12643678160919536</v>
      </c>
      <c r="M14" s="45">
        <v>824</v>
      </c>
      <c r="N14" s="13"/>
    </row>
    <row r="15" spans="1:14" ht="15" customHeight="1">
      <c r="A15" s="460"/>
      <c r="B15" s="93" t="s">
        <v>207</v>
      </c>
      <c r="C15" s="94"/>
      <c r="D15" s="94"/>
      <c r="E15" s="39">
        <v>114</v>
      </c>
      <c r="F15" s="40">
        <v>1.7857142857142794E-2</v>
      </c>
      <c r="G15" s="39">
        <v>114</v>
      </c>
      <c r="H15" s="41">
        <v>1</v>
      </c>
      <c r="I15" s="42">
        <v>1.7857142857142794E-2</v>
      </c>
      <c r="J15" s="39">
        <v>0</v>
      </c>
      <c r="K15" s="43">
        <v>0</v>
      </c>
      <c r="L15" s="44" t="s">
        <v>34</v>
      </c>
      <c r="M15" s="45">
        <v>107</v>
      </c>
      <c r="N15" s="13"/>
    </row>
    <row r="16" spans="1:14" ht="15" customHeight="1">
      <c r="A16" s="460"/>
      <c r="B16" s="93" t="s">
        <v>208</v>
      </c>
      <c r="C16" s="94"/>
      <c r="D16" s="94"/>
      <c r="E16" s="39">
        <v>12648</v>
      </c>
      <c r="F16" s="40">
        <v>-2.6252983293556076E-2</v>
      </c>
      <c r="G16" s="39">
        <v>8114</v>
      </c>
      <c r="H16" s="41">
        <v>0.64152435167615429</v>
      </c>
      <c r="I16" s="42">
        <v>2.4753725688305028E-2</v>
      </c>
      <c r="J16" s="39">
        <v>4534</v>
      </c>
      <c r="K16" s="43">
        <v>0.35847564832384565</v>
      </c>
      <c r="L16" s="44">
        <v>-0.10589627292447246</v>
      </c>
      <c r="M16" s="45">
        <v>10646</v>
      </c>
      <c r="N16" s="13"/>
    </row>
    <row r="17" spans="1:14" ht="15" customHeight="1">
      <c r="A17" s="460"/>
      <c r="B17" s="93" t="s">
        <v>209</v>
      </c>
      <c r="C17" s="94"/>
      <c r="D17" s="94"/>
      <c r="E17" s="39">
        <v>90</v>
      </c>
      <c r="F17" s="40">
        <v>-0.3571428571428571</v>
      </c>
      <c r="G17" s="39">
        <v>81</v>
      </c>
      <c r="H17" s="41">
        <v>0.9</v>
      </c>
      <c r="I17" s="42">
        <v>-0.39097744360902253</v>
      </c>
      <c r="J17" s="39">
        <v>9</v>
      </c>
      <c r="K17" s="43">
        <v>0.1</v>
      </c>
      <c r="L17" s="44">
        <v>0.28571428571428581</v>
      </c>
      <c r="M17" s="45">
        <v>70</v>
      </c>
      <c r="N17" s="13"/>
    </row>
    <row r="18" spans="1:14" ht="15" customHeight="1">
      <c r="A18" s="460"/>
      <c r="B18" s="93" t="s">
        <v>210</v>
      </c>
      <c r="C18" s="94"/>
      <c r="D18" s="94"/>
      <c r="E18" s="39">
        <v>128</v>
      </c>
      <c r="F18" s="40">
        <v>2.4000000000000021E-2</v>
      </c>
      <c r="G18" s="39">
        <v>116</v>
      </c>
      <c r="H18" s="41">
        <v>0.90625</v>
      </c>
      <c r="I18" s="42">
        <v>2.6548672566371723E-2</v>
      </c>
      <c r="J18" s="39">
        <v>12</v>
      </c>
      <c r="K18" s="43">
        <v>9.375E-2</v>
      </c>
      <c r="L18" s="44">
        <v>0</v>
      </c>
      <c r="M18" s="45">
        <v>99</v>
      </c>
      <c r="N18" s="13"/>
    </row>
    <row r="19" spans="1:14" ht="15" customHeight="1">
      <c r="A19" s="460"/>
      <c r="B19" s="93" t="s">
        <v>211</v>
      </c>
      <c r="C19" s="94"/>
      <c r="D19" s="94"/>
      <c r="E19" s="39">
        <v>17410</v>
      </c>
      <c r="F19" s="40">
        <v>-8.1218006227241513E-2</v>
      </c>
      <c r="G19" s="39">
        <v>16895</v>
      </c>
      <c r="H19" s="41">
        <v>0.97041929925330273</v>
      </c>
      <c r="I19" s="42">
        <v>-8.7200821222108149E-2</v>
      </c>
      <c r="J19" s="39">
        <v>515</v>
      </c>
      <c r="K19" s="43">
        <v>2.9580700746697299E-2</v>
      </c>
      <c r="L19" s="44">
        <v>0.17045454545454541</v>
      </c>
      <c r="M19" s="45">
        <v>14443</v>
      </c>
      <c r="N19" s="13"/>
    </row>
    <row r="20" spans="1:14" ht="15" customHeight="1">
      <c r="A20" s="460"/>
      <c r="B20" s="93" t="s">
        <v>3</v>
      </c>
      <c r="C20" s="94"/>
      <c r="D20" s="94"/>
      <c r="E20" s="39">
        <v>20025</v>
      </c>
      <c r="F20" s="40">
        <v>-3.0594955705087856E-2</v>
      </c>
      <c r="G20" s="39">
        <v>18016</v>
      </c>
      <c r="H20" s="41">
        <v>0.89967540574282145</v>
      </c>
      <c r="I20" s="42">
        <v>-3.1501989033437261E-2</v>
      </c>
      <c r="J20" s="39">
        <v>2009</v>
      </c>
      <c r="K20" s="43">
        <v>0.10032459425717853</v>
      </c>
      <c r="L20" s="44">
        <v>-2.2384428223844233E-2</v>
      </c>
      <c r="M20" s="45">
        <v>15472</v>
      </c>
      <c r="N20" s="13"/>
    </row>
    <row r="21" spans="1:14" ht="15" customHeight="1">
      <c r="A21" s="460"/>
      <c r="B21" s="93" t="s">
        <v>212</v>
      </c>
      <c r="C21" s="94"/>
      <c r="D21" s="94"/>
      <c r="E21" s="39">
        <v>2161</v>
      </c>
      <c r="F21" s="40">
        <v>-6.9737408523460998E-2</v>
      </c>
      <c r="G21" s="39">
        <v>2140</v>
      </c>
      <c r="H21" s="41">
        <v>0.99028227672373903</v>
      </c>
      <c r="I21" s="42">
        <v>-7.1986123156981829E-2</v>
      </c>
      <c r="J21" s="39">
        <v>21</v>
      </c>
      <c r="K21" s="43">
        <v>9.7177232762609908E-3</v>
      </c>
      <c r="L21" s="44">
        <v>0.23529411764705888</v>
      </c>
      <c r="M21" s="45">
        <v>1923</v>
      </c>
      <c r="N21" s="13"/>
    </row>
    <row r="22" spans="1:14" ht="15" customHeight="1">
      <c r="A22" s="460"/>
      <c r="B22" s="93" t="s">
        <v>213</v>
      </c>
      <c r="C22" s="94"/>
      <c r="D22" s="94"/>
      <c r="E22" s="39">
        <v>97</v>
      </c>
      <c r="F22" s="40">
        <v>5.4347826086956541E-2</v>
      </c>
      <c r="G22" s="39">
        <v>85</v>
      </c>
      <c r="H22" s="41">
        <v>0.87628865979381443</v>
      </c>
      <c r="I22" s="42">
        <v>4.9382716049382713E-2</v>
      </c>
      <c r="J22" s="39">
        <v>12</v>
      </c>
      <c r="K22" s="43">
        <v>0.12371134020618557</v>
      </c>
      <c r="L22" s="44">
        <v>9.0909090909090828E-2</v>
      </c>
      <c r="M22" s="45">
        <v>80</v>
      </c>
      <c r="N22" s="13"/>
    </row>
    <row r="23" spans="1:14" ht="15" customHeight="1">
      <c r="A23" s="460"/>
      <c r="B23" s="93" t="s">
        <v>214</v>
      </c>
      <c r="C23" s="94"/>
      <c r="D23" s="94"/>
      <c r="E23" s="39">
        <v>368</v>
      </c>
      <c r="F23" s="40">
        <v>8.2191780821918581E-3</v>
      </c>
      <c r="G23" s="39">
        <v>332</v>
      </c>
      <c r="H23" s="41">
        <v>0.90217391304347827</v>
      </c>
      <c r="I23" s="42">
        <v>3.0211480362538623E-3</v>
      </c>
      <c r="J23" s="39">
        <v>36</v>
      </c>
      <c r="K23" s="43">
        <v>9.7826086956521743E-2</v>
      </c>
      <c r="L23" s="44">
        <v>5.8823529411764719E-2</v>
      </c>
      <c r="M23" s="45">
        <v>295</v>
      </c>
      <c r="N23" s="13"/>
    </row>
    <row r="24" spans="1:14" ht="15" customHeight="1">
      <c r="A24" s="461"/>
      <c r="B24" s="93" t="s">
        <v>215</v>
      </c>
      <c r="C24" s="94"/>
      <c r="D24" s="94"/>
      <c r="E24" s="39">
        <v>618</v>
      </c>
      <c r="F24" s="40">
        <v>6.9204152249134898E-2</v>
      </c>
      <c r="G24" s="39">
        <v>567</v>
      </c>
      <c r="H24" s="41">
        <v>0.91747572815533984</v>
      </c>
      <c r="I24" s="42">
        <v>7.5901328273244806E-2</v>
      </c>
      <c r="J24" s="39">
        <v>51</v>
      </c>
      <c r="K24" s="43">
        <v>8.2524271844660199E-2</v>
      </c>
      <c r="L24" s="44">
        <v>0</v>
      </c>
      <c r="M24" s="45">
        <v>507</v>
      </c>
      <c r="N24" s="13"/>
    </row>
    <row r="25" spans="1:14" ht="15" customHeight="1">
      <c r="A25" s="459" t="s">
        <v>4</v>
      </c>
      <c r="B25" s="93" t="s">
        <v>216</v>
      </c>
      <c r="C25" s="94"/>
      <c r="D25" s="94"/>
      <c r="E25" s="39">
        <v>104141</v>
      </c>
      <c r="F25" s="40">
        <v>4.3183411800060023E-2</v>
      </c>
      <c r="G25" s="39">
        <v>40071</v>
      </c>
      <c r="H25" s="41">
        <v>0.3847764089071547</v>
      </c>
      <c r="I25" s="42">
        <v>8.9626104690686548E-2</v>
      </c>
      <c r="J25" s="39">
        <v>64070</v>
      </c>
      <c r="K25" s="43">
        <v>0.6152235910928453</v>
      </c>
      <c r="L25" s="44">
        <v>1.6097058123860197E-2</v>
      </c>
      <c r="M25" s="45">
        <v>81441</v>
      </c>
      <c r="N25" s="13"/>
    </row>
    <row r="26" spans="1:14" ht="15" customHeight="1">
      <c r="A26" s="460"/>
      <c r="B26" s="93" t="s">
        <v>217</v>
      </c>
      <c r="C26" s="94"/>
      <c r="D26" s="94"/>
      <c r="E26" s="39">
        <v>493</v>
      </c>
      <c r="F26" s="40">
        <v>-8.0223880597014907E-2</v>
      </c>
      <c r="G26" s="39">
        <v>202</v>
      </c>
      <c r="H26" s="41">
        <v>0.40973630831643004</v>
      </c>
      <c r="I26" s="42">
        <v>-9.0090090090090058E-2</v>
      </c>
      <c r="J26" s="39">
        <v>291</v>
      </c>
      <c r="K26" s="43">
        <v>0.59026369168356996</v>
      </c>
      <c r="L26" s="44">
        <v>-7.3248407643312086E-2</v>
      </c>
      <c r="M26" s="45">
        <v>368</v>
      </c>
      <c r="N26" s="13"/>
    </row>
    <row r="27" spans="1:14" ht="15" customHeight="1">
      <c r="A27" s="460"/>
      <c r="B27" s="93" t="s">
        <v>218</v>
      </c>
      <c r="C27" s="94"/>
      <c r="D27" s="94"/>
      <c r="E27" s="39">
        <v>8</v>
      </c>
      <c r="F27" s="40">
        <v>0</v>
      </c>
      <c r="G27" s="39">
        <v>5</v>
      </c>
      <c r="H27" s="41">
        <v>0.625</v>
      </c>
      <c r="I27" s="42">
        <v>0</v>
      </c>
      <c r="J27" s="39">
        <v>3</v>
      </c>
      <c r="K27" s="43">
        <v>0.375</v>
      </c>
      <c r="L27" s="44">
        <v>0</v>
      </c>
      <c r="M27" s="45">
        <v>7</v>
      </c>
      <c r="N27" s="13"/>
    </row>
    <row r="28" spans="1:14" ht="15" customHeight="1">
      <c r="A28" s="460"/>
      <c r="B28" s="93" t="s">
        <v>543</v>
      </c>
      <c r="C28" s="94"/>
      <c r="D28" s="94"/>
      <c r="E28" s="39">
        <v>2719</v>
      </c>
      <c r="F28" s="40">
        <v>-9.0939485122032759E-2</v>
      </c>
      <c r="G28" s="39">
        <v>510</v>
      </c>
      <c r="H28" s="41">
        <v>0.1875689591761677</v>
      </c>
      <c r="I28" s="42">
        <v>-0.19811320754716977</v>
      </c>
      <c r="J28" s="39">
        <v>2209</v>
      </c>
      <c r="K28" s="43">
        <v>0.81243104082383233</v>
      </c>
      <c r="L28" s="44">
        <v>-6.1995753715498925E-2</v>
      </c>
      <c r="M28" s="45">
        <v>2140</v>
      </c>
      <c r="N28" s="13"/>
    </row>
    <row r="29" spans="1:14" ht="15" customHeight="1">
      <c r="A29" s="460"/>
      <c r="B29" s="93" t="s">
        <v>5</v>
      </c>
      <c r="C29" s="94"/>
      <c r="D29" s="94"/>
      <c r="E29" s="39">
        <v>4</v>
      </c>
      <c r="F29" s="40">
        <v>-0.33333333333333337</v>
      </c>
      <c r="G29" s="39">
        <v>2</v>
      </c>
      <c r="H29" s="41">
        <v>0.5</v>
      </c>
      <c r="I29" s="42">
        <v>0</v>
      </c>
      <c r="J29" s="39">
        <v>2</v>
      </c>
      <c r="K29" s="43">
        <v>0.5</v>
      </c>
      <c r="L29" s="44">
        <v>-0.5</v>
      </c>
      <c r="M29" s="45">
        <v>3</v>
      </c>
      <c r="N29" s="13"/>
    </row>
    <row r="30" spans="1:14" ht="15" customHeight="1">
      <c r="A30" s="460"/>
      <c r="B30" s="93" t="s">
        <v>6</v>
      </c>
      <c r="C30" s="94"/>
      <c r="D30" s="94"/>
      <c r="E30" s="39">
        <v>6</v>
      </c>
      <c r="F30" s="40">
        <v>0</v>
      </c>
      <c r="G30" s="39">
        <v>0</v>
      </c>
      <c r="H30" s="41">
        <v>0</v>
      </c>
      <c r="I30" s="42" t="s">
        <v>34</v>
      </c>
      <c r="J30" s="39">
        <v>6</v>
      </c>
      <c r="K30" s="43">
        <v>1</v>
      </c>
      <c r="L30" s="44">
        <v>0</v>
      </c>
      <c r="M30" s="45">
        <v>4</v>
      </c>
      <c r="N30" s="13"/>
    </row>
    <row r="31" spans="1:14" ht="15" customHeight="1">
      <c r="A31" s="460"/>
      <c r="B31" s="93" t="s">
        <v>219</v>
      </c>
      <c r="C31" s="94"/>
      <c r="D31" s="94"/>
      <c r="E31" s="39">
        <v>67</v>
      </c>
      <c r="F31" s="40">
        <v>-4.2857142857142816E-2</v>
      </c>
      <c r="G31" s="39">
        <v>48</v>
      </c>
      <c r="H31" s="41">
        <v>0.71641791044776115</v>
      </c>
      <c r="I31" s="42">
        <v>-0.11111111111111116</v>
      </c>
      <c r="J31" s="39">
        <v>19</v>
      </c>
      <c r="K31" s="43">
        <v>0.28358208955223879</v>
      </c>
      <c r="L31" s="44">
        <v>0.1875</v>
      </c>
      <c r="M31" s="45">
        <v>50</v>
      </c>
      <c r="N31" s="13"/>
    </row>
    <row r="32" spans="1:14" ht="15" customHeight="1">
      <c r="A32" s="460"/>
      <c r="B32" s="93" t="s">
        <v>7</v>
      </c>
      <c r="C32" s="94"/>
      <c r="D32" s="94"/>
      <c r="E32" s="39">
        <v>59</v>
      </c>
      <c r="F32" s="40">
        <v>-6.3492063492063489E-2</v>
      </c>
      <c r="G32" s="39">
        <v>59</v>
      </c>
      <c r="H32" s="41">
        <v>1</v>
      </c>
      <c r="I32" s="42">
        <v>-6.3492063492063489E-2</v>
      </c>
      <c r="J32" s="39">
        <v>0</v>
      </c>
      <c r="K32" s="43">
        <v>0</v>
      </c>
      <c r="L32" s="44" t="s">
        <v>34</v>
      </c>
      <c r="M32" s="45">
        <v>51</v>
      </c>
      <c r="N32" s="13"/>
    </row>
    <row r="33" spans="1:14" ht="15" customHeight="1">
      <c r="A33" s="460"/>
      <c r="B33" s="93" t="s">
        <v>8</v>
      </c>
      <c r="C33" s="94"/>
      <c r="D33" s="94"/>
      <c r="E33" s="39">
        <v>0</v>
      </c>
      <c r="F33" s="40" t="s">
        <v>34</v>
      </c>
      <c r="G33" s="39">
        <v>0</v>
      </c>
      <c r="H33" s="41" t="s">
        <v>34</v>
      </c>
      <c r="I33" s="42" t="s">
        <v>34</v>
      </c>
      <c r="J33" s="39">
        <v>0</v>
      </c>
      <c r="K33" s="43" t="s">
        <v>34</v>
      </c>
      <c r="L33" s="44" t="s">
        <v>34</v>
      </c>
      <c r="M33" s="45">
        <v>0</v>
      </c>
      <c r="N33" s="13"/>
    </row>
    <row r="34" spans="1:14" ht="15" customHeight="1">
      <c r="A34" s="460"/>
      <c r="B34" s="93" t="s">
        <v>220</v>
      </c>
      <c r="C34" s="94"/>
      <c r="D34" s="94"/>
      <c r="E34" s="39">
        <v>48</v>
      </c>
      <c r="F34" s="40">
        <v>-7.6923076923076872E-2</v>
      </c>
      <c r="G34" s="39">
        <v>38</v>
      </c>
      <c r="H34" s="41">
        <v>0.79166666666666663</v>
      </c>
      <c r="I34" s="42">
        <v>0</v>
      </c>
      <c r="J34" s="39">
        <v>10</v>
      </c>
      <c r="K34" s="43">
        <v>0.20833333333333334</v>
      </c>
      <c r="L34" s="44">
        <v>-0.2857142857142857</v>
      </c>
      <c r="M34" s="45">
        <v>40</v>
      </c>
      <c r="N34" s="13"/>
    </row>
    <row r="35" spans="1:14" ht="15" customHeight="1">
      <c r="A35" s="460"/>
      <c r="B35" s="93" t="s">
        <v>221</v>
      </c>
      <c r="C35" s="94"/>
      <c r="D35" s="94"/>
      <c r="E35" s="39">
        <v>0</v>
      </c>
      <c r="F35" s="40" t="s">
        <v>34</v>
      </c>
      <c r="G35" s="39">
        <v>0</v>
      </c>
      <c r="H35" s="41" t="s">
        <v>34</v>
      </c>
      <c r="I35" s="42" t="s">
        <v>34</v>
      </c>
      <c r="J35" s="39">
        <v>0</v>
      </c>
      <c r="K35" s="43" t="s">
        <v>34</v>
      </c>
      <c r="L35" s="44" t="s">
        <v>34</v>
      </c>
      <c r="M35" s="45">
        <v>0</v>
      </c>
      <c r="N35" s="13"/>
    </row>
    <row r="36" spans="1:14" ht="15" customHeight="1">
      <c r="A36" s="460"/>
      <c r="B36" s="93" t="s">
        <v>9</v>
      </c>
      <c r="C36" s="94"/>
      <c r="D36" s="94"/>
      <c r="E36" s="39">
        <v>3</v>
      </c>
      <c r="F36" s="40" t="s">
        <v>34</v>
      </c>
      <c r="G36" s="39">
        <v>2</v>
      </c>
      <c r="H36" s="41">
        <v>0.66666666666666663</v>
      </c>
      <c r="I36" s="42" t="s">
        <v>34</v>
      </c>
      <c r="J36" s="39">
        <v>1</v>
      </c>
      <c r="K36" s="43">
        <v>0.33333333333333331</v>
      </c>
      <c r="L36" s="44" t="s">
        <v>34</v>
      </c>
      <c r="M36" s="45">
        <v>2</v>
      </c>
      <c r="N36" s="13"/>
    </row>
    <row r="37" spans="1:14" ht="15" customHeight="1">
      <c r="A37" s="460"/>
      <c r="B37" s="93" t="s">
        <v>511</v>
      </c>
      <c r="C37" s="94"/>
      <c r="D37" s="94"/>
      <c r="E37" s="39">
        <v>295</v>
      </c>
      <c r="F37" s="40">
        <v>3.8732394366197243E-2</v>
      </c>
      <c r="G37" s="39">
        <v>154</v>
      </c>
      <c r="H37" s="41">
        <v>0.52203389830508473</v>
      </c>
      <c r="I37" s="42">
        <v>6.944444444444442E-2</v>
      </c>
      <c r="J37" s="39">
        <v>141</v>
      </c>
      <c r="K37" s="43">
        <v>0.47796610169491527</v>
      </c>
      <c r="L37" s="44">
        <v>7.1428571428571175E-3</v>
      </c>
      <c r="M37" s="45">
        <v>216</v>
      </c>
      <c r="N37" s="13"/>
    </row>
    <row r="38" spans="1:14" ht="15" customHeight="1">
      <c r="A38" s="460"/>
      <c r="B38" s="93" t="s">
        <v>10</v>
      </c>
      <c r="C38" s="94"/>
      <c r="D38" s="94"/>
      <c r="E38" s="39">
        <v>20318</v>
      </c>
      <c r="F38" s="40">
        <v>-1.4645974781765325E-2</v>
      </c>
      <c r="G38" s="39">
        <v>8118</v>
      </c>
      <c r="H38" s="41">
        <v>0.39954719952751255</v>
      </c>
      <c r="I38" s="42">
        <v>-3.9971617786187297E-2</v>
      </c>
      <c r="J38" s="39">
        <v>12200</v>
      </c>
      <c r="K38" s="43">
        <v>0.6004528004724875</v>
      </c>
      <c r="L38" s="44">
        <v>2.959552778691199E-3</v>
      </c>
      <c r="M38" s="45">
        <v>15900</v>
      </c>
      <c r="N38" s="13"/>
    </row>
    <row r="39" spans="1:14" ht="15" customHeight="1">
      <c r="A39" s="460"/>
      <c r="B39" s="93" t="s">
        <v>222</v>
      </c>
      <c r="C39" s="94"/>
      <c r="D39" s="94"/>
      <c r="E39" s="39">
        <v>88</v>
      </c>
      <c r="F39" s="40">
        <v>0.60000000000000009</v>
      </c>
      <c r="G39" s="39">
        <v>88</v>
      </c>
      <c r="H39" s="41">
        <v>1</v>
      </c>
      <c r="I39" s="42">
        <v>0.60000000000000009</v>
      </c>
      <c r="J39" s="39">
        <v>0</v>
      </c>
      <c r="K39" s="43">
        <v>0</v>
      </c>
      <c r="L39" s="44" t="s">
        <v>34</v>
      </c>
      <c r="M39" s="45">
        <v>74</v>
      </c>
      <c r="N39" s="13"/>
    </row>
    <row r="40" spans="1:14" ht="15" customHeight="1">
      <c r="A40" s="460"/>
      <c r="B40" s="93" t="s">
        <v>223</v>
      </c>
      <c r="C40" s="94"/>
      <c r="D40" s="94"/>
      <c r="E40" s="39">
        <v>116</v>
      </c>
      <c r="F40" s="40">
        <v>0</v>
      </c>
      <c r="G40" s="39">
        <v>109</v>
      </c>
      <c r="H40" s="41">
        <v>0.93965517241379315</v>
      </c>
      <c r="I40" s="42">
        <v>0</v>
      </c>
      <c r="J40" s="39">
        <v>7</v>
      </c>
      <c r="K40" s="43">
        <v>6.0344827586206899E-2</v>
      </c>
      <c r="L40" s="44">
        <v>0</v>
      </c>
      <c r="M40" s="45">
        <v>96</v>
      </c>
      <c r="N40" s="13"/>
    </row>
    <row r="41" spans="1:14" ht="15" customHeight="1">
      <c r="A41" s="460"/>
      <c r="B41" s="93" t="s">
        <v>224</v>
      </c>
      <c r="C41" s="94"/>
      <c r="D41" s="94"/>
      <c r="E41" s="39">
        <v>272</v>
      </c>
      <c r="F41" s="40">
        <v>4.6153846153846212E-2</v>
      </c>
      <c r="G41" s="39">
        <v>180</v>
      </c>
      <c r="H41" s="41">
        <v>0.66176470588235292</v>
      </c>
      <c r="I41" s="42">
        <v>7.7844311377245567E-2</v>
      </c>
      <c r="J41" s="39">
        <v>92</v>
      </c>
      <c r="K41" s="43">
        <v>0.33823529411764708</v>
      </c>
      <c r="L41" s="44">
        <v>-1.0752688172043001E-2</v>
      </c>
      <c r="M41" s="45">
        <v>210</v>
      </c>
      <c r="N41" s="13"/>
    </row>
    <row r="42" spans="1:14" ht="15" customHeight="1">
      <c r="A42" s="460"/>
      <c r="B42" s="93" t="s">
        <v>225</v>
      </c>
      <c r="C42" s="94"/>
      <c r="D42" s="94"/>
      <c r="E42" s="39">
        <v>304</v>
      </c>
      <c r="F42" s="40">
        <v>-1.6181229773462813E-2</v>
      </c>
      <c r="G42" s="39">
        <v>298</v>
      </c>
      <c r="H42" s="41">
        <v>0.98026315789473684</v>
      </c>
      <c r="I42" s="42">
        <v>-1.9736842105263164E-2</v>
      </c>
      <c r="J42" s="39">
        <v>6</v>
      </c>
      <c r="K42" s="43">
        <v>1.9736842105263157E-2</v>
      </c>
      <c r="L42" s="44">
        <v>0.19999999999999996</v>
      </c>
      <c r="M42" s="45">
        <v>207</v>
      </c>
      <c r="N42" s="13"/>
    </row>
    <row r="43" spans="1:14" ht="15" customHeight="1">
      <c r="A43" s="460"/>
      <c r="B43" s="93" t="s">
        <v>512</v>
      </c>
      <c r="C43" s="94"/>
      <c r="D43" s="94"/>
      <c r="E43" s="39">
        <v>137</v>
      </c>
      <c r="F43" s="40">
        <v>5.3846153846153877E-2</v>
      </c>
      <c r="G43" s="39">
        <v>92</v>
      </c>
      <c r="H43" s="41">
        <v>0.67153284671532842</v>
      </c>
      <c r="I43" s="42">
        <v>6.9767441860465018E-2</v>
      </c>
      <c r="J43" s="39">
        <v>45</v>
      </c>
      <c r="K43" s="43">
        <v>0.32846715328467152</v>
      </c>
      <c r="L43" s="44">
        <v>2.2727272727272707E-2</v>
      </c>
      <c r="M43" s="45">
        <v>100</v>
      </c>
      <c r="N43" s="13"/>
    </row>
    <row r="44" spans="1:14" ht="15" customHeight="1">
      <c r="A44" s="460"/>
      <c r="B44" s="93" t="s">
        <v>226</v>
      </c>
      <c r="C44" s="94"/>
      <c r="D44" s="94"/>
      <c r="E44" s="39">
        <v>64</v>
      </c>
      <c r="F44" s="40">
        <v>0.12280701754385959</v>
      </c>
      <c r="G44" s="39">
        <v>63</v>
      </c>
      <c r="H44" s="41">
        <v>0.984375</v>
      </c>
      <c r="I44" s="42">
        <v>0.10526315789473695</v>
      </c>
      <c r="J44" s="39">
        <v>1</v>
      </c>
      <c r="K44" s="43">
        <v>1.5625E-2</v>
      </c>
      <c r="L44" s="44" t="s">
        <v>34</v>
      </c>
      <c r="M44" s="45">
        <v>48</v>
      </c>
      <c r="N44" s="13"/>
    </row>
    <row r="45" spans="1:14" ht="15" customHeight="1">
      <c r="A45" s="461"/>
      <c r="B45" s="93" t="s">
        <v>227</v>
      </c>
      <c r="C45" s="94"/>
      <c r="D45" s="94"/>
      <c r="E45" s="39">
        <v>79</v>
      </c>
      <c r="F45" s="40">
        <v>2.5974025974025983E-2</v>
      </c>
      <c r="G45" s="39">
        <v>59</v>
      </c>
      <c r="H45" s="41">
        <v>0.74683544303797467</v>
      </c>
      <c r="I45" s="42">
        <v>9.259259259259256E-2</v>
      </c>
      <c r="J45" s="39">
        <v>20</v>
      </c>
      <c r="K45" s="43">
        <v>0.25316455696202533</v>
      </c>
      <c r="L45" s="44">
        <v>-0.13043478260869568</v>
      </c>
      <c r="M45" s="45">
        <v>75</v>
      </c>
      <c r="N45" s="13"/>
    </row>
    <row r="46" spans="1:14" ht="15" customHeight="1">
      <c r="A46" s="459" t="s">
        <v>228</v>
      </c>
      <c r="B46" s="93" t="s">
        <v>11</v>
      </c>
      <c r="C46" s="94"/>
      <c r="D46" s="94"/>
      <c r="E46" s="39">
        <v>413380</v>
      </c>
      <c r="F46" s="40">
        <v>-2.9786669560918355E-3</v>
      </c>
      <c r="G46" s="39">
        <v>183002</v>
      </c>
      <c r="H46" s="41">
        <v>0.4426967922976438</v>
      </c>
      <c r="I46" s="42">
        <v>-1.8424454373327182E-2</v>
      </c>
      <c r="J46" s="39">
        <v>230378</v>
      </c>
      <c r="K46" s="43">
        <v>0.5573032077023562</v>
      </c>
      <c r="L46" s="44">
        <v>9.6415955964204159E-3</v>
      </c>
      <c r="M46" s="45">
        <v>339734</v>
      </c>
      <c r="N46" s="13"/>
    </row>
    <row r="47" spans="1:14" ht="15" customHeight="1">
      <c r="A47" s="460"/>
      <c r="B47" s="93" t="s">
        <v>12</v>
      </c>
      <c r="C47" s="94"/>
      <c r="D47" s="94"/>
      <c r="E47" s="39">
        <v>77294</v>
      </c>
      <c r="F47" s="40">
        <v>2.9049952071573015E-2</v>
      </c>
      <c r="G47" s="39">
        <v>24837</v>
      </c>
      <c r="H47" s="41">
        <v>0.32133153931741143</v>
      </c>
      <c r="I47" s="42">
        <v>7.2316725671358162E-2</v>
      </c>
      <c r="J47" s="39">
        <v>52457</v>
      </c>
      <c r="K47" s="43">
        <v>0.67866846068258857</v>
      </c>
      <c r="L47" s="44">
        <v>9.7593840230991713E-3</v>
      </c>
      <c r="M47" s="45">
        <v>61679</v>
      </c>
      <c r="N47" s="13"/>
    </row>
    <row r="48" spans="1:14" ht="15" customHeight="1">
      <c r="A48" s="461"/>
      <c r="B48" s="93" t="s">
        <v>513</v>
      </c>
      <c r="C48" s="94"/>
      <c r="D48" s="94"/>
      <c r="E48" s="39">
        <v>7</v>
      </c>
      <c r="F48" s="40">
        <v>0.39999999999999991</v>
      </c>
      <c r="G48" s="39">
        <v>1</v>
      </c>
      <c r="H48" s="41">
        <v>0.14285714285714285</v>
      </c>
      <c r="I48" s="42">
        <v>0</v>
      </c>
      <c r="J48" s="39">
        <v>6</v>
      </c>
      <c r="K48" s="43">
        <v>0.8571428571428571</v>
      </c>
      <c r="L48" s="44">
        <v>0.5</v>
      </c>
      <c r="M48" s="45">
        <v>7</v>
      </c>
      <c r="N48" s="13"/>
    </row>
    <row r="49" spans="1:14" ht="15" customHeight="1">
      <c r="A49" s="459" t="s">
        <v>229</v>
      </c>
      <c r="B49" s="93" t="s">
        <v>514</v>
      </c>
      <c r="C49" s="94"/>
      <c r="D49" s="94"/>
      <c r="E49" s="39">
        <v>10</v>
      </c>
      <c r="F49" s="40">
        <v>0</v>
      </c>
      <c r="G49" s="39">
        <v>5</v>
      </c>
      <c r="H49" s="41">
        <v>0.5</v>
      </c>
      <c r="I49" s="42">
        <v>0</v>
      </c>
      <c r="J49" s="39">
        <v>5</v>
      </c>
      <c r="K49" s="43">
        <v>0.5</v>
      </c>
      <c r="L49" s="44">
        <v>0</v>
      </c>
      <c r="M49" s="45">
        <v>7</v>
      </c>
      <c r="N49" s="13"/>
    </row>
    <row r="50" spans="1:14" ht="15" customHeight="1">
      <c r="A50" s="460"/>
      <c r="B50" s="93" t="s">
        <v>13</v>
      </c>
      <c r="C50" s="94"/>
      <c r="D50" s="94"/>
      <c r="E50" s="39">
        <v>6</v>
      </c>
      <c r="F50" s="40">
        <v>0.19999999999999996</v>
      </c>
      <c r="G50" s="39">
        <v>1</v>
      </c>
      <c r="H50" s="41">
        <v>0.16666666666666666</v>
      </c>
      <c r="I50" s="42" t="s">
        <v>34</v>
      </c>
      <c r="J50" s="39">
        <v>5</v>
      </c>
      <c r="K50" s="43">
        <v>0.83333333333333337</v>
      </c>
      <c r="L50" s="44">
        <v>0</v>
      </c>
      <c r="M50" s="45">
        <v>3</v>
      </c>
      <c r="N50" s="13"/>
    </row>
    <row r="51" spans="1:14" ht="15" customHeight="1">
      <c r="A51" s="460"/>
      <c r="B51" s="93" t="s">
        <v>230</v>
      </c>
      <c r="C51" s="94"/>
      <c r="D51" s="94"/>
      <c r="E51" s="39">
        <v>139</v>
      </c>
      <c r="F51" s="40">
        <v>7.7519379844961156E-2</v>
      </c>
      <c r="G51" s="39">
        <v>84</v>
      </c>
      <c r="H51" s="41">
        <v>0.60431654676258995</v>
      </c>
      <c r="I51" s="42">
        <v>9.0909090909090828E-2</v>
      </c>
      <c r="J51" s="39">
        <v>55</v>
      </c>
      <c r="K51" s="43">
        <v>0.39568345323741005</v>
      </c>
      <c r="L51" s="44">
        <v>5.7692307692307709E-2</v>
      </c>
      <c r="M51" s="45">
        <v>109</v>
      </c>
      <c r="N51" s="13"/>
    </row>
    <row r="52" spans="1:14" ht="15" customHeight="1">
      <c r="A52" s="460"/>
      <c r="B52" s="93" t="s">
        <v>446</v>
      </c>
      <c r="C52" s="94"/>
      <c r="D52" s="94"/>
      <c r="E52" s="39">
        <v>12</v>
      </c>
      <c r="F52" s="40">
        <v>0</v>
      </c>
      <c r="G52" s="39">
        <v>12</v>
      </c>
      <c r="H52" s="41">
        <v>1</v>
      </c>
      <c r="I52" s="42">
        <v>0</v>
      </c>
      <c r="J52" s="39">
        <v>0</v>
      </c>
      <c r="K52" s="43">
        <v>0</v>
      </c>
      <c r="L52" s="44" t="s">
        <v>34</v>
      </c>
      <c r="M52" s="45">
        <v>7</v>
      </c>
      <c r="N52" s="13"/>
    </row>
    <row r="53" spans="1:14" ht="15" customHeight="1">
      <c r="A53" s="460"/>
      <c r="B53" s="93" t="s">
        <v>231</v>
      </c>
      <c r="C53" s="94"/>
      <c r="D53" s="94"/>
      <c r="E53" s="39">
        <v>55</v>
      </c>
      <c r="F53" s="40">
        <v>-0.140625</v>
      </c>
      <c r="G53" s="39">
        <v>33</v>
      </c>
      <c r="H53" s="41">
        <v>0.6</v>
      </c>
      <c r="I53" s="42">
        <v>-0.26666666666666672</v>
      </c>
      <c r="J53" s="39">
        <v>22</v>
      </c>
      <c r="K53" s="43">
        <v>0.4</v>
      </c>
      <c r="L53" s="44">
        <v>0.15789473684210531</v>
      </c>
      <c r="M53" s="45">
        <v>45</v>
      </c>
      <c r="N53" s="13"/>
    </row>
    <row r="54" spans="1:14" ht="15" customHeight="1">
      <c r="A54" s="460"/>
      <c r="B54" s="93" t="s">
        <v>232</v>
      </c>
      <c r="C54" s="94"/>
      <c r="D54" s="94"/>
      <c r="E54" s="39">
        <v>253</v>
      </c>
      <c r="F54" s="40">
        <v>-6.6420664206642055E-2</v>
      </c>
      <c r="G54" s="39">
        <v>116</v>
      </c>
      <c r="H54" s="41">
        <v>0.45849802371541504</v>
      </c>
      <c r="I54" s="42">
        <v>-0.1145038167938931</v>
      </c>
      <c r="J54" s="39">
        <v>137</v>
      </c>
      <c r="K54" s="43">
        <v>0.54150197628458496</v>
      </c>
      <c r="L54" s="44">
        <v>-2.1428571428571463E-2</v>
      </c>
      <c r="M54" s="45">
        <v>217</v>
      </c>
      <c r="N54" s="13"/>
    </row>
    <row r="55" spans="1:14" ht="15" customHeight="1">
      <c r="A55" s="460"/>
      <c r="B55" s="93" t="s">
        <v>515</v>
      </c>
      <c r="C55" s="94"/>
      <c r="D55" s="94"/>
      <c r="E55" s="39">
        <v>8</v>
      </c>
      <c r="F55" s="40">
        <v>0.60000000000000009</v>
      </c>
      <c r="G55" s="39">
        <v>4</v>
      </c>
      <c r="H55" s="41">
        <v>0.5</v>
      </c>
      <c r="I55" s="42">
        <v>0.33333333333333326</v>
      </c>
      <c r="J55" s="39">
        <v>4</v>
      </c>
      <c r="K55" s="43">
        <v>0.5</v>
      </c>
      <c r="L55" s="44">
        <v>1</v>
      </c>
      <c r="M55" s="45">
        <v>6</v>
      </c>
      <c r="N55" s="13"/>
    </row>
    <row r="56" spans="1:14" ht="15" customHeight="1">
      <c r="A56" s="460"/>
      <c r="B56" s="93" t="s">
        <v>14</v>
      </c>
      <c r="C56" s="94"/>
      <c r="D56" s="94"/>
      <c r="E56" s="39">
        <v>0</v>
      </c>
      <c r="F56" s="40" t="s">
        <v>34</v>
      </c>
      <c r="G56" s="39">
        <v>0</v>
      </c>
      <c r="H56" s="41" t="s">
        <v>34</v>
      </c>
      <c r="I56" s="42" t="s">
        <v>34</v>
      </c>
      <c r="J56" s="39">
        <v>0</v>
      </c>
      <c r="K56" s="43" t="s">
        <v>34</v>
      </c>
      <c r="L56" s="44" t="s">
        <v>34</v>
      </c>
      <c r="M56" s="45">
        <v>0</v>
      </c>
      <c r="N56" s="13"/>
    </row>
    <row r="57" spans="1:14" ht="15" customHeight="1">
      <c r="A57" s="460"/>
      <c r="B57" s="93" t="s">
        <v>233</v>
      </c>
      <c r="C57" s="94"/>
      <c r="D57" s="94"/>
      <c r="E57" s="39">
        <v>350</v>
      </c>
      <c r="F57" s="40">
        <v>-3.5812672176308569E-2</v>
      </c>
      <c r="G57" s="39">
        <v>222</v>
      </c>
      <c r="H57" s="41">
        <v>0.63428571428571423</v>
      </c>
      <c r="I57" s="42">
        <v>-3.0567685589519611E-2</v>
      </c>
      <c r="J57" s="39">
        <v>128</v>
      </c>
      <c r="K57" s="43">
        <v>0.36571428571428571</v>
      </c>
      <c r="L57" s="44">
        <v>-4.4776119402985093E-2</v>
      </c>
      <c r="M57" s="45">
        <v>279</v>
      </c>
      <c r="N57" s="13"/>
    </row>
    <row r="58" spans="1:14" ht="15" customHeight="1">
      <c r="A58" s="460"/>
      <c r="B58" s="93" t="s">
        <v>516</v>
      </c>
      <c r="C58" s="94"/>
      <c r="D58" s="94"/>
      <c r="E58" s="39">
        <v>0</v>
      </c>
      <c r="F58" s="40" t="s">
        <v>34</v>
      </c>
      <c r="G58" s="39">
        <v>0</v>
      </c>
      <c r="H58" s="41" t="s">
        <v>34</v>
      </c>
      <c r="I58" s="42" t="s">
        <v>34</v>
      </c>
      <c r="J58" s="39">
        <v>0</v>
      </c>
      <c r="K58" s="43" t="s">
        <v>34</v>
      </c>
      <c r="L58" s="44" t="s">
        <v>34</v>
      </c>
      <c r="M58" s="45">
        <v>0</v>
      </c>
      <c r="N58" s="13"/>
    </row>
    <row r="59" spans="1:14" ht="15" customHeight="1">
      <c r="A59" s="460"/>
      <c r="B59" s="93" t="s">
        <v>517</v>
      </c>
      <c r="C59" s="94"/>
      <c r="D59" s="94"/>
      <c r="E59" s="39">
        <v>5</v>
      </c>
      <c r="F59" s="40">
        <v>-0.5</v>
      </c>
      <c r="G59" s="39">
        <v>4</v>
      </c>
      <c r="H59" s="41">
        <v>0.8</v>
      </c>
      <c r="I59" s="42">
        <v>-0.55555555555555558</v>
      </c>
      <c r="J59" s="39">
        <v>1</v>
      </c>
      <c r="K59" s="43">
        <v>0.2</v>
      </c>
      <c r="L59" s="44">
        <v>0</v>
      </c>
      <c r="M59" s="45">
        <v>3</v>
      </c>
      <c r="N59" s="13"/>
    </row>
    <row r="60" spans="1:14" ht="15" customHeight="1">
      <c r="A60" s="460"/>
      <c r="B60" s="93" t="s">
        <v>15</v>
      </c>
      <c r="C60" s="94"/>
      <c r="D60" s="94"/>
      <c r="E60" s="39">
        <v>178</v>
      </c>
      <c r="F60" s="40">
        <v>0.11949685534591192</v>
      </c>
      <c r="G60" s="39">
        <v>139</v>
      </c>
      <c r="H60" s="41">
        <v>0.7808988764044944</v>
      </c>
      <c r="I60" s="42">
        <v>0.14876033057851235</v>
      </c>
      <c r="J60" s="39">
        <v>39</v>
      </c>
      <c r="K60" s="43">
        <v>0.21910112359550563</v>
      </c>
      <c r="L60" s="44">
        <v>2.6315789473684292E-2</v>
      </c>
      <c r="M60" s="45">
        <v>128</v>
      </c>
      <c r="N60" s="13"/>
    </row>
    <row r="61" spans="1:14" ht="15" customHeight="1">
      <c r="A61" s="460"/>
      <c r="B61" s="93" t="s">
        <v>447</v>
      </c>
      <c r="C61" s="94"/>
      <c r="D61" s="94"/>
      <c r="E61" s="39">
        <v>0</v>
      </c>
      <c r="F61" s="40" t="s">
        <v>34</v>
      </c>
      <c r="G61" s="39">
        <v>0</v>
      </c>
      <c r="H61" s="41" t="s">
        <v>34</v>
      </c>
      <c r="I61" s="42" t="s">
        <v>34</v>
      </c>
      <c r="J61" s="39">
        <v>0</v>
      </c>
      <c r="K61" s="43" t="s">
        <v>34</v>
      </c>
      <c r="L61" s="44" t="s">
        <v>34</v>
      </c>
      <c r="M61" s="45">
        <v>0</v>
      </c>
      <c r="N61" s="13"/>
    </row>
    <row r="62" spans="1:14" ht="15" customHeight="1">
      <c r="A62" s="460"/>
      <c r="B62" s="93" t="s">
        <v>16</v>
      </c>
      <c r="C62" s="94"/>
      <c r="D62" s="94"/>
      <c r="E62" s="39">
        <v>2</v>
      </c>
      <c r="F62" s="40">
        <v>-0.33333333333333337</v>
      </c>
      <c r="G62" s="39">
        <v>1</v>
      </c>
      <c r="H62" s="41">
        <v>0.5</v>
      </c>
      <c r="I62" s="42">
        <v>-0.5</v>
      </c>
      <c r="J62" s="39">
        <v>1</v>
      </c>
      <c r="K62" s="43">
        <v>0.5</v>
      </c>
      <c r="L62" s="44">
        <v>0</v>
      </c>
      <c r="M62" s="45">
        <v>2</v>
      </c>
      <c r="N62" s="13"/>
    </row>
    <row r="63" spans="1:14" ht="15" customHeight="1">
      <c r="A63" s="460"/>
      <c r="B63" s="93" t="s">
        <v>448</v>
      </c>
      <c r="C63" s="94"/>
      <c r="D63" s="94"/>
      <c r="E63" s="39">
        <v>14</v>
      </c>
      <c r="F63" s="40">
        <v>0</v>
      </c>
      <c r="G63" s="39">
        <v>14</v>
      </c>
      <c r="H63" s="41">
        <v>1</v>
      </c>
      <c r="I63" s="42">
        <v>0</v>
      </c>
      <c r="J63" s="39">
        <v>0</v>
      </c>
      <c r="K63" s="43">
        <v>0</v>
      </c>
      <c r="L63" s="44" t="s">
        <v>34</v>
      </c>
      <c r="M63" s="45">
        <v>11</v>
      </c>
      <c r="N63" s="13"/>
    </row>
    <row r="64" spans="1:14" ht="15" customHeight="1">
      <c r="A64" s="460"/>
      <c r="B64" s="93" t="s">
        <v>17</v>
      </c>
      <c r="C64" s="94"/>
      <c r="D64" s="94"/>
      <c r="E64" s="39">
        <v>27</v>
      </c>
      <c r="F64" s="40">
        <v>0.125</v>
      </c>
      <c r="G64" s="39">
        <v>24</v>
      </c>
      <c r="H64" s="41">
        <v>0.88888888888888884</v>
      </c>
      <c r="I64" s="42">
        <v>9.0909090909090828E-2</v>
      </c>
      <c r="J64" s="39">
        <v>3</v>
      </c>
      <c r="K64" s="43">
        <v>0.1111111111111111</v>
      </c>
      <c r="L64" s="44">
        <v>0.5</v>
      </c>
      <c r="M64" s="45">
        <v>23</v>
      </c>
      <c r="N64" s="13"/>
    </row>
    <row r="65" spans="1:14" ht="15" customHeight="1">
      <c r="A65" s="460"/>
      <c r="B65" s="93" t="s">
        <v>19</v>
      </c>
      <c r="C65" s="94"/>
      <c r="D65" s="94"/>
      <c r="E65" s="39">
        <v>0</v>
      </c>
      <c r="F65" s="40" t="s">
        <v>34</v>
      </c>
      <c r="G65" s="39">
        <v>0</v>
      </c>
      <c r="H65" s="41" t="s">
        <v>34</v>
      </c>
      <c r="I65" s="42" t="s">
        <v>34</v>
      </c>
      <c r="J65" s="39">
        <v>0</v>
      </c>
      <c r="K65" s="43" t="s">
        <v>34</v>
      </c>
      <c r="L65" s="44" t="s">
        <v>34</v>
      </c>
      <c r="M65" s="45">
        <v>0</v>
      </c>
      <c r="N65" s="13"/>
    </row>
    <row r="66" spans="1:14" ht="15" customHeight="1">
      <c r="A66" s="460"/>
      <c r="B66" s="93" t="s">
        <v>18</v>
      </c>
      <c r="C66" s="94"/>
      <c r="D66" s="94"/>
      <c r="E66" s="39">
        <v>749</v>
      </c>
      <c r="F66" s="40">
        <v>1.7663043478260976E-2</v>
      </c>
      <c r="G66" s="39">
        <v>183</v>
      </c>
      <c r="H66" s="41">
        <v>0.24432576769025366</v>
      </c>
      <c r="I66" s="42">
        <v>5.7803468208092568E-2</v>
      </c>
      <c r="J66" s="39">
        <v>566</v>
      </c>
      <c r="K66" s="43">
        <v>0.75567423230974629</v>
      </c>
      <c r="L66" s="44">
        <v>5.3285968028418118E-3</v>
      </c>
      <c r="M66" s="45">
        <v>569</v>
      </c>
      <c r="N66" s="13"/>
    </row>
    <row r="67" spans="1:14" ht="15" customHeight="1">
      <c r="A67" s="460"/>
      <c r="B67" s="93" t="s">
        <v>234</v>
      </c>
      <c r="C67" s="94"/>
      <c r="D67" s="94"/>
      <c r="E67" s="39">
        <v>43</v>
      </c>
      <c r="F67" s="40">
        <v>0</v>
      </c>
      <c r="G67" s="39">
        <v>35</v>
      </c>
      <c r="H67" s="41">
        <v>0.81395348837209303</v>
      </c>
      <c r="I67" s="42">
        <v>0</v>
      </c>
      <c r="J67" s="39">
        <v>8</v>
      </c>
      <c r="K67" s="43">
        <v>0.18604651162790697</v>
      </c>
      <c r="L67" s="44">
        <v>0</v>
      </c>
      <c r="M67" s="45">
        <v>36</v>
      </c>
      <c r="N67" s="13"/>
    </row>
    <row r="68" spans="1:14" ht="15" customHeight="1">
      <c r="A68" s="460"/>
      <c r="B68" s="93" t="s">
        <v>235</v>
      </c>
      <c r="C68" s="94"/>
      <c r="D68" s="94"/>
      <c r="E68" s="39">
        <v>71</v>
      </c>
      <c r="F68" s="40">
        <v>-5.3333333333333344E-2</v>
      </c>
      <c r="G68" s="39">
        <v>68</v>
      </c>
      <c r="H68" s="41">
        <v>0.95774647887323938</v>
      </c>
      <c r="I68" s="42">
        <v>-5.555555555555558E-2</v>
      </c>
      <c r="J68" s="39">
        <v>3</v>
      </c>
      <c r="K68" s="43">
        <v>4.2253521126760563E-2</v>
      </c>
      <c r="L68" s="44">
        <v>0</v>
      </c>
      <c r="M68" s="45">
        <v>64</v>
      </c>
      <c r="N68" s="13"/>
    </row>
    <row r="69" spans="1:14" ht="15" customHeight="1">
      <c r="A69" s="460"/>
      <c r="B69" s="93" t="s">
        <v>236</v>
      </c>
      <c r="C69" s="94"/>
      <c r="D69" s="94"/>
      <c r="E69" s="39">
        <v>4</v>
      </c>
      <c r="F69" s="40">
        <v>3</v>
      </c>
      <c r="G69" s="39">
        <v>0</v>
      </c>
      <c r="H69" s="41">
        <v>0</v>
      </c>
      <c r="I69" s="42" t="s">
        <v>34</v>
      </c>
      <c r="J69" s="39">
        <v>4</v>
      </c>
      <c r="K69" s="43">
        <v>1</v>
      </c>
      <c r="L69" s="44">
        <v>3</v>
      </c>
      <c r="M69" s="45">
        <v>2</v>
      </c>
      <c r="N69" s="13"/>
    </row>
    <row r="70" spans="1:14" ht="15" customHeight="1">
      <c r="A70" s="460"/>
      <c r="B70" s="93" t="s">
        <v>237</v>
      </c>
      <c r="C70" s="94"/>
      <c r="D70" s="94"/>
      <c r="E70" s="39">
        <v>13</v>
      </c>
      <c r="F70" s="40">
        <v>0</v>
      </c>
      <c r="G70" s="39">
        <v>7</v>
      </c>
      <c r="H70" s="41">
        <v>0.53846153846153844</v>
      </c>
      <c r="I70" s="42">
        <v>-0.125</v>
      </c>
      <c r="J70" s="39">
        <v>6</v>
      </c>
      <c r="K70" s="43">
        <v>0.46153846153846156</v>
      </c>
      <c r="L70" s="44">
        <v>0.19999999999999996</v>
      </c>
      <c r="M70" s="45">
        <v>9</v>
      </c>
      <c r="N70" s="13"/>
    </row>
    <row r="71" spans="1:14" ht="15" customHeight="1">
      <c r="A71" s="460"/>
      <c r="B71" s="93" t="s">
        <v>238</v>
      </c>
      <c r="C71" s="94"/>
      <c r="D71" s="94"/>
      <c r="E71" s="39">
        <v>326</v>
      </c>
      <c r="F71" s="40">
        <v>9.0301003344481545E-2</v>
      </c>
      <c r="G71" s="39">
        <v>258</v>
      </c>
      <c r="H71" s="41">
        <v>0.79141104294478526</v>
      </c>
      <c r="I71" s="42">
        <v>0.10256410256410264</v>
      </c>
      <c r="J71" s="39">
        <v>68</v>
      </c>
      <c r="K71" s="43">
        <v>0.20858895705521471</v>
      </c>
      <c r="L71" s="44">
        <v>4.6153846153846212E-2</v>
      </c>
      <c r="M71" s="45">
        <v>268</v>
      </c>
      <c r="N71" s="13"/>
    </row>
    <row r="72" spans="1:14" ht="15" customHeight="1">
      <c r="A72" s="460"/>
      <c r="B72" s="93" t="s">
        <v>239</v>
      </c>
      <c r="C72" s="94"/>
      <c r="D72" s="94"/>
      <c r="E72" s="39">
        <v>21</v>
      </c>
      <c r="F72" s="40">
        <v>0.39999999999999991</v>
      </c>
      <c r="G72" s="39">
        <v>17</v>
      </c>
      <c r="H72" s="41">
        <v>0.80952380952380953</v>
      </c>
      <c r="I72" s="42">
        <v>0.41666666666666674</v>
      </c>
      <c r="J72" s="39">
        <v>4</v>
      </c>
      <c r="K72" s="43">
        <v>0.19047619047619047</v>
      </c>
      <c r="L72" s="44">
        <v>0.33333333333333326</v>
      </c>
      <c r="M72" s="45">
        <v>13</v>
      </c>
      <c r="N72" s="13"/>
    </row>
    <row r="73" spans="1:14" ht="15" customHeight="1">
      <c r="A73" s="460"/>
      <c r="B73" s="93" t="s">
        <v>20</v>
      </c>
      <c r="C73" s="94"/>
      <c r="D73" s="94"/>
      <c r="E73" s="39">
        <v>21</v>
      </c>
      <c r="F73" s="40">
        <v>0.39999999999999991</v>
      </c>
      <c r="G73" s="39">
        <v>18</v>
      </c>
      <c r="H73" s="41">
        <v>0.8571428571428571</v>
      </c>
      <c r="I73" s="42">
        <v>0.5</v>
      </c>
      <c r="J73" s="39">
        <v>3</v>
      </c>
      <c r="K73" s="43">
        <v>0.14285714285714285</v>
      </c>
      <c r="L73" s="44">
        <v>0</v>
      </c>
      <c r="M73" s="45">
        <v>15</v>
      </c>
      <c r="N73" s="13"/>
    </row>
    <row r="74" spans="1:14" ht="15" customHeight="1">
      <c r="A74" s="460"/>
      <c r="B74" s="93" t="s">
        <v>21</v>
      </c>
      <c r="C74" s="94"/>
      <c r="D74" s="94"/>
      <c r="E74" s="39">
        <v>48</v>
      </c>
      <c r="F74" s="40">
        <v>-2.0408163265306145E-2</v>
      </c>
      <c r="G74" s="39">
        <v>20</v>
      </c>
      <c r="H74" s="41">
        <v>0.41666666666666669</v>
      </c>
      <c r="I74" s="42">
        <v>0</v>
      </c>
      <c r="J74" s="39">
        <v>28</v>
      </c>
      <c r="K74" s="43">
        <v>0.58333333333333337</v>
      </c>
      <c r="L74" s="44">
        <v>-3.4482758620689613E-2</v>
      </c>
      <c r="M74" s="45">
        <v>35</v>
      </c>
      <c r="N74" s="13"/>
    </row>
    <row r="75" spans="1:14" ht="15" customHeight="1">
      <c r="A75" s="460"/>
      <c r="B75" s="93" t="s">
        <v>22</v>
      </c>
      <c r="C75" s="94"/>
      <c r="D75" s="94"/>
      <c r="E75" s="39">
        <v>50</v>
      </c>
      <c r="F75" s="40">
        <v>0.16279069767441867</v>
      </c>
      <c r="G75" s="39">
        <v>22</v>
      </c>
      <c r="H75" s="41">
        <v>0.44</v>
      </c>
      <c r="I75" s="42">
        <v>-0.33333333333333337</v>
      </c>
      <c r="J75" s="39">
        <v>28</v>
      </c>
      <c r="K75" s="43">
        <v>0.56000000000000005</v>
      </c>
      <c r="L75" s="44">
        <v>1.7999999999999998</v>
      </c>
      <c r="M75" s="45">
        <v>41</v>
      </c>
      <c r="N75" s="13"/>
    </row>
    <row r="76" spans="1:14" ht="15" customHeight="1">
      <c r="A76" s="460"/>
      <c r="B76" s="93" t="s">
        <v>240</v>
      </c>
      <c r="C76" s="94"/>
      <c r="D76" s="94"/>
      <c r="E76" s="39">
        <v>163</v>
      </c>
      <c r="F76" s="40">
        <v>0.147887323943662</v>
      </c>
      <c r="G76" s="39">
        <v>112</v>
      </c>
      <c r="H76" s="41">
        <v>0.68711656441717794</v>
      </c>
      <c r="I76" s="42">
        <v>0.21739130434782616</v>
      </c>
      <c r="J76" s="39">
        <v>51</v>
      </c>
      <c r="K76" s="43">
        <v>0.31288343558282211</v>
      </c>
      <c r="L76" s="44">
        <v>2.0000000000000018E-2</v>
      </c>
      <c r="M76" s="45">
        <v>153</v>
      </c>
      <c r="N76" s="13"/>
    </row>
    <row r="77" spans="1:14" ht="15" customHeight="1">
      <c r="A77" s="460"/>
      <c r="B77" s="93" t="s">
        <v>184</v>
      </c>
      <c r="C77" s="94"/>
      <c r="D77" s="94"/>
      <c r="E77" s="39">
        <v>27</v>
      </c>
      <c r="F77" s="40">
        <v>-3.5714285714285698E-2</v>
      </c>
      <c r="G77" s="39">
        <v>5</v>
      </c>
      <c r="H77" s="41">
        <v>0.18518518518518517</v>
      </c>
      <c r="I77" s="42">
        <v>-0.375</v>
      </c>
      <c r="J77" s="39">
        <v>22</v>
      </c>
      <c r="K77" s="43">
        <v>0.81481481481481477</v>
      </c>
      <c r="L77" s="44">
        <v>0.10000000000000009</v>
      </c>
      <c r="M77" s="45">
        <v>17</v>
      </c>
      <c r="N77" s="13"/>
    </row>
    <row r="78" spans="1:14" ht="15" customHeight="1">
      <c r="A78" s="461"/>
      <c r="B78" s="93" t="s">
        <v>241</v>
      </c>
      <c r="C78" s="94"/>
      <c r="D78" s="94"/>
      <c r="E78" s="39">
        <v>9985</v>
      </c>
      <c r="F78" s="40">
        <v>-2.613869111479572E-2</v>
      </c>
      <c r="G78" s="39">
        <v>7181</v>
      </c>
      <c r="H78" s="41">
        <v>0.71917876815222836</v>
      </c>
      <c r="I78" s="42">
        <v>-2.4188069031118364E-2</v>
      </c>
      <c r="J78" s="39">
        <v>2804</v>
      </c>
      <c r="K78" s="43">
        <v>0.28082123184777164</v>
      </c>
      <c r="L78" s="44">
        <v>-3.1098825155494114E-2</v>
      </c>
      <c r="M78" s="45">
        <v>8191</v>
      </c>
      <c r="N78" s="13"/>
    </row>
    <row r="79" spans="1:14" ht="15" customHeight="1">
      <c r="A79" s="459" t="s">
        <v>23</v>
      </c>
      <c r="B79" s="93" t="s">
        <v>242</v>
      </c>
      <c r="C79" s="94"/>
      <c r="D79" s="94"/>
      <c r="E79" s="39">
        <v>10528</v>
      </c>
      <c r="F79" s="40">
        <v>-3.0927835051546393E-2</v>
      </c>
      <c r="G79" s="39">
        <v>351</v>
      </c>
      <c r="H79" s="41">
        <v>3.3339665653495443E-2</v>
      </c>
      <c r="I79" s="42">
        <v>5.0898203592814273E-2</v>
      </c>
      <c r="J79" s="39">
        <v>10177</v>
      </c>
      <c r="K79" s="43">
        <v>0.96666033434650456</v>
      </c>
      <c r="L79" s="44">
        <v>-3.3523266856600231E-2</v>
      </c>
      <c r="M79" s="45">
        <v>9758</v>
      </c>
      <c r="N79" s="13"/>
    </row>
    <row r="80" spans="1:14" ht="15" customHeight="1">
      <c r="A80" s="460"/>
      <c r="B80" s="93" t="s">
        <v>243</v>
      </c>
      <c r="C80" s="94"/>
      <c r="D80" s="94"/>
      <c r="E80" s="39">
        <v>314</v>
      </c>
      <c r="F80" s="40">
        <v>1.2903225806451646E-2</v>
      </c>
      <c r="G80" s="39">
        <v>76</v>
      </c>
      <c r="H80" s="41">
        <v>0.24203821656050956</v>
      </c>
      <c r="I80" s="42">
        <v>0.13432835820895517</v>
      </c>
      <c r="J80" s="39">
        <v>238</v>
      </c>
      <c r="K80" s="43">
        <v>0.7579617834394905</v>
      </c>
      <c r="L80" s="44">
        <v>-2.0576131687242816E-2</v>
      </c>
      <c r="M80" s="45">
        <v>268</v>
      </c>
      <c r="N80" s="13"/>
    </row>
    <row r="81" spans="1:14" ht="15" customHeight="1">
      <c r="A81" s="460"/>
      <c r="B81" s="93" t="s">
        <v>244</v>
      </c>
      <c r="C81" s="94"/>
      <c r="D81" s="94"/>
      <c r="E81" s="39">
        <v>312</v>
      </c>
      <c r="F81" s="40">
        <v>7.9584775086505299E-2</v>
      </c>
      <c r="G81" s="39">
        <v>115</v>
      </c>
      <c r="H81" s="41">
        <v>0.36858974358974361</v>
      </c>
      <c r="I81" s="42">
        <v>0.27777777777777768</v>
      </c>
      <c r="J81" s="39">
        <v>197</v>
      </c>
      <c r="K81" s="43">
        <v>0.63141025641025639</v>
      </c>
      <c r="L81" s="44">
        <v>-1.0050251256281451E-2</v>
      </c>
      <c r="M81" s="45">
        <v>250</v>
      </c>
      <c r="N81" s="13"/>
    </row>
    <row r="82" spans="1:14" ht="15" customHeight="1">
      <c r="A82" s="460"/>
      <c r="B82" s="93" t="s">
        <v>245</v>
      </c>
      <c r="C82" s="94"/>
      <c r="D82" s="94"/>
      <c r="E82" s="39">
        <v>10</v>
      </c>
      <c r="F82" s="40">
        <v>0.11111111111111116</v>
      </c>
      <c r="G82" s="39">
        <v>5</v>
      </c>
      <c r="H82" s="41">
        <v>0.5</v>
      </c>
      <c r="I82" s="42">
        <v>0.25</v>
      </c>
      <c r="J82" s="39">
        <v>5</v>
      </c>
      <c r="K82" s="43">
        <v>0.5</v>
      </c>
      <c r="L82" s="44">
        <v>0</v>
      </c>
      <c r="M82" s="45">
        <v>4</v>
      </c>
      <c r="N82" s="13"/>
    </row>
    <row r="83" spans="1:14" ht="15" customHeight="1">
      <c r="A83" s="460"/>
      <c r="B83" s="93" t="s">
        <v>24</v>
      </c>
      <c r="C83" s="94"/>
      <c r="D83" s="94"/>
      <c r="E83" s="39">
        <v>4</v>
      </c>
      <c r="F83" s="40">
        <v>-0.19999999999999996</v>
      </c>
      <c r="G83" s="39">
        <v>4</v>
      </c>
      <c r="H83" s="41">
        <v>1</v>
      </c>
      <c r="I83" s="42">
        <v>-0.19999999999999996</v>
      </c>
      <c r="J83" s="39">
        <v>0</v>
      </c>
      <c r="K83" s="43">
        <v>0</v>
      </c>
      <c r="L83" s="44" t="s">
        <v>34</v>
      </c>
      <c r="M83" s="45">
        <v>4</v>
      </c>
      <c r="N83" s="13"/>
    </row>
    <row r="84" spans="1:14" ht="15" customHeight="1">
      <c r="A84" s="460"/>
      <c r="B84" s="93" t="s">
        <v>246</v>
      </c>
      <c r="C84" s="94"/>
      <c r="D84" s="94"/>
      <c r="E84" s="39">
        <v>1315</v>
      </c>
      <c r="F84" s="40">
        <v>4.0348101265822889E-2</v>
      </c>
      <c r="G84" s="39">
        <v>505</v>
      </c>
      <c r="H84" s="41">
        <v>0.38403041825095058</v>
      </c>
      <c r="I84" s="42">
        <v>0.10745614035087714</v>
      </c>
      <c r="J84" s="39">
        <v>810</v>
      </c>
      <c r="K84" s="43">
        <v>0.61596958174904948</v>
      </c>
      <c r="L84" s="44">
        <v>2.4752475247524774E-3</v>
      </c>
      <c r="M84" s="45">
        <v>1077</v>
      </c>
      <c r="N84" s="13"/>
    </row>
    <row r="85" spans="1:14" ht="15" customHeight="1">
      <c r="A85" s="460"/>
      <c r="B85" s="93" t="s">
        <v>247</v>
      </c>
      <c r="C85" s="94"/>
      <c r="D85" s="94"/>
      <c r="E85" s="39">
        <v>6</v>
      </c>
      <c r="F85" s="40">
        <v>0</v>
      </c>
      <c r="G85" s="39">
        <v>4</v>
      </c>
      <c r="H85" s="41">
        <v>0.66666666666666663</v>
      </c>
      <c r="I85" s="42">
        <v>0</v>
      </c>
      <c r="J85" s="39">
        <v>2</v>
      </c>
      <c r="K85" s="43">
        <v>0.33333333333333331</v>
      </c>
      <c r="L85" s="44">
        <v>0</v>
      </c>
      <c r="M85" s="45">
        <v>5</v>
      </c>
      <c r="N85" s="13"/>
    </row>
    <row r="86" spans="1:14" ht="15" customHeight="1">
      <c r="A86" s="460"/>
      <c r="B86" s="93" t="s">
        <v>248</v>
      </c>
      <c r="C86" s="94"/>
      <c r="D86" s="94"/>
      <c r="E86" s="39">
        <v>1662</v>
      </c>
      <c r="F86" s="40">
        <v>5.1898734177215244E-2</v>
      </c>
      <c r="G86" s="39">
        <v>1032</v>
      </c>
      <c r="H86" s="41">
        <v>0.62093862815884482</v>
      </c>
      <c r="I86" s="42">
        <v>8.2896117523609592E-2</v>
      </c>
      <c r="J86" s="39">
        <v>630</v>
      </c>
      <c r="K86" s="43">
        <v>0.37906137184115524</v>
      </c>
      <c r="L86" s="44">
        <v>4.7846889952152249E-3</v>
      </c>
      <c r="M86" s="45">
        <v>1321</v>
      </c>
      <c r="N86" s="13"/>
    </row>
    <row r="87" spans="1:14" ht="15" customHeight="1">
      <c r="A87" s="460"/>
      <c r="B87" s="93" t="s">
        <v>249</v>
      </c>
      <c r="C87" s="94"/>
      <c r="D87" s="94"/>
      <c r="E87" s="39">
        <v>3778</v>
      </c>
      <c r="F87" s="40">
        <v>5.589566143199276E-3</v>
      </c>
      <c r="G87" s="39">
        <v>314</v>
      </c>
      <c r="H87" s="41">
        <v>8.311275807305453E-2</v>
      </c>
      <c r="I87" s="42">
        <v>2.614379084967311E-2</v>
      </c>
      <c r="J87" s="39">
        <v>3464</v>
      </c>
      <c r="K87" s="43">
        <v>0.91688724192694548</v>
      </c>
      <c r="L87" s="44">
        <v>3.7670240509997122E-3</v>
      </c>
      <c r="M87" s="45">
        <v>3297</v>
      </c>
      <c r="N87" s="13"/>
    </row>
    <row r="88" spans="1:14" ht="15" customHeight="1">
      <c r="A88" s="460"/>
      <c r="B88" s="93" t="s">
        <v>250</v>
      </c>
      <c r="C88" s="94"/>
      <c r="D88" s="94"/>
      <c r="E88" s="39">
        <v>46577</v>
      </c>
      <c r="F88" s="40">
        <v>-6.9293420323227606E-3</v>
      </c>
      <c r="G88" s="39">
        <v>4560</v>
      </c>
      <c r="H88" s="41">
        <v>9.7902398179358904E-2</v>
      </c>
      <c r="I88" s="42">
        <v>9.7737120847376069E-2</v>
      </c>
      <c r="J88" s="39">
        <v>42017</v>
      </c>
      <c r="K88" s="43">
        <v>0.90209760182064114</v>
      </c>
      <c r="L88" s="44">
        <v>-1.7100215214746917E-2</v>
      </c>
      <c r="M88" s="45">
        <v>42546</v>
      </c>
      <c r="N88" s="13"/>
    </row>
    <row r="89" spans="1:14" ht="15" customHeight="1">
      <c r="A89" s="460"/>
      <c r="B89" s="93" t="s">
        <v>251</v>
      </c>
      <c r="C89" s="94"/>
      <c r="D89" s="94"/>
      <c r="E89" s="39">
        <v>204</v>
      </c>
      <c r="F89" s="40">
        <v>4.081632653061229E-2</v>
      </c>
      <c r="G89" s="39">
        <v>34</v>
      </c>
      <c r="H89" s="41">
        <v>0.16666666666666666</v>
      </c>
      <c r="I89" s="42">
        <v>0.47826086956521729</v>
      </c>
      <c r="J89" s="39">
        <v>170</v>
      </c>
      <c r="K89" s="43">
        <v>0.83333333333333337</v>
      </c>
      <c r="L89" s="44">
        <v>-1.7341040462427793E-2</v>
      </c>
      <c r="M89" s="45">
        <v>178</v>
      </c>
      <c r="N89" s="13"/>
    </row>
    <row r="90" spans="1:14" ht="15" customHeight="1">
      <c r="A90" s="460"/>
      <c r="B90" s="93" t="s">
        <v>252</v>
      </c>
      <c r="C90" s="94"/>
      <c r="D90" s="94"/>
      <c r="E90" s="39">
        <v>3011</v>
      </c>
      <c r="F90" s="40">
        <v>-3.8019169329073454E-2</v>
      </c>
      <c r="G90" s="39">
        <v>428</v>
      </c>
      <c r="H90" s="41">
        <v>0.14214546662238459</v>
      </c>
      <c r="I90" s="42">
        <v>-6.3457330415754964E-2</v>
      </c>
      <c r="J90" s="39">
        <v>2583</v>
      </c>
      <c r="K90" s="43">
        <v>0.85785453337761541</v>
      </c>
      <c r="L90" s="44">
        <v>-3.3670033670033628E-2</v>
      </c>
      <c r="M90" s="45">
        <v>2590</v>
      </c>
      <c r="N90" s="13"/>
    </row>
    <row r="91" spans="1:14" ht="15" customHeight="1">
      <c r="A91" s="461"/>
      <c r="B91" s="93" t="s">
        <v>253</v>
      </c>
      <c r="C91" s="94"/>
      <c r="D91" s="94"/>
      <c r="E91" s="39">
        <v>2623</v>
      </c>
      <c r="F91" s="40">
        <v>-2.9237601776461841E-2</v>
      </c>
      <c r="G91" s="39">
        <v>139</v>
      </c>
      <c r="H91" s="41">
        <v>5.2992756385817769E-2</v>
      </c>
      <c r="I91" s="42">
        <v>9.4488188976378007E-2</v>
      </c>
      <c r="J91" s="39">
        <v>2484</v>
      </c>
      <c r="K91" s="43">
        <v>0.9470072436141822</v>
      </c>
      <c r="L91" s="44">
        <v>-3.5339805825242765E-2</v>
      </c>
      <c r="M91" s="45">
        <v>2151</v>
      </c>
      <c r="N91" s="13"/>
    </row>
    <row r="92" spans="1:14" ht="15" customHeight="1">
      <c r="A92" s="459" t="s">
        <v>254</v>
      </c>
      <c r="B92" s="93" t="s">
        <v>255</v>
      </c>
      <c r="C92" s="94"/>
      <c r="D92" s="94"/>
      <c r="E92" s="39">
        <v>155</v>
      </c>
      <c r="F92" s="40">
        <v>1.9736842105263053E-2</v>
      </c>
      <c r="G92" s="39">
        <v>59</v>
      </c>
      <c r="H92" s="41">
        <v>0.38064516129032255</v>
      </c>
      <c r="I92" s="42">
        <v>-4.8387096774193505E-2</v>
      </c>
      <c r="J92" s="39">
        <v>96</v>
      </c>
      <c r="K92" s="43">
        <v>0.61935483870967745</v>
      </c>
      <c r="L92" s="44">
        <v>6.6666666666666652E-2</v>
      </c>
      <c r="M92" s="45">
        <v>113</v>
      </c>
      <c r="N92" s="13"/>
    </row>
    <row r="93" spans="1:14" ht="15" customHeight="1">
      <c r="A93" s="460"/>
      <c r="B93" s="93" t="s">
        <v>25</v>
      </c>
      <c r="C93" s="94"/>
      <c r="D93" s="94"/>
      <c r="E93" s="39">
        <v>3126</v>
      </c>
      <c r="F93" s="40">
        <v>2.9644268774703608E-2</v>
      </c>
      <c r="G93" s="39">
        <v>2137</v>
      </c>
      <c r="H93" s="41">
        <v>0.68362124120281509</v>
      </c>
      <c r="I93" s="42">
        <v>-4.6772684752105498E-4</v>
      </c>
      <c r="J93" s="39">
        <v>989</v>
      </c>
      <c r="K93" s="43">
        <v>0.31637875879718491</v>
      </c>
      <c r="L93" s="44">
        <v>0.10133630289532292</v>
      </c>
      <c r="M93" s="45">
        <v>2466</v>
      </c>
      <c r="N93" s="13"/>
    </row>
    <row r="94" spans="1:14" ht="15" customHeight="1">
      <c r="A94" s="460"/>
      <c r="B94" s="93" t="s">
        <v>256</v>
      </c>
      <c r="C94" s="94"/>
      <c r="D94" s="94"/>
      <c r="E94" s="39">
        <v>26</v>
      </c>
      <c r="F94" s="40">
        <v>-7.1428571428571397E-2</v>
      </c>
      <c r="G94" s="39">
        <v>12</v>
      </c>
      <c r="H94" s="41">
        <v>0.46153846153846156</v>
      </c>
      <c r="I94" s="42">
        <v>-7.6923076923076872E-2</v>
      </c>
      <c r="J94" s="39">
        <v>14</v>
      </c>
      <c r="K94" s="43">
        <v>0.53846153846153844</v>
      </c>
      <c r="L94" s="44">
        <v>-6.6666666666666652E-2</v>
      </c>
      <c r="M94" s="45">
        <v>20</v>
      </c>
      <c r="N94" s="13"/>
    </row>
    <row r="95" spans="1:14" ht="15" customHeight="1">
      <c r="A95" s="460"/>
      <c r="B95" s="93" t="s">
        <v>257</v>
      </c>
      <c r="C95" s="94"/>
      <c r="D95" s="94"/>
      <c r="E95" s="39">
        <v>11937</v>
      </c>
      <c r="F95" s="40">
        <v>6.8319838056680737E-3</v>
      </c>
      <c r="G95" s="39">
        <v>5360</v>
      </c>
      <c r="H95" s="41">
        <v>0.44902404289184888</v>
      </c>
      <c r="I95" s="42">
        <v>-9.6082779009608599E-3</v>
      </c>
      <c r="J95" s="39">
        <v>6577</v>
      </c>
      <c r="K95" s="43">
        <v>0.55097595710815117</v>
      </c>
      <c r="L95" s="44">
        <v>2.0639354438237056E-2</v>
      </c>
      <c r="M95" s="45">
        <v>9194</v>
      </c>
      <c r="N95" s="13"/>
    </row>
    <row r="96" spans="1:14" ht="15" customHeight="1">
      <c r="A96" s="460"/>
      <c r="B96" s="93" t="s">
        <v>258</v>
      </c>
      <c r="C96" s="94"/>
      <c r="D96" s="94"/>
      <c r="E96" s="39">
        <v>64066</v>
      </c>
      <c r="F96" s="40">
        <v>-1.391411420655686E-2</v>
      </c>
      <c r="G96" s="39">
        <v>34617</v>
      </c>
      <c r="H96" s="41">
        <v>0.54033340617488212</v>
      </c>
      <c r="I96" s="42">
        <v>-3.8897218057637795E-2</v>
      </c>
      <c r="J96" s="39">
        <v>29449</v>
      </c>
      <c r="K96" s="43">
        <v>0.45966659382511782</v>
      </c>
      <c r="L96" s="44">
        <v>1.7166344294003766E-2</v>
      </c>
      <c r="M96" s="45">
        <v>51128</v>
      </c>
      <c r="N96" s="13"/>
    </row>
    <row r="97" spans="1:14" ht="15" customHeight="1">
      <c r="A97" s="460"/>
      <c r="B97" s="93" t="s">
        <v>259</v>
      </c>
      <c r="C97" s="94"/>
      <c r="D97" s="94"/>
      <c r="E97" s="39">
        <v>282</v>
      </c>
      <c r="F97" s="40">
        <v>0.21551724137931028</v>
      </c>
      <c r="G97" s="39">
        <v>239</v>
      </c>
      <c r="H97" s="41">
        <v>0.84751773049645385</v>
      </c>
      <c r="I97" s="42">
        <v>0.23834196891191706</v>
      </c>
      <c r="J97" s="39">
        <v>43</v>
      </c>
      <c r="K97" s="43">
        <v>0.1524822695035461</v>
      </c>
      <c r="L97" s="44">
        <v>0.10256410256410264</v>
      </c>
      <c r="M97" s="45">
        <v>181</v>
      </c>
      <c r="N97" s="13"/>
    </row>
    <row r="98" spans="1:14" ht="15" customHeight="1">
      <c r="A98" s="460"/>
      <c r="B98" s="93" t="s">
        <v>260</v>
      </c>
      <c r="C98" s="94"/>
      <c r="D98" s="94"/>
      <c r="E98" s="39">
        <v>3338</v>
      </c>
      <c r="F98" s="40">
        <v>2.8025870033877354E-2</v>
      </c>
      <c r="G98" s="39">
        <v>1338</v>
      </c>
      <c r="H98" s="41">
        <v>0.40083882564409828</v>
      </c>
      <c r="I98" s="42">
        <v>3.5603715170278605E-2</v>
      </c>
      <c r="J98" s="39">
        <v>2000</v>
      </c>
      <c r="K98" s="43">
        <v>0.59916117435590177</v>
      </c>
      <c r="L98" s="44">
        <v>2.3017902813299296E-2</v>
      </c>
      <c r="M98" s="45">
        <v>2535</v>
      </c>
      <c r="N98" s="13"/>
    </row>
    <row r="99" spans="1:14" ht="15" customHeight="1">
      <c r="A99" s="460"/>
      <c r="B99" s="93" t="s">
        <v>261</v>
      </c>
      <c r="C99" s="94"/>
      <c r="D99" s="94"/>
      <c r="E99" s="39">
        <v>10656</v>
      </c>
      <c r="F99" s="40">
        <v>5.1509769094138624E-2</v>
      </c>
      <c r="G99" s="39">
        <v>7728</v>
      </c>
      <c r="H99" s="41">
        <v>0.72522522522522526</v>
      </c>
      <c r="I99" s="42">
        <v>4.7864406779660973E-2</v>
      </c>
      <c r="J99" s="39">
        <v>2928</v>
      </c>
      <c r="K99" s="43">
        <v>0.2747747747747748</v>
      </c>
      <c r="L99" s="44">
        <v>6.1254077564334874E-2</v>
      </c>
      <c r="M99" s="45">
        <v>8003</v>
      </c>
      <c r="N99" s="13"/>
    </row>
    <row r="100" spans="1:14" ht="15" customHeight="1">
      <c r="A100" s="460"/>
      <c r="B100" s="93" t="s">
        <v>262</v>
      </c>
      <c r="C100" s="94"/>
      <c r="D100" s="94"/>
      <c r="E100" s="39">
        <v>112</v>
      </c>
      <c r="F100" s="40">
        <v>0.14285714285714279</v>
      </c>
      <c r="G100" s="39">
        <v>72</v>
      </c>
      <c r="H100" s="41">
        <v>0.6428571428571429</v>
      </c>
      <c r="I100" s="42">
        <v>0.26315789473684204</v>
      </c>
      <c r="J100" s="39">
        <v>40</v>
      </c>
      <c r="K100" s="43">
        <v>0.35714285714285715</v>
      </c>
      <c r="L100" s="44">
        <v>-2.4390243902439046E-2</v>
      </c>
      <c r="M100" s="45">
        <v>85</v>
      </c>
      <c r="N100" s="13"/>
    </row>
    <row r="101" spans="1:14" ht="15" customHeight="1">
      <c r="A101" s="460"/>
      <c r="B101" s="93" t="s">
        <v>263</v>
      </c>
      <c r="C101" s="94"/>
      <c r="D101" s="94"/>
      <c r="E101" s="39">
        <v>627</v>
      </c>
      <c r="F101" s="40">
        <v>-2.3364485981308358E-2</v>
      </c>
      <c r="G101" s="39">
        <v>128</v>
      </c>
      <c r="H101" s="41">
        <v>0.20414673046251994</v>
      </c>
      <c r="I101" s="42">
        <v>-2.2900763358778664E-2</v>
      </c>
      <c r="J101" s="39">
        <v>499</v>
      </c>
      <c r="K101" s="43">
        <v>0.79585326953748003</v>
      </c>
      <c r="L101" s="44">
        <v>-2.3483365949119372E-2</v>
      </c>
      <c r="M101" s="45">
        <v>514</v>
      </c>
      <c r="N101" s="13"/>
    </row>
    <row r="102" spans="1:14" ht="15" customHeight="1">
      <c r="A102" s="460"/>
      <c r="B102" s="93" t="s">
        <v>264</v>
      </c>
      <c r="C102" s="94"/>
      <c r="D102" s="94"/>
      <c r="E102" s="39">
        <v>7</v>
      </c>
      <c r="F102" s="40">
        <v>0.16666666666666674</v>
      </c>
      <c r="G102" s="39">
        <v>1</v>
      </c>
      <c r="H102" s="41">
        <v>0.14285714285714285</v>
      </c>
      <c r="I102" s="42">
        <v>0</v>
      </c>
      <c r="J102" s="39">
        <v>6</v>
      </c>
      <c r="K102" s="43">
        <v>0.8571428571428571</v>
      </c>
      <c r="L102" s="44">
        <v>0.19999999999999996</v>
      </c>
      <c r="M102" s="45">
        <v>6</v>
      </c>
      <c r="N102" s="13"/>
    </row>
    <row r="103" spans="1:14" ht="15" customHeight="1">
      <c r="A103" s="460"/>
      <c r="B103" s="93" t="s">
        <v>265</v>
      </c>
      <c r="C103" s="94"/>
      <c r="D103" s="94"/>
      <c r="E103" s="39">
        <v>12085</v>
      </c>
      <c r="F103" s="40">
        <v>1.2144053601339966E-2</v>
      </c>
      <c r="G103" s="39">
        <v>4149</v>
      </c>
      <c r="H103" s="41">
        <v>0.34331816301199836</v>
      </c>
      <c r="I103" s="42">
        <v>-4.558541266794669E-3</v>
      </c>
      <c r="J103" s="39">
        <v>7936</v>
      </c>
      <c r="K103" s="43">
        <v>0.65668183698800164</v>
      </c>
      <c r="L103" s="44">
        <v>2.1101389603705556E-2</v>
      </c>
      <c r="M103" s="45">
        <v>8609</v>
      </c>
      <c r="N103" s="13"/>
    </row>
    <row r="104" spans="1:14" ht="15" customHeight="1">
      <c r="A104" s="460"/>
      <c r="B104" s="93" t="s">
        <v>266</v>
      </c>
      <c r="C104" s="94"/>
      <c r="D104" s="94"/>
      <c r="E104" s="39">
        <v>4776</v>
      </c>
      <c r="F104" s="40">
        <v>4.0522875816993542E-2</v>
      </c>
      <c r="G104" s="39">
        <v>1137</v>
      </c>
      <c r="H104" s="41">
        <v>0.23806532663316582</v>
      </c>
      <c r="I104" s="42">
        <v>0.13134328358208958</v>
      </c>
      <c r="J104" s="39">
        <v>3639</v>
      </c>
      <c r="K104" s="43">
        <v>0.76193467336683418</v>
      </c>
      <c r="L104" s="44">
        <v>1.5062761506276168E-2</v>
      </c>
      <c r="M104" s="45">
        <v>3590</v>
      </c>
      <c r="N104" s="13"/>
    </row>
    <row r="105" spans="1:14" ht="15" customHeight="1">
      <c r="A105" s="460"/>
      <c r="B105" s="93" t="s">
        <v>26</v>
      </c>
      <c r="C105" s="94"/>
      <c r="D105" s="94"/>
      <c r="E105" s="39">
        <v>9713</v>
      </c>
      <c r="F105" s="40">
        <v>1.0296540362442208E-4</v>
      </c>
      <c r="G105" s="39">
        <v>5098</v>
      </c>
      <c r="H105" s="41">
        <v>0.52486358488623497</v>
      </c>
      <c r="I105" s="42">
        <v>-2.5239005736137687E-2</v>
      </c>
      <c r="J105" s="39">
        <v>4615</v>
      </c>
      <c r="K105" s="43">
        <v>0.47513641511376503</v>
      </c>
      <c r="L105" s="44">
        <v>2.9674252565818904E-2</v>
      </c>
      <c r="M105" s="45">
        <v>7330</v>
      </c>
      <c r="N105" s="13"/>
    </row>
    <row r="106" spans="1:14" ht="15" customHeight="1">
      <c r="A106" s="460"/>
      <c r="B106" s="93" t="s">
        <v>267</v>
      </c>
      <c r="C106" s="94"/>
      <c r="D106" s="94"/>
      <c r="E106" s="39">
        <v>2058</v>
      </c>
      <c r="F106" s="40">
        <v>3.106212424849697E-2</v>
      </c>
      <c r="G106" s="39">
        <v>1004</v>
      </c>
      <c r="H106" s="41">
        <v>0.4878522837706511</v>
      </c>
      <c r="I106" s="42">
        <v>6.5817409766454338E-2</v>
      </c>
      <c r="J106" s="39">
        <v>1054</v>
      </c>
      <c r="K106" s="43">
        <v>0.51214771622934885</v>
      </c>
      <c r="L106" s="44">
        <v>0</v>
      </c>
      <c r="M106" s="45">
        <v>1678</v>
      </c>
      <c r="N106" s="13"/>
    </row>
    <row r="107" spans="1:14" ht="15" customHeight="1">
      <c r="A107" s="460"/>
      <c r="B107" s="93" t="s">
        <v>268</v>
      </c>
      <c r="C107" s="94"/>
      <c r="D107" s="94"/>
      <c r="E107" s="39">
        <v>43513</v>
      </c>
      <c r="F107" s="40">
        <v>3.4078756624444484E-2</v>
      </c>
      <c r="G107" s="39">
        <v>24775</v>
      </c>
      <c r="H107" s="41">
        <v>0.5693700733114242</v>
      </c>
      <c r="I107" s="42">
        <v>4.0267047363117259E-2</v>
      </c>
      <c r="J107" s="39">
        <v>18738</v>
      </c>
      <c r="K107" s="43">
        <v>0.4306299266885758</v>
      </c>
      <c r="L107" s="44">
        <v>2.6008870393692263E-2</v>
      </c>
      <c r="M107" s="45">
        <v>33315</v>
      </c>
      <c r="N107" s="13"/>
    </row>
    <row r="108" spans="1:14" ht="15" customHeight="1">
      <c r="A108" s="460"/>
      <c r="B108" s="93" t="s">
        <v>269</v>
      </c>
      <c r="C108" s="94"/>
      <c r="D108" s="94"/>
      <c r="E108" s="39">
        <v>1650</v>
      </c>
      <c r="F108" s="40">
        <v>9.4164456233421845E-2</v>
      </c>
      <c r="G108" s="39">
        <v>761</v>
      </c>
      <c r="H108" s="41">
        <v>0.46121212121212118</v>
      </c>
      <c r="I108" s="42">
        <v>0.16360856269113144</v>
      </c>
      <c r="J108" s="39">
        <v>889</v>
      </c>
      <c r="K108" s="43">
        <v>0.53878787878787882</v>
      </c>
      <c r="L108" s="44">
        <v>4.0983606557376984E-2</v>
      </c>
      <c r="M108" s="45">
        <v>1137</v>
      </c>
      <c r="N108" s="13"/>
    </row>
    <row r="109" spans="1:14" ht="15" customHeight="1">
      <c r="A109" s="460"/>
      <c r="B109" s="93" t="s">
        <v>270</v>
      </c>
      <c r="C109" s="94"/>
      <c r="D109" s="94"/>
      <c r="E109" s="39">
        <v>0</v>
      </c>
      <c r="F109" s="40" t="s">
        <v>34</v>
      </c>
      <c r="G109" s="39">
        <v>0</v>
      </c>
      <c r="H109" s="41" t="s">
        <v>34</v>
      </c>
      <c r="I109" s="42" t="s">
        <v>34</v>
      </c>
      <c r="J109" s="39">
        <v>0</v>
      </c>
      <c r="K109" s="43" t="s">
        <v>34</v>
      </c>
      <c r="L109" s="44" t="s">
        <v>34</v>
      </c>
      <c r="M109" s="45">
        <v>0</v>
      </c>
      <c r="N109" s="13"/>
    </row>
    <row r="110" spans="1:14" ht="15" customHeight="1" thickBot="1">
      <c r="A110" s="473"/>
      <c r="B110" s="95" t="s">
        <v>271</v>
      </c>
      <c r="C110" s="96"/>
      <c r="D110" s="96"/>
      <c r="E110" s="46">
        <v>2483</v>
      </c>
      <c r="F110" s="47">
        <v>0.1001329198050509</v>
      </c>
      <c r="G110" s="46">
        <v>1023</v>
      </c>
      <c r="H110" s="48">
        <v>0.41200161095449056</v>
      </c>
      <c r="I110" s="49">
        <v>0.15462753950338604</v>
      </c>
      <c r="J110" s="46">
        <v>1460</v>
      </c>
      <c r="K110" s="50">
        <v>0.5879983890455095</v>
      </c>
      <c r="L110" s="51">
        <v>6.4916119620714863E-2</v>
      </c>
      <c r="M110" s="52">
        <v>1793</v>
      </c>
      <c r="N110" s="13"/>
    </row>
    <row r="111" spans="1:14" ht="15" customHeight="1">
      <c r="A111" s="474" t="s">
        <v>485</v>
      </c>
      <c r="B111" s="97" t="s">
        <v>27</v>
      </c>
      <c r="C111" s="98"/>
      <c r="D111" s="98"/>
      <c r="E111" s="53">
        <v>4</v>
      </c>
      <c r="F111" s="54">
        <v>0</v>
      </c>
      <c r="G111" s="53">
        <v>2</v>
      </c>
      <c r="H111" s="55">
        <v>0.5</v>
      </c>
      <c r="I111" s="56">
        <v>0</v>
      </c>
      <c r="J111" s="53">
        <v>2</v>
      </c>
      <c r="K111" s="57">
        <v>0.5</v>
      </c>
      <c r="L111" s="58">
        <v>0</v>
      </c>
      <c r="M111" s="59">
        <v>3</v>
      </c>
      <c r="N111" s="13"/>
    </row>
    <row r="112" spans="1:14" ht="15" customHeight="1">
      <c r="A112" s="460"/>
      <c r="B112" s="93" t="s">
        <v>272</v>
      </c>
      <c r="C112" s="94"/>
      <c r="D112" s="94"/>
      <c r="E112" s="39">
        <v>37056</v>
      </c>
      <c r="F112" s="40">
        <v>2.3533311236327403E-2</v>
      </c>
      <c r="G112" s="39">
        <v>21471</v>
      </c>
      <c r="H112" s="41">
        <v>0.57942033678756477</v>
      </c>
      <c r="I112" s="42">
        <v>2.3793629601373212E-2</v>
      </c>
      <c r="J112" s="39">
        <v>15585</v>
      </c>
      <c r="K112" s="43">
        <v>0.42057966321243523</v>
      </c>
      <c r="L112" s="44">
        <v>2.3174894957983083E-2</v>
      </c>
      <c r="M112" s="45">
        <v>27103</v>
      </c>
      <c r="N112" s="13"/>
    </row>
    <row r="113" spans="1:14" ht="15" customHeight="1">
      <c r="A113" s="460"/>
      <c r="B113" s="99" t="s">
        <v>273</v>
      </c>
      <c r="C113" s="100"/>
      <c r="D113" s="100"/>
      <c r="E113" s="66">
        <v>5575</v>
      </c>
      <c r="F113" s="67">
        <v>3.5667843210105854E-2</v>
      </c>
      <c r="G113" s="66">
        <v>3381</v>
      </c>
      <c r="H113" s="68">
        <v>0.60645739910313901</v>
      </c>
      <c r="I113" s="69">
        <v>4.1910631741140181E-2</v>
      </c>
      <c r="J113" s="66">
        <v>2194</v>
      </c>
      <c r="K113" s="70">
        <v>0.39354260089686099</v>
      </c>
      <c r="L113" s="71">
        <v>2.6192703461178635E-2</v>
      </c>
      <c r="M113" s="72">
        <v>3916</v>
      </c>
      <c r="N113" s="13"/>
    </row>
    <row r="114" spans="1:14" ht="15" customHeight="1">
      <c r="A114" s="460"/>
      <c r="B114" s="93" t="s">
        <v>274</v>
      </c>
      <c r="C114" s="94"/>
      <c r="D114" s="94"/>
      <c r="E114" s="39">
        <v>963</v>
      </c>
      <c r="F114" s="40">
        <v>0.10435779816513757</v>
      </c>
      <c r="G114" s="39">
        <v>576</v>
      </c>
      <c r="H114" s="41">
        <v>0.59813084112149528</v>
      </c>
      <c r="I114" s="42">
        <v>0.1707317073170731</v>
      </c>
      <c r="J114" s="39">
        <v>387</v>
      </c>
      <c r="K114" s="43">
        <v>0.40186915887850466</v>
      </c>
      <c r="L114" s="44">
        <v>1.8421052631578894E-2</v>
      </c>
      <c r="M114" s="45">
        <v>767</v>
      </c>
      <c r="N114" s="13"/>
    </row>
    <row r="115" spans="1:14" ht="15" customHeight="1">
      <c r="A115" s="460"/>
      <c r="B115" s="93" t="s">
        <v>275</v>
      </c>
      <c r="C115" s="94"/>
      <c r="D115" s="94"/>
      <c r="E115" s="39">
        <v>307</v>
      </c>
      <c r="F115" s="40">
        <v>4.7781569965870352E-2</v>
      </c>
      <c r="G115" s="39">
        <v>261</v>
      </c>
      <c r="H115" s="41">
        <v>0.85016286644951145</v>
      </c>
      <c r="I115" s="42">
        <v>5.6680161943319929E-2</v>
      </c>
      <c r="J115" s="39">
        <v>46</v>
      </c>
      <c r="K115" s="43">
        <v>0.14983713355048861</v>
      </c>
      <c r="L115" s="44">
        <v>0</v>
      </c>
      <c r="M115" s="45">
        <v>255</v>
      </c>
      <c r="N115" s="13"/>
    </row>
    <row r="116" spans="1:14" ht="15" customHeight="1">
      <c r="A116" s="460"/>
      <c r="B116" s="93" t="s">
        <v>276</v>
      </c>
      <c r="C116" s="94"/>
      <c r="D116" s="94"/>
      <c r="E116" s="39">
        <v>115</v>
      </c>
      <c r="F116" s="40">
        <v>0</v>
      </c>
      <c r="G116" s="39">
        <v>88</v>
      </c>
      <c r="H116" s="41">
        <v>0.76521739130434785</v>
      </c>
      <c r="I116" s="42">
        <v>0</v>
      </c>
      <c r="J116" s="39">
        <v>27</v>
      </c>
      <c r="K116" s="43">
        <v>0.23478260869565218</v>
      </c>
      <c r="L116" s="44">
        <v>0</v>
      </c>
      <c r="M116" s="45">
        <v>96</v>
      </c>
      <c r="N116" s="13"/>
    </row>
    <row r="117" spans="1:14" ht="15" customHeight="1">
      <c r="A117" s="460"/>
      <c r="B117" s="93" t="s">
        <v>277</v>
      </c>
      <c r="C117" s="94"/>
      <c r="D117" s="94"/>
      <c r="E117" s="39">
        <v>60</v>
      </c>
      <c r="F117" s="40">
        <v>-4.7619047619047672E-2</v>
      </c>
      <c r="G117" s="39">
        <v>46</v>
      </c>
      <c r="H117" s="41">
        <v>0.76666666666666672</v>
      </c>
      <c r="I117" s="42">
        <v>-6.1224489795918324E-2</v>
      </c>
      <c r="J117" s="39">
        <v>14</v>
      </c>
      <c r="K117" s="43">
        <v>0.23333333333333334</v>
      </c>
      <c r="L117" s="44">
        <v>0</v>
      </c>
      <c r="M117" s="45">
        <v>49</v>
      </c>
      <c r="N117" s="13"/>
    </row>
    <row r="118" spans="1:14" ht="15" customHeight="1">
      <c r="A118" s="460"/>
      <c r="B118" s="93" t="s">
        <v>278</v>
      </c>
      <c r="C118" s="94"/>
      <c r="D118" s="94"/>
      <c r="E118" s="39">
        <v>131</v>
      </c>
      <c r="F118" s="40">
        <v>0.201834862385321</v>
      </c>
      <c r="G118" s="39">
        <v>120</v>
      </c>
      <c r="H118" s="41">
        <v>0.91603053435114501</v>
      </c>
      <c r="I118" s="42">
        <v>0.22448979591836737</v>
      </c>
      <c r="J118" s="39">
        <v>11</v>
      </c>
      <c r="K118" s="43">
        <v>8.3969465648854963E-2</v>
      </c>
      <c r="L118" s="44">
        <v>0</v>
      </c>
      <c r="M118" s="45">
        <v>118</v>
      </c>
      <c r="N118" s="13"/>
    </row>
    <row r="119" spans="1:14" ht="15" customHeight="1">
      <c r="A119" s="460"/>
      <c r="B119" s="93" t="s">
        <v>279</v>
      </c>
      <c r="C119" s="94"/>
      <c r="D119" s="94"/>
      <c r="E119" s="39">
        <v>28</v>
      </c>
      <c r="F119" s="40">
        <v>0.16666666666666674</v>
      </c>
      <c r="G119" s="39">
        <v>13</v>
      </c>
      <c r="H119" s="41">
        <v>0.4642857142857143</v>
      </c>
      <c r="I119" s="42">
        <v>0.30000000000000004</v>
      </c>
      <c r="J119" s="39">
        <v>15</v>
      </c>
      <c r="K119" s="43">
        <v>0.5357142857142857</v>
      </c>
      <c r="L119" s="44">
        <v>7.1428571428571397E-2</v>
      </c>
      <c r="M119" s="45">
        <v>19</v>
      </c>
      <c r="N119" s="13"/>
    </row>
    <row r="120" spans="1:14" ht="15" customHeight="1">
      <c r="A120" s="461"/>
      <c r="B120" s="93" t="s">
        <v>280</v>
      </c>
      <c r="C120" s="94"/>
      <c r="D120" s="94"/>
      <c r="E120" s="39">
        <v>783</v>
      </c>
      <c r="F120" s="40">
        <v>4.2609853528628561E-2</v>
      </c>
      <c r="G120" s="39">
        <v>599</v>
      </c>
      <c r="H120" s="41">
        <v>0.76500638569604085</v>
      </c>
      <c r="I120" s="42">
        <v>3.993055555555558E-2</v>
      </c>
      <c r="J120" s="39">
        <v>184</v>
      </c>
      <c r="K120" s="43">
        <v>0.23499361430395913</v>
      </c>
      <c r="L120" s="44">
        <v>5.1428571428571379E-2</v>
      </c>
      <c r="M120" s="45">
        <v>552</v>
      </c>
      <c r="N120" s="13"/>
    </row>
    <row r="121" spans="1:14" ht="15" customHeight="1">
      <c r="A121" s="464" t="s">
        <v>519</v>
      </c>
      <c r="B121" s="93" t="s">
        <v>281</v>
      </c>
      <c r="C121" s="94"/>
      <c r="D121" s="94"/>
      <c r="E121" s="39">
        <v>30</v>
      </c>
      <c r="F121" s="40">
        <v>-0.23076923076923073</v>
      </c>
      <c r="G121" s="39">
        <v>30</v>
      </c>
      <c r="H121" s="41">
        <v>1</v>
      </c>
      <c r="I121" s="42">
        <v>-0.21052631578947367</v>
      </c>
      <c r="J121" s="39">
        <v>0</v>
      </c>
      <c r="K121" s="43">
        <v>0</v>
      </c>
      <c r="L121" s="44">
        <v>-1</v>
      </c>
      <c r="M121" s="45">
        <v>25</v>
      </c>
      <c r="N121" s="13"/>
    </row>
    <row r="122" spans="1:14" ht="15" customHeight="1">
      <c r="A122" s="460"/>
      <c r="B122" s="93" t="s">
        <v>282</v>
      </c>
      <c r="C122" s="94"/>
      <c r="D122" s="94"/>
      <c r="E122" s="39">
        <v>37</v>
      </c>
      <c r="F122" s="40">
        <v>0.15625</v>
      </c>
      <c r="G122" s="39">
        <v>31</v>
      </c>
      <c r="H122" s="41">
        <v>0.83783783783783783</v>
      </c>
      <c r="I122" s="42">
        <v>0.19230769230769229</v>
      </c>
      <c r="J122" s="39">
        <v>6</v>
      </c>
      <c r="K122" s="43">
        <v>0.16216216216216217</v>
      </c>
      <c r="L122" s="44">
        <v>0</v>
      </c>
      <c r="M122" s="45">
        <v>31</v>
      </c>
      <c r="N122" s="13"/>
    </row>
    <row r="123" spans="1:14" ht="15" customHeight="1">
      <c r="A123" s="460"/>
      <c r="B123" s="93" t="s">
        <v>283</v>
      </c>
      <c r="C123" s="94"/>
      <c r="D123" s="94"/>
      <c r="E123" s="39">
        <v>45</v>
      </c>
      <c r="F123" s="40">
        <v>0.18421052631578938</v>
      </c>
      <c r="G123" s="39">
        <v>41</v>
      </c>
      <c r="H123" s="41">
        <v>0.91111111111111109</v>
      </c>
      <c r="I123" s="42">
        <v>0.17142857142857149</v>
      </c>
      <c r="J123" s="39">
        <v>4</v>
      </c>
      <c r="K123" s="43">
        <v>8.8888888888888892E-2</v>
      </c>
      <c r="L123" s="44">
        <v>0.33333333333333326</v>
      </c>
      <c r="M123" s="45">
        <v>36</v>
      </c>
      <c r="N123" s="13"/>
    </row>
    <row r="124" spans="1:14" ht="15" customHeight="1">
      <c r="A124" s="460"/>
      <c r="B124" s="93" t="s">
        <v>284</v>
      </c>
      <c r="C124" s="94"/>
      <c r="D124" s="94"/>
      <c r="E124" s="39">
        <v>161</v>
      </c>
      <c r="F124" s="40">
        <v>-1.2269938650306789E-2</v>
      </c>
      <c r="G124" s="39">
        <v>158</v>
      </c>
      <c r="H124" s="41">
        <v>0.98136645962732916</v>
      </c>
      <c r="I124" s="42">
        <v>-1.2499999999999956E-2</v>
      </c>
      <c r="J124" s="39">
        <v>3</v>
      </c>
      <c r="K124" s="43">
        <v>1.8633540372670808E-2</v>
      </c>
      <c r="L124" s="44">
        <v>0</v>
      </c>
      <c r="M124" s="45">
        <v>132</v>
      </c>
      <c r="N124" s="13"/>
    </row>
    <row r="125" spans="1:14" ht="15" customHeight="1">
      <c r="A125" s="460"/>
      <c r="B125" s="93" t="s">
        <v>285</v>
      </c>
      <c r="C125" s="94"/>
      <c r="D125" s="94"/>
      <c r="E125" s="39">
        <v>148</v>
      </c>
      <c r="F125" s="40">
        <v>0.1212121212121211</v>
      </c>
      <c r="G125" s="39">
        <v>133</v>
      </c>
      <c r="H125" s="41">
        <v>0.89864864864864868</v>
      </c>
      <c r="I125" s="42">
        <v>0.13675213675213671</v>
      </c>
      <c r="J125" s="39">
        <v>15</v>
      </c>
      <c r="K125" s="43">
        <v>0.10135135135135136</v>
      </c>
      <c r="L125" s="44">
        <v>0</v>
      </c>
      <c r="M125" s="45">
        <v>115</v>
      </c>
      <c r="N125" s="13"/>
    </row>
    <row r="126" spans="1:14" ht="15" customHeight="1">
      <c r="A126" s="460"/>
      <c r="B126" s="93" t="s">
        <v>510</v>
      </c>
      <c r="C126" s="94"/>
      <c r="D126" s="94"/>
      <c r="E126" s="39">
        <v>33</v>
      </c>
      <c r="F126" s="40">
        <v>0.13793103448275867</v>
      </c>
      <c r="G126" s="39">
        <v>25</v>
      </c>
      <c r="H126" s="41">
        <v>0.75757575757575757</v>
      </c>
      <c r="I126" s="42">
        <v>0.19047619047619047</v>
      </c>
      <c r="J126" s="39">
        <v>8</v>
      </c>
      <c r="K126" s="43">
        <v>0.24242424242424243</v>
      </c>
      <c r="L126" s="44">
        <v>0</v>
      </c>
      <c r="M126" s="45">
        <v>31</v>
      </c>
      <c r="N126" s="13"/>
    </row>
    <row r="127" spans="1:14" ht="15" customHeight="1">
      <c r="A127" s="460"/>
      <c r="B127" s="93" t="s">
        <v>114</v>
      </c>
      <c r="C127" s="94"/>
      <c r="D127" s="94"/>
      <c r="E127" s="39">
        <v>134</v>
      </c>
      <c r="F127" s="40">
        <v>9.8360655737705027E-2</v>
      </c>
      <c r="G127" s="39">
        <v>129</v>
      </c>
      <c r="H127" s="41">
        <v>0.96268656716417911</v>
      </c>
      <c r="I127" s="42">
        <v>0.10256410256410264</v>
      </c>
      <c r="J127" s="39">
        <v>5</v>
      </c>
      <c r="K127" s="43">
        <v>3.7313432835820892E-2</v>
      </c>
      <c r="L127" s="44">
        <v>0</v>
      </c>
      <c r="M127" s="45">
        <v>97</v>
      </c>
      <c r="N127" s="13"/>
    </row>
    <row r="128" spans="1:14" ht="15" customHeight="1">
      <c r="A128" s="460"/>
      <c r="B128" s="93" t="s">
        <v>115</v>
      </c>
      <c r="C128" s="94"/>
      <c r="D128" s="94"/>
      <c r="E128" s="39">
        <v>207</v>
      </c>
      <c r="F128" s="40">
        <v>0.18285714285714283</v>
      </c>
      <c r="G128" s="39">
        <v>117</v>
      </c>
      <c r="H128" s="41">
        <v>0.56521739130434778</v>
      </c>
      <c r="I128" s="42">
        <v>0.39285714285714279</v>
      </c>
      <c r="J128" s="39">
        <v>90</v>
      </c>
      <c r="K128" s="43">
        <v>0.43478260869565216</v>
      </c>
      <c r="L128" s="44">
        <v>-1.098901098901095E-2</v>
      </c>
      <c r="M128" s="45">
        <v>171</v>
      </c>
      <c r="N128" s="13"/>
    </row>
    <row r="129" spans="1:14" ht="15" customHeight="1">
      <c r="A129" s="460"/>
      <c r="B129" s="93" t="s">
        <v>116</v>
      </c>
      <c r="C129" s="94"/>
      <c r="D129" s="94"/>
      <c r="E129" s="39">
        <v>8</v>
      </c>
      <c r="F129" s="40">
        <v>0.14285714285714279</v>
      </c>
      <c r="G129" s="39">
        <v>8</v>
      </c>
      <c r="H129" s="41">
        <v>1</v>
      </c>
      <c r="I129" s="42">
        <v>0.14285714285714279</v>
      </c>
      <c r="J129" s="39">
        <v>0</v>
      </c>
      <c r="K129" s="43">
        <v>0</v>
      </c>
      <c r="L129" s="44" t="s">
        <v>34</v>
      </c>
      <c r="M129" s="45">
        <v>8</v>
      </c>
      <c r="N129" s="13"/>
    </row>
    <row r="130" spans="1:14" ht="15" customHeight="1">
      <c r="A130" s="460"/>
      <c r="B130" s="93" t="s">
        <v>117</v>
      </c>
      <c r="C130" s="94"/>
      <c r="D130" s="94"/>
      <c r="E130" s="39">
        <v>200</v>
      </c>
      <c r="F130" s="40">
        <v>0.34228187919463093</v>
      </c>
      <c r="G130" s="39">
        <v>194</v>
      </c>
      <c r="H130" s="41">
        <v>0.97</v>
      </c>
      <c r="I130" s="42">
        <v>0.33793103448275863</v>
      </c>
      <c r="J130" s="39">
        <v>6</v>
      </c>
      <c r="K130" s="43">
        <v>0.03</v>
      </c>
      <c r="L130" s="44">
        <v>0.5</v>
      </c>
      <c r="M130" s="45">
        <v>165</v>
      </c>
      <c r="N130" s="13"/>
    </row>
    <row r="131" spans="1:14" ht="15" customHeight="1">
      <c r="A131" s="460"/>
      <c r="B131" s="93" t="s">
        <v>118</v>
      </c>
      <c r="C131" s="94"/>
      <c r="D131" s="94"/>
      <c r="E131" s="39">
        <v>339</v>
      </c>
      <c r="F131" s="40">
        <v>8.9285714285713969E-3</v>
      </c>
      <c r="G131" s="39">
        <v>249</v>
      </c>
      <c r="H131" s="41">
        <v>0.73451327433628322</v>
      </c>
      <c r="I131" s="42">
        <v>3.3195020746888071E-2</v>
      </c>
      <c r="J131" s="39">
        <v>90</v>
      </c>
      <c r="K131" s="43">
        <v>0.26548672566371684</v>
      </c>
      <c r="L131" s="44">
        <v>-5.2631578947368474E-2</v>
      </c>
      <c r="M131" s="45">
        <v>268</v>
      </c>
      <c r="N131" s="13"/>
    </row>
    <row r="132" spans="1:14" ht="15" customHeight="1">
      <c r="A132" s="460"/>
      <c r="B132" s="93" t="s">
        <v>119</v>
      </c>
      <c r="C132" s="94"/>
      <c r="D132" s="94"/>
      <c r="E132" s="39">
        <v>181</v>
      </c>
      <c r="F132" s="40">
        <v>1.6853932584269593E-2</v>
      </c>
      <c r="G132" s="39">
        <v>96</v>
      </c>
      <c r="H132" s="41">
        <v>0.53038674033149169</v>
      </c>
      <c r="I132" s="42">
        <v>3.2258064516129004E-2</v>
      </c>
      <c r="J132" s="39">
        <v>85</v>
      </c>
      <c r="K132" s="43">
        <v>0.46961325966850831</v>
      </c>
      <c r="L132" s="44">
        <v>0</v>
      </c>
      <c r="M132" s="45">
        <v>127</v>
      </c>
      <c r="N132" s="13"/>
    </row>
    <row r="133" spans="1:14" ht="15" customHeight="1">
      <c r="A133" s="460"/>
      <c r="B133" s="93" t="s">
        <v>120</v>
      </c>
      <c r="C133" s="94"/>
      <c r="D133" s="94"/>
      <c r="E133" s="39">
        <v>246</v>
      </c>
      <c r="F133" s="40">
        <v>-5.3846153846153877E-2</v>
      </c>
      <c r="G133" s="39">
        <v>193</v>
      </c>
      <c r="H133" s="41">
        <v>0.78455284552845528</v>
      </c>
      <c r="I133" s="42">
        <v>-6.3106796116504826E-2</v>
      </c>
      <c r="J133" s="39">
        <v>53</v>
      </c>
      <c r="K133" s="43">
        <v>0.21544715447154472</v>
      </c>
      <c r="L133" s="44">
        <v>-1.851851851851849E-2</v>
      </c>
      <c r="M133" s="45">
        <v>200</v>
      </c>
      <c r="N133" s="13"/>
    </row>
    <row r="134" spans="1:14" ht="15" customHeight="1">
      <c r="A134" s="460"/>
      <c r="B134" s="93" t="s">
        <v>121</v>
      </c>
      <c r="C134" s="94"/>
      <c r="D134" s="94"/>
      <c r="E134" s="39">
        <v>57</v>
      </c>
      <c r="F134" s="40">
        <v>-3.3898305084745783E-2</v>
      </c>
      <c r="G134" s="39">
        <v>57</v>
      </c>
      <c r="H134" s="41">
        <v>1</v>
      </c>
      <c r="I134" s="42">
        <v>-3.3898305084745783E-2</v>
      </c>
      <c r="J134" s="39">
        <v>0</v>
      </c>
      <c r="K134" s="43">
        <v>0</v>
      </c>
      <c r="L134" s="44" t="s">
        <v>34</v>
      </c>
      <c r="M134" s="45">
        <v>45</v>
      </c>
      <c r="N134" s="13"/>
    </row>
    <row r="135" spans="1:14" ht="15" customHeight="1">
      <c r="A135" s="460"/>
      <c r="B135" s="93" t="s">
        <v>65</v>
      </c>
      <c r="C135" s="94"/>
      <c r="D135" s="94"/>
      <c r="E135" s="39">
        <v>2754</v>
      </c>
      <c r="F135" s="40">
        <v>6.578947368421062E-2</v>
      </c>
      <c r="G135" s="39">
        <v>2238</v>
      </c>
      <c r="H135" s="41">
        <v>0.81263616557734208</v>
      </c>
      <c r="I135" s="42">
        <v>6.3182897862232856E-2</v>
      </c>
      <c r="J135" s="39">
        <v>516</v>
      </c>
      <c r="K135" s="43">
        <v>0.18736383442265794</v>
      </c>
      <c r="L135" s="44">
        <v>7.7244258872651406E-2</v>
      </c>
      <c r="M135" s="45">
        <v>2245</v>
      </c>
      <c r="N135" s="13"/>
    </row>
    <row r="136" spans="1:14" ht="15" customHeight="1">
      <c r="A136" s="460"/>
      <c r="B136" s="93" t="s">
        <v>122</v>
      </c>
      <c r="C136" s="94"/>
      <c r="D136" s="94"/>
      <c r="E136" s="39">
        <v>16</v>
      </c>
      <c r="F136" s="40">
        <v>0.14285714285714279</v>
      </c>
      <c r="G136" s="39">
        <v>16</v>
      </c>
      <c r="H136" s="41">
        <v>1</v>
      </c>
      <c r="I136" s="42">
        <v>0.14285714285714279</v>
      </c>
      <c r="J136" s="39">
        <v>0</v>
      </c>
      <c r="K136" s="43">
        <v>0</v>
      </c>
      <c r="L136" s="44" t="s">
        <v>34</v>
      </c>
      <c r="M136" s="45">
        <v>15</v>
      </c>
      <c r="N136" s="13"/>
    </row>
    <row r="137" spans="1:14" ht="15" customHeight="1">
      <c r="A137" s="460"/>
      <c r="B137" s="93" t="s">
        <v>28</v>
      </c>
      <c r="C137" s="94"/>
      <c r="D137" s="94"/>
      <c r="E137" s="39">
        <v>1693</v>
      </c>
      <c r="F137" s="40">
        <v>-0.15052684395383842</v>
      </c>
      <c r="G137" s="39">
        <v>1479</v>
      </c>
      <c r="H137" s="41">
        <v>0.87359716479621974</v>
      </c>
      <c r="I137" s="42">
        <v>-0.12173396674584325</v>
      </c>
      <c r="J137" s="39">
        <v>214</v>
      </c>
      <c r="K137" s="43">
        <v>0.12640283520378026</v>
      </c>
      <c r="L137" s="44">
        <v>-0.30744336569579289</v>
      </c>
      <c r="M137" s="45">
        <v>1405</v>
      </c>
      <c r="N137" s="13"/>
    </row>
    <row r="138" spans="1:14" ht="15" customHeight="1">
      <c r="A138" s="460"/>
      <c r="B138" s="93" t="s">
        <v>123</v>
      </c>
      <c r="C138" s="94"/>
      <c r="D138" s="94"/>
      <c r="E138" s="39">
        <v>192</v>
      </c>
      <c r="F138" s="40">
        <v>-5.1813471502590858E-3</v>
      </c>
      <c r="G138" s="39">
        <v>155</v>
      </c>
      <c r="H138" s="41">
        <v>0.80729166666666663</v>
      </c>
      <c r="I138" s="42">
        <v>0</v>
      </c>
      <c r="J138" s="39">
        <v>37</v>
      </c>
      <c r="K138" s="43">
        <v>0.19270833333333334</v>
      </c>
      <c r="L138" s="44">
        <v>-2.6315789473684181E-2</v>
      </c>
      <c r="M138" s="45">
        <v>165</v>
      </c>
      <c r="N138" s="13"/>
    </row>
    <row r="139" spans="1:14" ht="15" customHeight="1">
      <c r="A139" s="460"/>
      <c r="B139" s="93" t="s">
        <v>124</v>
      </c>
      <c r="C139" s="94"/>
      <c r="D139" s="94"/>
      <c r="E139" s="39">
        <v>56</v>
      </c>
      <c r="F139" s="40">
        <v>0.14285714285714279</v>
      </c>
      <c r="G139" s="39">
        <v>39</v>
      </c>
      <c r="H139" s="41">
        <v>0.6964285714285714</v>
      </c>
      <c r="I139" s="42">
        <v>0.39285714285714279</v>
      </c>
      <c r="J139" s="39">
        <v>17</v>
      </c>
      <c r="K139" s="43">
        <v>0.30357142857142855</v>
      </c>
      <c r="L139" s="44">
        <v>-0.19047619047619047</v>
      </c>
      <c r="M139" s="45">
        <v>34</v>
      </c>
      <c r="N139" s="13"/>
    </row>
    <row r="140" spans="1:14" ht="15" customHeight="1">
      <c r="A140" s="460"/>
      <c r="B140" s="93" t="s">
        <v>66</v>
      </c>
      <c r="C140" s="94"/>
      <c r="D140" s="94"/>
      <c r="E140" s="39">
        <v>2233</v>
      </c>
      <c r="F140" s="40">
        <v>4.5411985018726675E-2</v>
      </c>
      <c r="G140" s="39">
        <v>1762</v>
      </c>
      <c r="H140" s="41">
        <v>0.78907299596954772</v>
      </c>
      <c r="I140" s="42">
        <v>2.6208503203261513E-2</v>
      </c>
      <c r="J140" s="39">
        <v>471</v>
      </c>
      <c r="K140" s="43">
        <v>0.21092700403045231</v>
      </c>
      <c r="L140" s="44">
        <v>0.12410501193317414</v>
      </c>
      <c r="M140" s="45">
        <v>1843</v>
      </c>
      <c r="N140" s="13"/>
    </row>
    <row r="141" spans="1:14" ht="15" customHeight="1">
      <c r="A141" s="460"/>
      <c r="B141" s="93" t="s">
        <v>29</v>
      </c>
      <c r="C141" s="94"/>
      <c r="D141" s="94"/>
      <c r="E141" s="39">
        <v>36</v>
      </c>
      <c r="F141" s="40">
        <v>0.125</v>
      </c>
      <c r="G141" s="39">
        <v>34</v>
      </c>
      <c r="H141" s="41">
        <v>0.94444444444444442</v>
      </c>
      <c r="I141" s="42">
        <v>0.1333333333333333</v>
      </c>
      <c r="J141" s="39">
        <v>2</v>
      </c>
      <c r="K141" s="43">
        <v>5.5555555555555552E-2</v>
      </c>
      <c r="L141" s="44">
        <v>0</v>
      </c>
      <c r="M141" s="45">
        <v>31</v>
      </c>
      <c r="N141" s="13"/>
    </row>
    <row r="142" spans="1:14" ht="15" customHeight="1">
      <c r="A142" s="460"/>
      <c r="B142" s="93" t="s">
        <v>286</v>
      </c>
      <c r="C142" s="94"/>
      <c r="D142" s="94"/>
      <c r="E142" s="39">
        <v>33</v>
      </c>
      <c r="F142" s="40">
        <v>-0.13157894736842102</v>
      </c>
      <c r="G142" s="39">
        <v>28</v>
      </c>
      <c r="H142" s="41">
        <v>0.84848484848484851</v>
      </c>
      <c r="I142" s="42">
        <v>-0.15151515151515149</v>
      </c>
      <c r="J142" s="39">
        <v>5</v>
      </c>
      <c r="K142" s="43">
        <v>0.15151515151515152</v>
      </c>
      <c r="L142" s="44">
        <v>0</v>
      </c>
      <c r="M142" s="45">
        <v>25</v>
      </c>
      <c r="N142" s="13"/>
    </row>
    <row r="143" spans="1:14" ht="15" customHeight="1">
      <c r="A143" s="460"/>
      <c r="B143" s="93" t="s">
        <v>287</v>
      </c>
      <c r="C143" s="94"/>
      <c r="D143" s="94"/>
      <c r="E143" s="39">
        <v>22</v>
      </c>
      <c r="F143" s="40">
        <v>0.5714285714285714</v>
      </c>
      <c r="G143" s="39">
        <v>19</v>
      </c>
      <c r="H143" s="41">
        <v>0.86363636363636365</v>
      </c>
      <c r="I143" s="42">
        <v>0.35714285714285721</v>
      </c>
      <c r="J143" s="39">
        <v>3</v>
      </c>
      <c r="K143" s="43">
        <v>0.13636363636363635</v>
      </c>
      <c r="L143" s="44" t="s">
        <v>34</v>
      </c>
      <c r="M143" s="45">
        <v>22</v>
      </c>
      <c r="N143" s="13"/>
    </row>
    <row r="144" spans="1:14" ht="15" customHeight="1">
      <c r="A144" s="460"/>
      <c r="B144" s="93" t="s">
        <v>30</v>
      </c>
      <c r="C144" s="94"/>
      <c r="D144" s="94"/>
      <c r="E144" s="39">
        <v>378</v>
      </c>
      <c r="F144" s="40">
        <v>-3.8167938931297662E-2</v>
      </c>
      <c r="G144" s="39">
        <v>328</v>
      </c>
      <c r="H144" s="41">
        <v>0.86772486772486768</v>
      </c>
      <c r="I144" s="42">
        <v>-5.7471264367816133E-2</v>
      </c>
      <c r="J144" s="39">
        <v>50</v>
      </c>
      <c r="K144" s="43">
        <v>0.13227513227513227</v>
      </c>
      <c r="L144" s="44">
        <v>0.11111111111111116</v>
      </c>
      <c r="M144" s="45">
        <v>292</v>
      </c>
      <c r="N144" s="13"/>
    </row>
    <row r="145" spans="1:14" ht="15" customHeight="1">
      <c r="A145" s="461"/>
      <c r="B145" s="93" t="s">
        <v>288</v>
      </c>
      <c r="C145" s="94"/>
      <c r="D145" s="94"/>
      <c r="E145" s="39">
        <v>930</v>
      </c>
      <c r="F145" s="40">
        <v>-7.278165503489531E-2</v>
      </c>
      <c r="G145" s="39">
        <v>756</v>
      </c>
      <c r="H145" s="41">
        <v>0.81290322580645158</v>
      </c>
      <c r="I145" s="42">
        <v>-9.4610778443113719E-2</v>
      </c>
      <c r="J145" s="39">
        <v>174</v>
      </c>
      <c r="K145" s="43">
        <v>0.18709677419354839</v>
      </c>
      <c r="L145" s="44">
        <v>3.5714285714285809E-2</v>
      </c>
      <c r="M145" s="45">
        <v>731</v>
      </c>
      <c r="N145" s="13"/>
    </row>
    <row r="146" spans="1:14" ht="15" customHeight="1">
      <c r="A146" s="459" t="s">
        <v>369</v>
      </c>
      <c r="B146" s="93" t="s">
        <v>31</v>
      </c>
      <c r="C146" s="94"/>
      <c r="D146" s="94"/>
      <c r="E146" s="39">
        <v>4775</v>
      </c>
      <c r="F146" s="40">
        <v>5.0373955125385006E-2</v>
      </c>
      <c r="G146" s="39">
        <v>4588</v>
      </c>
      <c r="H146" s="41">
        <v>0.96083769633507854</v>
      </c>
      <c r="I146" s="42">
        <v>4.3913538111490347E-2</v>
      </c>
      <c r="J146" s="39">
        <v>187</v>
      </c>
      <c r="K146" s="43">
        <v>3.9162303664921468E-2</v>
      </c>
      <c r="L146" s="44">
        <v>0.23841059602649017</v>
      </c>
      <c r="M146" s="45">
        <v>3633</v>
      </c>
      <c r="N146" s="13"/>
    </row>
    <row r="147" spans="1:14" ht="15" customHeight="1">
      <c r="A147" s="460"/>
      <c r="B147" s="93" t="s">
        <v>289</v>
      </c>
      <c r="C147" s="94"/>
      <c r="D147" s="94"/>
      <c r="E147" s="39">
        <v>10</v>
      </c>
      <c r="F147" s="40">
        <v>0.4285714285714286</v>
      </c>
      <c r="G147" s="39">
        <v>7</v>
      </c>
      <c r="H147" s="41">
        <v>0.7</v>
      </c>
      <c r="I147" s="42">
        <v>0.75</v>
      </c>
      <c r="J147" s="39">
        <v>3</v>
      </c>
      <c r="K147" s="43">
        <v>0.3</v>
      </c>
      <c r="L147" s="44">
        <v>0</v>
      </c>
      <c r="M147" s="45">
        <v>10</v>
      </c>
      <c r="N147" s="13"/>
    </row>
    <row r="148" spans="1:14" ht="15" customHeight="1">
      <c r="A148" s="460"/>
      <c r="B148" s="93" t="s">
        <v>372</v>
      </c>
      <c r="C148" s="94"/>
      <c r="D148" s="94"/>
      <c r="E148" s="39">
        <v>1040</v>
      </c>
      <c r="F148" s="40">
        <v>-0.14963205233033527</v>
      </c>
      <c r="G148" s="39">
        <v>329</v>
      </c>
      <c r="H148" s="41">
        <v>0.31634615384615383</v>
      </c>
      <c r="I148" s="42">
        <v>-0.33669354838709675</v>
      </c>
      <c r="J148" s="39">
        <v>711</v>
      </c>
      <c r="K148" s="43">
        <v>0.68365384615384617</v>
      </c>
      <c r="L148" s="44">
        <v>-2.2008253094910613E-2</v>
      </c>
      <c r="M148" s="45">
        <v>686</v>
      </c>
      <c r="N148" s="13"/>
    </row>
    <row r="149" spans="1:14" ht="15" customHeight="1">
      <c r="A149" s="460"/>
      <c r="B149" s="93" t="s">
        <v>290</v>
      </c>
      <c r="C149" s="94"/>
      <c r="D149" s="94"/>
      <c r="E149" s="39">
        <v>314</v>
      </c>
      <c r="F149" s="40">
        <v>-0.28636363636363638</v>
      </c>
      <c r="G149" s="39">
        <v>109</v>
      </c>
      <c r="H149" s="41">
        <v>0.34713375796178342</v>
      </c>
      <c r="I149" s="42">
        <v>-0.23239436619718312</v>
      </c>
      <c r="J149" s="39">
        <v>205</v>
      </c>
      <c r="K149" s="43">
        <v>0.65286624203821653</v>
      </c>
      <c r="L149" s="44">
        <v>-0.31208053691275173</v>
      </c>
      <c r="M149" s="45">
        <v>250</v>
      </c>
      <c r="N149" s="13"/>
    </row>
    <row r="150" spans="1:14" ht="15" customHeight="1">
      <c r="A150" s="460"/>
      <c r="B150" s="93" t="s">
        <v>291</v>
      </c>
      <c r="C150" s="94"/>
      <c r="D150" s="94"/>
      <c r="E150" s="39">
        <v>108</v>
      </c>
      <c r="F150" s="40">
        <v>-0.1074380165289256</v>
      </c>
      <c r="G150" s="39">
        <v>108</v>
      </c>
      <c r="H150" s="41">
        <v>1</v>
      </c>
      <c r="I150" s="42">
        <v>-0.1074380165289256</v>
      </c>
      <c r="J150" s="39">
        <v>0</v>
      </c>
      <c r="K150" s="43">
        <v>0</v>
      </c>
      <c r="L150" s="44" t="s">
        <v>34</v>
      </c>
      <c r="M150" s="45">
        <v>85</v>
      </c>
      <c r="N150" s="13"/>
    </row>
    <row r="151" spans="1:14" ht="15" customHeight="1">
      <c r="A151" s="460"/>
      <c r="B151" s="93" t="s">
        <v>292</v>
      </c>
      <c r="C151" s="94"/>
      <c r="D151" s="94"/>
      <c r="E151" s="39">
        <v>624</v>
      </c>
      <c r="F151" s="40">
        <v>0.12432432432432439</v>
      </c>
      <c r="G151" s="39">
        <v>612</v>
      </c>
      <c r="H151" s="41">
        <v>0.98076923076923073</v>
      </c>
      <c r="I151" s="42">
        <v>0.11070780399274049</v>
      </c>
      <c r="J151" s="39">
        <v>12</v>
      </c>
      <c r="K151" s="43">
        <v>1.9230769230769232E-2</v>
      </c>
      <c r="L151" s="44">
        <v>2</v>
      </c>
      <c r="M151" s="45">
        <v>514</v>
      </c>
      <c r="N151" s="13"/>
    </row>
    <row r="152" spans="1:14" ht="15" customHeight="1">
      <c r="A152" s="460"/>
      <c r="B152" s="93" t="s">
        <v>293</v>
      </c>
      <c r="C152" s="94"/>
      <c r="D152" s="94"/>
      <c r="E152" s="39">
        <v>168</v>
      </c>
      <c r="F152" s="40">
        <v>0.13513513513513509</v>
      </c>
      <c r="G152" s="39">
        <v>96</v>
      </c>
      <c r="H152" s="41">
        <v>0.5714285714285714</v>
      </c>
      <c r="I152" s="42">
        <v>0.28000000000000003</v>
      </c>
      <c r="J152" s="39">
        <v>72</v>
      </c>
      <c r="K152" s="43">
        <v>0.42857142857142855</v>
      </c>
      <c r="L152" s="44">
        <v>-1.3698630136986356E-2</v>
      </c>
      <c r="M152" s="45">
        <v>130</v>
      </c>
      <c r="N152" s="13"/>
    </row>
    <row r="153" spans="1:14" ht="15" customHeight="1">
      <c r="A153" s="460"/>
      <c r="B153" s="93" t="s">
        <v>294</v>
      </c>
      <c r="C153" s="94"/>
      <c r="D153" s="94"/>
      <c r="E153" s="39">
        <v>661</v>
      </c>
      <c r="F153" s="40">
        <v>5.2547770700636987E-2</v>
      </c>
      <c r="G153" s="39">
        <v>605</v>
      </c>
      <c r="H153" s="41">
        <v>0.91527987897125562</v>
      </c>
      <c r="I153" s="42">
        <v>6.7019400352733793E-2</v>
      </c>
      <c r="J153" s="39">
        <v>56</v>
      </c>
      <c r="K153" s="43">
        <v>8.4720121028744322E-2</v>
      </c>
      <c r="L153" s="44">
        <v>-8.1967213114754078E-2</v>
      </c>
      <c r="M153" s="45">
        <v>526</v>
      </c>
      <c r="N153" s="13"/>
    </row>
    <row r="154" spans="1:14" ht="15" customHeight="1">
      <c r="A154" s="460"/>
      <c r="B154" s="93" t="s">
        <v>295</v>
      </c>
      <c r="C154" s="94"/>
      <c r="D154" s="94"/>
      <c r="E154" s="39">
        <v>1756</v>
      </c>
      <c r="F154" s="40">
        <v>2.2831050228311334E-3</v>
      </c>
      <c r="G154" s="39">
        <v>1045</v>
      </c>
      <c r="H154" s="41">
        <v>0.59510250569476086</v>
      </c>
      <c r="I154" s="42">
        <v>-9.4786729857819774E-3</v>
      </c>
      <c r="J154" s="39">
        <v>711</v>
      </c>
      <c r="K154" s="43">
        <v>0.40489749430523919</v>
      </c>
      <c r="L154" s="44">
        <v>2.0086083213773254E-2</v>
      </c>
      <c r="M154" s="45">
        <v>1336</v>
      </c>
      <c r="N154" s="13"/>
    </row>
    <row r="155" spans="1:14" ht="15" customHeight="1">
      <c r="A155" s="460"/>
      <c r="B155" s="93" t="s">
        <v>296</v>
      </c>
      <c r="C155" s="94"/>
      <c r="D155" s="94"/>
      <c r="E155" s="39">
        <v>187</v>
      </c>
      <c r="F155" s="40">
        <v>0</v>
      </c>
      <c r="G155" s="39">
        <v>170</v>
      </c>
      <c r="H155" s="41">
        <v>0.90909090909090906</v>
      </c>
      <c r="I155" s="42">
        <v>-3.4090909090909061E-2</v>
      </c>
      <c r="J155" s="39">
        <v>17</v>
      </c>
      <c r="K155" s="43">
        <v>9.0909090909090912E-2</v>
      </c>
      <c r="L155" s="44">
        <v>0.54545454545454541</v>
      </c>
      <c r="M155" s="45">
        <v>132</v>
      </c>
      <c r="N155" s="13"/>
    </row>
    <row r="156" spans="1:14" ht="15" customHeight="1">
      <c r="A156" s="460"/>
      <c r="B156" s="93" t="s">
        <v>373</v>
      </c>
      <c r="C156" s="94"/>
      <c r="D156" s="94"/>
      <c r="E156" s="39">
        <v>25</v>
      </c>
      <c r="F156" s="40">
        <v>-0.44444444444444442</v>
      </c>
      <c r="G156" s="39">
        <v>10</v>
      </c>
      <c r="H156" s="41">
        <v>0.4</v>
      </c>
      <c r="I156" s="42">
        <v>-0.5</v>
      </c>
      <c r="J156" s="39">
        <v>15</v>
      </c>
      <c r="K156" s="43">
        <v>0.6</v>
      </c>
      <c r="L156" s="44">
        <v>-0.4</v>
      </c>
      <c r="M156" s="45">
        <v>22</v>
      </c>
      <c r="N156" s="13"/>
    </row>
    <row r="157" spans="1:14" ht="15" customHeight="1">
      <c r="A157" s="460"/>
      <c r="B157" s="93" t="s">
        <v>297</v>
      </c>
      <c r="C157" s="94"/>
      <c r="D157" s="94"/>
      <c r="E157" s="39">
        <v>231</v>
      </c>
      <c r="F157" s="40">
        <v>-5.7142857142857162E-2</v>
      </c>
      <c r="G157" s="39">
        <v>204</v>
      </c>
      <c r="H157" s="41">
        <v>0.88311688311688308</v>
      </c>
      <c r="I157" s="42">
        <v>-4.2253521126760618E-2</v>
      </c>
      <c r="J157" s="39">
        <v>27</v>
      </c>
      <c r="K157" s="43">
        <v>0.11688311688311688</v>
      </c>
      <c r="L157" s="44">
        <v>-0.15625</v>
      </c>
      <c r="M157" s="45">
        <v>174</v>
      </c>
      <c r="N157" s="13"/>
    </row>
    <row r="158" spans="1:14" ht="15" customHeight="1">
      <c r="A158" s="461"/>
      <c r="B158" s="93" t="s">
        <v>298</v>
      </c>
      <c r="C158" s="94"/>
      <c r="D158" s="94"/>
      <c r="E158" s="39">
        <v>78</v>
      </c>
      <c r="F158" s="40">
        <v>-0.2277227722772277</v>
      </c>
      <c r="G158" s="39">
        <v>70</v>
      </c>
      <c r="H158" s="41">
        <v>0.89743589743589747</v>
      </c>
      <c r="I158" s="42">
        <v>-0.23913043478260865</v>
      </c>
      <c r="J158" s="39">
        <v>8</v>
      </c>
      <c r="K158" s="43">
        <v>0.10256410256410256</v>
      </c>
      <c r="L158" s="44">
        <v>-0.11111111111111116</v>
      </c>
      <c r="M158" s="45">
        <v>60</v>
      </c>
      <c r="N158" s="13"/>
    </row>
    <row r="159" spans="1:14" ht="15" customHeight="1">
      <c r="A159" s="459" t="s">
        <v>299</v>
      </c>
      <c r="B159" s="93" t="s">
        <v>300</v>
      </c>
      <c r="C159" s="94"/>
      <c r="D159" s="94"/>
      <c r="E159" s="39">
        <v>41</v>
      </c>
      <c r="F159" s="40">
        <v>-8.8888888888888906E-2</v>
      </c>
      <c r="G159" s="39">
        <v>32</v>
      </c>
      <c r="H159" s="41">
        <v>0.78048780487804881</v>
      </c>
      <c r="I159" s="42">
        <v>-0.13513513513513509</v>
      </c>
      <c r="J159" s="39">
        <v>9</v>
      </c>
      <c r="K159" s="43">
        <v>0.21951219512195122</v>
      </c>
      <c r="L159" s="44">
        <v>0.125</v>
      </c>
      <c r="M159" s="45">
        <v>36</v>
      </c>
      <c r="N159" s="13"/>
    </row>
    <row r="160" spans="1:14" ht="15" customHeight="1">
      <c r="A160" s="460"/>
      <c r="B160" s="93" t="s">
        <v>301</v>
      </c>
      <c r="C160" s="94"/>
      <c r="D160" s="94"/>
      <c r="E160" s="39">
        <v>53</v>
      </c>
      <c r="F160" s="40">
        <v>-0.13114754098360659</v>
      </c>
      <c r="G160" s="39">
        <v>53</v>
      </c>
      <c r="H160" s="41">
        <v>1</v>
      </c>
      <c r="I160" s="42">
        <v>-0.13114754098360659</v>
      </c>
      <c r="J160" s="39">
        <v>0</v>
      </c>
      <c r="K160" s="43">
        <v>0</v>
      </c>
      <c r="L160" s="44" t="s">
        <v>34</v>
      </c>
      <c r="M160" s="45">
        <v>43</v>
      </c>
      <c r="N160" s="13"/>
    </row>
    <row r="161" spans="1:14" ht="15" customHeight="1">
      <c r="A161" s="460"/>
      <c r="B161" s="93" t="s">
        <v>302</v>
      </c>
      <c r="C161" s="94"/>
      <c r="D161" s="94"/>
      <c r="E161" s="39">
        <v>193</v>
      </c>
      <c r="F161" s="40">
        <v>-0.10648148148148151</v>
      </c>
      <c r="G161" s="39">
        <v>168</v>
      </c>
      <c r="H161" s="41">
        <v>0.8704663212435233</v>
      </c>
      <c r="I161" s="42">
        <v>-0.1428571428571429</v>
      </c>
      <c r="J161" s="39">
        <v>25</v>
      </c>
      <c r="K161" s="43">
        <v>0.12953367875647667</v>
      </c>
      <c r="L161" s="44">
        <v>0.25</v>
      </c>
      <c r="M161" s="45">
        <v>170</v>
      </c>
      <c r="N161" s="13"/>
    </row>
    <row r="162" spans="1:14" ht="15" customHeight="1">
      <c r="A162" s="460"/>
      <c r="B162" s="93" t="s">
        <v>303</v>
      </c>
      <c r="C162" s="94"/>
      <c r="D162" s="94"/>
      <c r="E162" s="39">
        <v>804</v>
      </c>
      <c r="F162" s="40">
        <v>-1.4705882352941124E-2</v>
      </c>
      <c r="G162" s="39">
        <v>569</v>
      </c>
      <c r="H162" s="41">
        <v>0.70771144278606968</v>
      </c>
      <c r="I162" s="42">
        <v>-1.0434782608695681E-2</v>
      </c>
      <c r="J162" s="39">
        <v>235</v>
      </c>
      <c r="K162" s="43">
        <v>0.29228855721393032</v>
      </c>
      <c r="L162" s="44">
        <v>-2.4896265560165998E-2</v>
      </c>
      <c r="M162" s="45">
        <v>622</v>
      </c>
      <c r="N162" s="13"/>
    </row>
    <row r="163" spans="1:14" ht="15" customHeight="1">
      <c r="A163" s="460"/>
      <c r="B163" s="93" t="s">
        <v>304</v>
      </c>
      <c r="C163" s="94"/>
      <c r="D163" s="94"/>
      <c r="E163" s="39">
        <v>12</v>
      </c>
      <c r="F163" s="40">
        <v>-0.29411764705882348</v>
      </c>
      <c r="G163" s="39">
        <v>12</v>
      </c>
      <c r="H163" s="41">
        <v>1</v>
      </c>
      <c r="I163" s="42">
        <v>0.19999999999999996</v>
      </c>
      <c r="J163" s="39">
        <v>0</v>
      </c>
      <c r="K163" s="43">
        <v>0</v>
      </c>
      <c r="L163" s="44">
        <v>-1</v>
      </c>
      <c r="M163" s="45">
        <v>9</v>
      </c>
      <c r="N163" s="13"/>
    </row>
    <row r="164" spans="1:14" ht="15" customHeight="1">
      <c r="A164" s="460"/>
      <c r="B164" s="93" t="s">
        <v>305</v>
      </c>
      <c r="C164" s="94"/>
      <c r="D164" s="94"/>
      <c r="E164" s="39">
        <v>186</v>
      </c>
      <c r="F164" s="40">
        <v>3.3333333333333437E-2</v>
      </c>
      <c r="G164" s="39">
        <v>185</v>
      </c>
      <c r="H164" s="41">
        <v>0.9946236559139785</v>
      </c>
      <c r="I164" s="42">
        <v>5.7142857142857162E-2</v>
      </c>
      <c r="J164" s="39">
        <v>1</v>
      </c>
      <c r="K164" s="43">
        <v>5.3763440860215058E-3</v>
      </c>
      <c r="L164" s="44">
        <v>-0.8</v>
      </c>
      <c r="M164" s="45">
        <v>152</v>
      </c>
      <c r="N164" s="13"/>
    </row>
    <row r="165" spans="1:14" ht="15" customHeight="1">
      <c r="A165" s="460"/>
      <c r="B165" s="93" t="s">
        <v>306</v>
      </c>
      <c r="C165" s="94"/>
      <c r="D165" s="94"/>
      <c r="E165" s="39">
        <v>9</v>
      </c>
      <c r="F165" s="40">
        <v>0.125</v>
      </c>
      <c r="G165" s="39">
        <v>9</v>
      </c>
      <c r="H165" s="41">
        <v>1</v>
      </c>
      <c r="I165" s="42">
        <v>0.125</v>
      </c>
      <c r="J165" s="39">
        <v>0</v>
      </c>
      <c r="K165" s="43">
        <v>0</v>
      </c>
      <c r="L165" s="44" t="s">
        <v>34</v>
      </c>
      <c r="M165" s="45">
        <v>8</v>
      </c>
      <c r="N165" s="13"/>
    </row>
    <row r="166" spans="1:14" ht="15" customHeight="1">
      <c r="A166" s="460"/>
      <c r="B166" s="93" t="s">
        <v>307</v>
      </c>
      <c r="C166" s="94"/>
      <c r="D166" s="94"/>
      <c r="E166" s="39">
        <v>279</v>
      </c>
      <c r="F166" s="40">
        <v>-6.375838926174493E-2</v>
      </c>
      <c r="G166" s="39">
        <v>245</v>
      </c>
      <c r="H166" s="41">
        <v>0.87813620071684584</v>
      </c>
      <c r="I166" s="42">
        <v>-7.8947368421052655E-2</v>
      </c>
      <c r="J166" s="39">
        <v>34</v>
      </c>
      <c r="K166" s="43">
        <v>0.12186379928315412</v>
      </c>
      <c r="L166" s="44">
        <v>6.25E-2</v>
      </c>
      <c r="M166" s="45">
        <v>235</v>
      </c>
      <c r="N166" s="13"/>
    </row>
    <row r="167" spans="1:14" ht="15" customHeight="1">
      <c r="A167" s="460"/>
      <c r="B167" s="93" t="s">
        <v>449</v>
      </c>
      <c r="C167" s="94"/>
      <c r="D167" s="94"/>
      <c r="E167" s="39">
        <v>1</v>
      </c>
      <c r="F167" s="40">
        <v>-0.66666666666666674</v>
      </c>
      <c r="G167" s="39">
        <v>1</v>
      </c>
      <c r="H167" s="41">
        <v>1</v>
      </c>
      <c r="I167" s="42">
        <v>-0.66666666666666674</v>
      </c>
      <c r="J167" s="39">
        <v>0</v>
      </c>
      <c r="K167" s="43">
        <v>0</v>
      </c>
      <c r="L167" s="44" t="s">
        <v>34</v>
      </c>
      <c r="M167" s="45">
        <v>1</v>
      </c>
      <c r="N167" s="13"/>
    </row>
    <row r="168" spans="1:14" ht="15" customHeight="1">
      <c r="A168" s="460"/>
      <c r="B168" s="93" t="s">
        <v>308</v>
      </c>
      <c r="C168" s="94"/>
      <c r="D168" s="94"/>
      <c r="E168" s="39">
        <v>63</v>
      </c>
      <c r="F168" s="40">
        <v>0.18867924528301883</v>
      </c>
      <c r="G168" s="39">
        <v>54</v>
      </c>
      <c r="H168" s="41">
        <v>0.8571428571428571</v>
      </c>
      <c r="I168" s="42">
        <v>0.22727272727272729</v>
      </c>
      <c r="J168" s="39">
        <v>9</v>
      </c>
      <c r="K168" s="43">
        <v>0.14285714285714285</v>
      </c>
      <c r="L168" s="44">
        <v>0</v>
      </c>
      <c r="M168" s="45">
        <v>46</v>
      </c>
      <c r="N168" s="13"/>
    </row>
    <row r="169" spans="1:14" ht="15" customHeight="1">
      <c r="A169" s="460"/>
      <c r="B169" s="93" t="s">
        <v>309</v>
      </c>
      <c r="C169" s="94"/>
      <c r="D169" s="94"/>
      <c r="E169" s="39">
        <v>60</v>
      </c>
      <c r="F169" s="40">
        <v>-0.19999999999999996</v>
      </c>
      <c r="G169" s="39">
        <v>60</v>
      </c>
      <c r="H169" s="41">
        <v>1</v>
      </c>
      <c r="I169" s="42">
        <v>-0.19999999999999996</v>
      </c>
      <c r="J169" s="39">
        <v>0</v>
      </c>
      <c r="K169" s="43">
        <v>0</v>
      </c>
      <c r="L169" s="44" t="s">
        <v>34</v>
      </c>
      <c r="M169" s="45">
        <v>49</v>
      </c>
      <c r="N169" s="13"/>
    </row>
    <row r="170" spans="1:14" ht="15" customHeight="1">
      <c r="A170" s="460"/>
      <c r="B170" s="93" t="s">
        <v>310</v>
      </c>
      <c r="C170" s="94"/>
      <c r="D170" s="94"/>
      <c r="E170" s="39">
        <v>4</v>
      </c>
      <c r="F170" s="40">
        <v>-0.33333333333333337</v>
      </c>
      <c r="G170" s="39">
        <v>4</v>
      </c>
      <c r="H170" s="41">
        <v>1</v>
      </c>
      <c r="I170" s="42">
        <v>-0.33333333333333337</v>
      </c>
      <c r="J170" s="39">
        <v>0</v>
      </c>
      <c r="K170" s="43">
        <v>0</v>
      </c>
      <c r="L170" s="44" t="s">
        <v>34</v>
      </c>
      <c r="M170" s="45">
        <v>4</v>
      </c>
      <c r="N170" s="13"/>
    </row>
    <row r="171" spans="1:14" ht="15" customHeight="1">
      <c r="A171" s="460"/>
      <c r="B171" s="93" t="s">
        <v>311</v>
      </c>
      <c r="C171" s="94"/>
      <c r="D171" s="94"/>
      <c r="E171" s="39">
        <v>31</v>
      </c>
      <c r="F171" s="40">
        <v>-0.16216216216216217</v>
      </c>
      <c r="G171" s="39">
        <v>31</v>
      </c>
      <c r="H171" s="41">
        <v>1</v>
      </c>
      <c r="I171" s="42">
        <v>-0.16216216216216217</v>
      </c>
      <c r="J171" s="39">
        <v>0</v>
      </c>
      <c r="K171" s="43">
        <v>0</v>
      </c>
      <c r="L171" s="44" t="s">
        <v>34</v>
      </c>
      <c r="M171" s="45">
        <v>24</v>
      </c>
      <c r="N171" s="13"/>
    </row>
    <row r="172" spans="1:14" ht="15" customHeight="1">
      <c r="A172" s="460"/>
      <c r="B172" s="93" t="s">
        <v>312</v>
      </c>
      <c r="C172" s="94"/>
      <c r="D172" s="94"/>
      <c r="E172" s="39">
        <v>1</v>
      </c>
      <c r="F172" s="40" t="s">
        <v>34</v>
      </c>
      <c r="G172" s="39">
        <v>1</v>
      </c>
      <c r="H172" s="41">
        <v>1</v>
      </c>
      <c r="I172" s="42" t="s">
        <v>34</v>
      </c>
      <c r="J172" s="39">
        <v>0</v>
      </c>
      <c r="K172" s="43">
        <v>0</v>
      </c>
      <c r="L172" s="44" t="s">
        <v>34</v>
      </c>
      <c r="M172" s="45">
        <v>1</v>
      </c>
      <c r="N172" s="13"/>
    </row>
    <row r="173" spans="1:14" ht="15" customHeight="1">
      <c r="A173" s="460"/>
      <c r="B173" s="93" t="s">
        <v>313</v>
      </c>
      <c r="C173" s="94"/>
      <c r="D173" s="94"/>
      <c r="E173" s="39">
        <v>826</v>
      </c>
      <c r="F173" s="40">
        <v>0.1132075471698113</v>
      </c>
      <c r="G173" s="39">
        <v>759</v>
      </c>
      <c r="H173" s="41">
        <v>0.91888619854721554</v>
      </c>
      <c r="I173" s="42">
        <v>0.11453744493392071</v>
      </c>
      <c r="J173" s="39">
        <v>67</v>
      </c>
      <c r="K173" s="43">
        <v>8.1113801452784504E-2</v>
      </c>
      <c r="L173" s="44">
        <v>9.8360655737705027E-2</v>
      </c>
      <c r="M173" s="45">
        <v>612</v>
      </c>
      <c r="N173" s="13"/>
    </row>
    <row r="174" spans="1:14" ht="15" customHeight="1">
      <c r="A174" s="460"/>
      <c r="B174" s="93" t="s">
        <v>314</v>
      </c>
      <c r="C174" s="94"/>
      <c r="D174" s="94"/>
      <c r="E174" s="39">
        <v>163</v>
      </c>
      <c r="F174" s="40">
        <v>5.8441558441558517E-2</v>
      </c>
      <c r="G174" s="39">
        <v>151</v>
      </c>
      <c r="H174" s="41">
        <v>0.92638036809815949</v>
      </c>
      <c r="I174" s="42">
        <v>7.8571428571428514E-2</v>
      </c>
      <c r="J174" s="39">
        <v>12</v>
      </c>
      <c r="K174" s="43">
        <v>7.3619631901840496E-2</v>
      </c>
      <c r="L174" s="44">
        <v>-0.1428571428571429</v>
      </c>
      <c r="M174" s="45">
        <v>130</v>
      </c>
      <c r="N174" s="13"/>
    </row>
    <row r="175" spans="1:14" ht="15" customHeight="1">
      <c r="A175" s="460"/>
      <c r="B175" s="93" t="s">
        <v>315</v>
      </c>
      <c r="C175" s="94"/>
      <c r="D175" s="94"/>
      <c r="E175" s="39">
        <v>1</v>
      </c>
      <c r="F175" s="40">
        <v>-0.66666666666666674</v>
      </c>
      <c r="G175" s="39">
        <v>1</v>
      </c>
      <c r="H175" s="41">
        <v>1</v>
      </c>
      <c r="I175" s="42" t="s">
        <v>34</v>
      </c>
      <c r="J175" s="39">
        <v>0</v>
      </c>
      <c r="K175" s="43">
        <v>0</v>
      </c>
      <c r="L175" s="44">
        <v>-1</v>
      </c>
      <c r="M175" s="45">
        <v>1</v>
      </c>
      <c r="N175" s="13"/>
    </row>
    <row r="176" spans="1:14" ht="15" customHeight="1">
      <c r="A176" s="460"/>
      <c r="B176" s="93" t="s">
        <v>316</v>
      </c>
      <c r="C176" s="94"/>
      <c r="D176" s="94"/>
      <c r="E176" s="39">
        <v>5</v>
      </c>
      <c r="F176" s="40">
        <v>0.25</v>
      </c>
      <c r="G176" s="39">
        <v>4</v>
      </c>
      <c r="H176" s="41">
        <v>0.8</v>
      </c>
      <c r="I176" s="42">
        <v>0.33333333333333326</v>
      </c>
      <c r="J176" s="39">
        <v>1</v>
      </c>
      <c r="K176" s="43">
        <v>0.2</v>
      </c>
      <c r="L176" s="44">
        <v>0</v>
      </c>
      <c r="M176" s="45">
        <v>5</v>
      </c>
      <c r="N176" s="13"/>
    </row>
    <row r="177" spans="1:14" ht="15" customHeight="1">
      <c r="A177" s="460"/>
      <c r="B177" s="93" t="s">
        <v>32</v>
      </c>
      <c r="C177" s="94"/>
      <c r="D177" s="94"/>
      <c r="E177" s="39">
        <v>70</v>
      </c>
      <c r="F177" s="40">
        <v>-4.1095890410958957E-2</v>
      </c>
      <c r="G177" s="39">
        <v>59</v>
      </c>
      <c r="H177" s="41">
        <v>0.84285714285714286</v>
      </c>
      <c r="I177" s="42">
        <v>-4.8387096774193505E-2</v>
      </c>
      <c r="J177" s="39">
        <v>11</v>
      </c>
      <c r="K177" s="43">
        <v>0.15714285714285714</v>
      </c>
      <c r="L177" s="44">
        <v>0</v>
      </c>
      <c r="M177" s="45">
        <v>56</v>
      </c>
      <c r="N177" s="13"/>
    </row>
    <row r="178" spans="1:14" ht="15" customHeight="1">
      <c r="A178" s="460"/>
      <c r="B178" s="93" t="s">
        <v>317</v>
      </c>
      <c r="C178" s="94"/>
      <c r="D178" s="94"/>
      <c r="E178" s="39">
        <v>0</v>
      </c>
      <c r="F178" s="40" t="s">
        <v>34</v>
      </c>
      <c r="G178" s="39">
        <v>0</v>
      </c>
      <c r="H178" s="41" t="s">
        <v>34</v>
      </c>
      <c r="I178" s="42" t="s">
        <v>34</v>
      </c>
      <c r="J178" s="39">
        <v>0</v>
      </c>
      <c r="K178" s="43" t="s">
        <v>34</v>
      </c>
      <c r="L178" s="44" t="s">
        <v>34</v>
      </c>
      <c r="M178" s="45">
        <v>0</v>
      </c>
      <c r="N178" s="13"/>
    </row>
    <row r="179" spans="1:14" ht="15.75" customHeight="1">
      <c r="A179" s="460"/>
      <c r="B179" s="93" t="s">
        <v>318</v>
      </c>
      <c r="C179" s="94"/>
      <c r="D179" s="94"/>
      <c r="E179" s="39">
        <v>202</v>
      </c>
      <c r="F179" s="40">
        <v>4.663212435233155E-2</v>
      </c>
      <c r="G179" s="39">
        <v>195</v>
      </c>
      <c r="H179" s="41">
        <v>0.96534653465346532</v>
      </c>
      <c r="I179" s="42">
        <v>3.7234042553191404E-2</v>
      </c>
      <c r="J179" s="39">
        <v>7</v>
      </c>
      <c r="K179" s="43">
        <v>3.4653465346534656E-2</v>
      </c>
      <c r="L179" s="44">
        <v>0.39999999999999991</v>
      </c>
      <c r="M179" s="45">
        <v>175</v>
      </c>
      <c r="N179" s="13"/>
    </row>
    <row r="180" spans="1:14" ht="15" customHeight="1">
      <c r="A180" s="460"/>
      <c r="B180" s="93" t="s">
        <v>319</v>
      </c>
      <c r="C180" s="94"/>
      <c r="D180" s="94"/>
      <c r="E180" s="39">
        <v>18</v>
      </c>
      <c r="F180" s="40">
        <v>-0.30769230769230771</v>
      </c>
      <c r="G180" s="39">
        <v>13</v>
      </c>
      <c r="H180" s="41">
        <v>0.72222222222222221</v>
      </c>
      <c r="I180" s="42">
        <v>-0.38095238095238093</v>
      </c>
      <c r="J180" s="39">
        <v>5</v>
      </c>
      <c r="K180" s="43">
        <v>0.27777777777777779</v>
      </c>
      <c r="L180" s="44">
        <v>0</v>
      </c>
      <c r="M180" s="45">
        <v>16</v>
      </c>
      <c r="N180" s="13"/>
    </row>
    <row r="181" spans="1:14" ht="15" customHeight="1">
      <c r="A181" s="460"/>
      <c r="B181" s="93" t="s">
        <v>320</v>
      </c>
      <c r="C181" s="94"/>
      <c r="D181" s="94"/>
      <c r="E181" s="39">
        <v>49</v>
      </c>
      <c r="F181" s="40">
        <v>-0.10909090909090913</v>
      </c>
      <c r="G181" s="39">
        <v>49</v>
      </c>
      <c r="H181" s="41">
        <v>1</v>
      </c>
      <c r="I181" s="42">
        <v>-0.10909090909090913</v>
      </c>
      <c r="J181" s="39">
        <v>0</v>
      </c>
      <c r="K181" s="43">
        <v>0</v>
      </c>
      <c r="L181" s="44" t="s">
        <v>34</v>
      </c>
      <c r="M181" s="45">
        <v>44</v>
      </c>
      <c r="N181" s="13"/>
    </row>
    <row r="182" spans="1:14" ht="15" customHeight="1">
      <c r="A182" s="460"/>
      <c r="B182" s="93" t="s">
        <v>321</v>
      </c>
      <c r="C182" s="94"/>
      <c r="D182" s="94"/>
      <c r="E182" s="39">
        <v>84</v>
      </c>
      <c r="F182" s="40">
        <v>-2.3255813953488413E-2</v>
      </c>
      <c r="G182" s="39">
        <v>69</v>
      </c>
      <c r="H182" s="41">
        <v>0.8214285714285714</v>
      </c>
      <c r="I182" s="42">
        <v>-0.10389610389610393</v>
      </c>
      <c r="J182" s="39">
        <v>15</v>
      </c>
      <c r="K182" s="43">
        <v>0.17857142857142858</v>
      </c>
      <c r="L182" s="44">
        <v>0.66666666666666674</v>
      </c>
      <c r="M182" s="45">
        <v>61</v>
      </c>
      <c r="N182" s="13"/>
    </row>
    <row r="183" spans="1:14" ht="15" customHeight="1">
      <c r="A183" s="460"/>
      <c r="B183" s="93" t="s">
        <v>322</v>
      </c>
      <c r="C183" s="94"/>
      <c r="D183" s="94"/>
      <c r="E183" s="39">
        <v>7</v>
      </c>
      <c r="F183" s="40">
        <v>0.39999999999999991</v>
      </c>
      <c r="G183" s="39">
        <v>7</v>
      </c>
      <c r="H183" s="41">
        <v>1</v>
      </c>
      <c r="I183" s="42">
        <v>0.39999999999999991</v>
      </c>
      <c r="J183" s="39">
        <v>0</v>
      </c>
      <c r="K183" s="43">
        <v>0</v>
      </c>
      <c r="L183" s="44" t="s">
        <v>34</v>
      </c>
      <c r="M183" s="45">
        <v>7</v>
      </c>
      <c r="N183" s="13"/>
    </row>
    <row r="184" spans="1:14" ht="15" customHeight="1">
      <c r="A184" s="460"/>
      <c r="B184" s="93" t="s">
        <v>323</v>
      </c>
      <c r="C184" s="94"/>
      <c r="D184" s="94"/>
      <c r="E184" s="39">
        <v>25</v>
      </c>
      <c r="F184" s="40">
        <v>0.25</v>
      </c>
      <c r="G184" s="39">
        <v>19</v>
      </c>
      <c r="H184" s="41">
        <v>0.76</v>
      </c>
      <c r="I184" s="42">
        <v>0.35714285714285721</v>
      </c>
      <c r="J184" s="39">
        <v>6</v>
      </c>
      <c r="K184" s="43">
        <v>0.24</v>
      </c>
      <c r="L184" s="44">
        <v>0</v>
      </c>
      <c r="M184" s="45">
        <v>19</v>
      </c>
      <c r="N184" s="13"/>
    </row>
    <row r="185" spans="1:14" ht="15" customHeight="1">
      <c r="A185" s="460"/>
      <c r="B185" s="93" t="s">
        <v>324</v>
      </c>
      <c r="C185" s="94"/>
      <c r="D185" s="94"/>
      <c r="E185" s="39">
        <v>9</v>
      </c>
      <c r="F185" s="40">
        <v>0</v>
      </c>
      <c r="G185" s="39">
        <v>9</v>
      </c>
      <c r="H185" s="41">
        <v>1</v>
      </c>
      <c r="I185" s="42">
        <v>0</v>
      </c>
      <c r="J185" s="39">
        <v>0</v>
      </c>
      <c r="K185" s="43">
        <v>0</v>
      </c>
      <c r="L185" s="44" t="s">
        <v>34</v>
      </c>
      <c r="M185" s="45">
        <v>3</v>
      </c>
      <c r="N185" s="13"/>
    </row>
    <row r="186" spans="1:14" ht="15" customHeight="1">
      <c r="A186" s="460"/>
      <c r="B186" s="93" t="s">
        <v>325</v>
      </c>
      <c r="C186" s="94"/>
      <c r="D186" s="94"/>
      <c r="E186" s="39">
        <v>227</v>
      </c>
      <c r="F186" s="40">
        <v>0.13500000000000001</v>
      </c>
      <c r="G186" s="39">
        <v>227</v>
      </c>
      <c r="H186" s="41">
        <v>1</v>
      </c>
      <c r="I186" s="42">
        <v>0.13500000000000001</v>
      </c>
      <c r="J186" s="39">
        <v>0</v>
      </c>
      <c r="K186" s="43">
        <v>0</v>
      </c>
      <c r="L186" s="44" t="s">
        <v>34</v>
      </c>
      <c r="M186" s="45">
        <v>169</v>
      </c>
      <c r="N186" s="13"/>
    </row>
    <row r="187" spans="1:14" ht="15" customHeight="1">
      <c r="A187" s="460"/>
      <c r="B187" s="93" t="s">
        <v>326</v>
      </c>
      <c r="C187" s="94"/>
      <c r="D187" s="94"/>
      <c r="E187" s="39">
        <v>3</v>
      </c>
      <c r="F187" s="40">
        <v>-0.4</v>
      </c>
      <c r="G187" s="39">
        <v>3</v>
      </c>
      <c r="H187" s="41">
        <v>1</v>
      </c>
      <c r="I187" s="42">
        <v>-0.4</v>
      </c>
      <c r="J187" s="39">
        <v>0</v>
      </c>
      <c r="K187" s="43">
        <v>0</v>
      </c>
      <c r="L187" s="44" t="s">
        <v>34</v>
      </c>
      <c r="M187" s="45">
        <v>3</v>
      </c>
      <c r="N187" s="13"/>
    </row>
    <row r="188" spans="1:14" ht="15" customHeight="1">
      <c r="A188" s="460"/>
      <c r="B188" s="93" t="s">
        <v>327</v>
      </c>
      <c r="C188" s="94"/>
      <c r="D188" s="94"/>
      <c r="E188" s="39">
        <v>224</v>
      </c>
      <c r="F188" s="40">
        <v>-4.2735042735042694E-2</v>
      </c>
      <c r="G188" s="39">
        <v>224</v>
      </c>
      <c r="H188" s="41">
        <v>1</v>
      </c>
      <c r="I188" s="42">
        <v>-4.2735042735042694E-2</v>
      </c>
      <c r="J188" s="39">
        <v>0</v>
      </c>
      <c r="K188" s="43">
        <v>0</v>
      </c>
      <c r="L188" s="44" t="s">
        <v>34</v>
      </c>
      <c r="M188" s="45">
        <v>169</v>
      </c>
      <c r="N188" s="13"/>
    </row>
    <row r="189" spans="1:14" ht="15" customHeight="1">
      <c r="A189" s="460"/>
      <c r="B189" s="93" t="s">
        <v>328</v>
      </c>
      <c r="C189" s="94"/>
      <c r="D189" s="94"/>
      <c r="E189" s="39">
        <v>3</v>
      </c>
      <c r="F189" s="40">
        <v>0</v>
      </c>
      <c r="G189" s="39">
        <v>3</v>
      </c>
      <c r="H189" s="41">
        <v>1</v>
      </c>
      <c r="I189" s="42">
        <v>0</v>
      </c>
      <c r="J189" s="39">
        <v>0</v>
      </c>
      <c r="K189" s="43">
        <v>0</v>
      </c>
      <c r="L189" s="44" t="s">
        <v>34</v>
      </c>
      <c r="M189" s="45">
        <v>3</v>
      </c>
      <c r="N189" s="13"/>
    </row>
    <row r="190" spans="1:14" ht="15" customHeight="1">
      <c r="A190" s="460"/>
      <c r="B190" s="93" t="s">
        <v>329</v>
      </c>
      <c r="C190" s="94"/>
      <c r="D190" s="94"/>
      <c r="E190" s="39">
        <v>0</v>
      </c>
      <c r="F190" s="40" t="s">
        <v>34</v>
      </c>
      <c r="G190" s="39">
        <v>0</v>
      </c>
      <c r="H190" s="41" t="s">
        <v>34</v>
      </c>
      <c r="I190" s="42" t="s">
        <v>34</v>
      </c>
      <c r="J190" s="39">
        <v>0</v>
      </c>
      <c r="K190" s="43" t="s">
        <v>34</v>
      </c>
      <c r="L190" s="44" t="s">
        <v>34</v>
      </c>
      <c r="M190" s="45">
        <v>0</v>
      </c>
      <c r="N190" s="13"/>
    </row>
    <row r="191" spans="1:14" ht="15" customHeight="1">
      <c r="A191" s="460"/>
      <c r="B191" s="93" t="s">
        <v>330</v>
      </c>
      <c r="C191" s="94"/>
      <c r="D191" s="94"/>
      <c r="E191" s="39">
        <v>177</v>
      </c>
      <c r="F191" s="40">
        <v>-8.2901554404145039E-2</v>
      </c>
      <c r="G191" s="39">
        <v>170</v>
      </c>
      <c r="H191" s="41">
        <v>0.96045197740112997</v>
      </c>
      <c r="I191" s="42">
        <v>-9.0909090909090939E-2</v>
      </c>
      <c r="J191" s="39">
        <v>7</v>
      </c>
      <c r="K191" s="43">
        <v>3.954802259887006E-2</v>
      </c>
      <c r="L191" s="44">
        <v>0.16666666666666674</v>
      </c>
      <c r="M191" s="45">
        <v>124</v>
      </c>
      <c r="N191" s="13"/>
    </row>
    <row r="192" spans="1:14" ht="15" customHeight="1">
      <c r="A192" s="460"/>
      <c r="B192" s="93" t="s">
        <v>331</v>
      </c>
      <c r="C192" s="94"/>
      <c r="D192" s="94"/>
      <c r="E192" s="39">
        <v>7</v>
      </c>
      <c r="F192" s="40">
        <v>0.39999999999999991</v>
      </c>
      <c r="G192" s="39">
        <v>7</v>
      </c>
      <c r="H192" s="41">
        <v>1</v>
      </c>
      <c r="I192" s="42">
        <v>0.39999999999999991</v>
      </c>
      <c r="J192" s="39">
        <v>0</v>
      </c>
      <c r="K192" s="43">
        <v>0</v>
      </c>
      <c r="L192" s="44" t="s">
        <v>34</v>
      </c>
      <c r="M192" s="45">
        <v>7</v>
      </c>
      <c r="N192" s="13"/>
    </row>
    <row r="193" spans="1:14" ht="15" customHeight="1">
      <c r="A193" s="460"/>
      <c r="B193" s="93" t="s">
        <v>332</v>
      </c>
      <c r="C193" s="94"/>
      <c r="D193" s="94"/>
      <c r="E193" s="39">
        <v>158</v>
      </c>
      <c r="F193" s="40">
        <v>8.2191780821917915E-2</v>
      </c>
      <c r="G193" s="39">
        <v>137</v>
      </c>
      <c r="H193" s="41">
        <v>0.86708860759493667</v>
      </c>
      <c r="I193" s="42">
        <v>0.13223140495867769</v>
      </c>
      <c r="J193" s="39">
        <v>21</v>
      </c>
      <c r="K193" s="43">
        <v>0.13291139240506328</v>
      </c>
      <c r="L193" s="44">
        <v>-0.16000000000000003</v>
      </c>
      <c r="M193" s="45">
        <v>127</v>
      </c>
      <c r="N193" s="13"/>
    </row>
    <row r="194" spans="1:14" ht="15" customHeight="1">
      <c r="A194" s="460"/>
      <c r="B194" s="93" t="s">
        <v>333</v>
      </c>
      <c r="C194" s="94"/>
      <c r="D194" s="94"/>
      <c r="E194" s="39">
        <v>55</v>
      </c>
      <c r="F194" s="40">
        <v>0.12244897959183665</v>
      </c>
      <c r="G194" s="39">
        <v>49</v>
      </c>
      <c r="H194" s="41">
        <v>0.89090909090909087</v>
      </c>
      <c r="I194" s="42">
        <v>0.13953488372093026</v>
      </c>
      <c r="J194" s="39">
        <v>6</v>
      </c>
      <c r="K194" s="43">
        <v>0.10909090909090909</v>
      </c>
      <c r="L194" s="44">
        <v>0</v>
      </c>
      <c r="M194" s="45">
        <v>42</v>
      </c>
      <c r="N194" s="13"/>
    </row>
    <row r="195" spans="1:14" ht="15" customHeight="1">
      <c r="A195" s="460"/>
      <c r="B195" s="93" t="s">
        <v>334</v>
      </c>
      <c r="C195" s="94"/>
      <c r="D195" s="94"/>
      <c r="E195" s="39">
        <v>1</v>
      </c>
      <c r="F195" s="40">
        <v>0</v>
      </c>
      <c r="G195" s="39">
        <v>1</v>
      </c>
      <c r="H195" s="41">
        <v>1</v>
      </c>
      <c r="I195" s="42">
        <v>0</v>
      </c>
      <c r="J195" s="39">
        <v>0</v>
      </c>
      <c r="K195" s="43">
        <v>0</v>
      </c>
      <c r="L195" s="44" t="s">
        <v>34</v>
      </c>
      <c r="M195" s="45">
        <v>1</v>
      </c>
      <c r="N195" s="13"/>
    </row>
    <row r="196" spans="1:14" ht="15" customHeight="1">
      <c r="A196" s="460"/>
      <c r="B196" s="93" t="s">
        <v>335</v>
      </c>
      <c r="C196" s="94"/>
      <c r="D196" s="94"/>
      <c r="E196" s="39">
        <v>7</v>
      </c>
      <c r="F196" s="40">
        <v>1.3333333333333335</v>
      </c>
      <c r="G196" s="39">
        <v>7</v>
      </c>
      <c r="H196" s="41">
        <v>1</v>
      </c>
      <c r="I196" s="42">
        <v>1.3333333333333335</v>
      </c>
      <c r="J196" s="39">
        <v>0</v>
      </c>
      <c r="K196" s="43">
        <v>0</v>
      </c>
      <c r="L196" s="44" t="s">
        <v>34</v>
      </c>
      <c r="M196" s="45">
        <v>5</v>
      </c>
      <c r="N196" s="13"/>
    </row>
    <row r="197" spans="1:14" ht="15" customHeight="1">
      <c r="A197" s="460"/>
      <c r="B197" s="93" t="s">
        <v>336</v>
      </c>
      <c r="C197" s="94"/>
      <c r="D197" s="94"/>
      <c r="E197" s="39">
        <v>36</v>
      </c>
      <c r="F197" s="40">
        <v>-0.12195121951219512</v>
      </c>
      <c r="G197" s="39">
        <v>26</v>
      </c>
      <c r="H197" s="41">
        <v>0.72222222222222221</v>
      </c>
      <c r="I197" s="42">
        <v>-0.1333333333333333</v>
      </c>
      <c r="J197" s="39">
        <v>10</v>
      </c>
      <c r="K197" s="43">
        <v>0.27777777777777779</v>
      </c>
      <c r="L197" s="44">
        <v>-9.0909090909090939E-2</v>
      </c>
      <c r="M197" s="45">
        <v>30</v>
      </c>
      <c r="N197" s="13"/>
    </row>
    <row r="198" spans="1:14" ht="15" customHeight="1">
      <c r="A198" s="460"/>
      <c r="B198" s="93" t="s">
        <v>337</v>
      </c>
      <c r="C198" s="94"/>
      <c r="D198" s="94"/>
      <c r="E198" s="39">
        <v>14</v>
      </c>
      <c r="F198" s="40">
        <v>-6.6666666666666652E-2</v>
      </c>
      <c r="G198" s="39">
        <v>11</v>
      </c>
      <c r="H198" s="41">
        <v>0.7857142857142857</v>
      </c>
      <c r="I198" s="42">
        <v>-8.333333333333337E-2</v>
      </c>
      <c r="J198" s="39">
        <v>3</v>
      </c>
      <c r="K198" s="43">
        <v>0.21428571428571427</v>
      </c>
      <c r="L198" s="44">
        <v>0</v>
      </c>
      <c r="M198" s="45">
        <v>12</v>
      </c>
      <c r="N198" s="13"/>
    </row>
    <row r="199" spans="1:14" ht="15" customHeight="1">
      <c r="A199" s="460"/>
      <c r="B199" s="93" t="s">
        <v>338</v>
      </c>
      <c r="C199" s="94"/>
      <c r="D199" s="94"/>
      <c r="E199" s="39">
        <v>90</v>
      </c>
      <c r="F199" s="40">
        <v>0.38461538461538458</v>
      </c>
      <c r="G199" s="39">
        <v>84</v>
      </c>
      <c r="H199" s="41">
        <v>0.93333333333333335</v>
      </c>
      <c r="I199" s="42">
        <v>0.42372881355932202</v>
      </c>
      <c r="J199" s="39">
        <v>6</v>
      </c>
      <c r="K199" s="43">
        <v>6.6666666666666666E-2</v>
      </c>
      <c r="L199" s="44">
        <v>0</v>
      </c>
      <c r="M199" s="45">
        <v>81</v>
      </c>
      <c r="N199" s="13"/>
    </row>
    <row r="200" spans="1:14" ht="15" customHeight="1">
      <c r="A200" s="460"/>
      <c r="B200" s="93" t="s">
        <v>339</v>
      </c>
      <c r="C200" s="94"/>
      <c r="D200" s="94"/>
      <c r="E200" s="39">
        <v>76</v>
      </c>
      <c r="F200" s="40">
        <v>0.26666666666666661</v>
      </c>
      <c r="G200" s="39">
        <v>75</v>
      </c>
      <c r="H200" s="41">
        <v>0.98684210526315785</v>
      </c>
      <c r="I200" s="42">
        <v>0.25</v>
      </c>
      <c r="J200" s="39">
        <v>1</v>
      </c>
      <c r="K200" s="43">
        <v>1.3157894736842105E-2</v>
      </c>
      <c r="L200" s="44" t="s">
        <v>34</v>
      </c>
      <c r="M200" s="45">
        <v>69</v>
      </c>
      <c r="N200" s="13"/>
    </row>
    <row r="201" spans="1:14" ht="15" customHeight="1">
      <c r="A201" s="460"/>
      <c r="B201" s="93" t="s">
        <v>340</v>
      </c>
      <c r="C201" s="94"/>
      <c r="D201" s="94"/>
      <c r="E201" s="39">
        <v>182</v>
      </c>
      <c r="F201" s="40">
        <v>-0.12918660287081341</v>
      </c>
      <c r="G201" s="39">
        <v>174</v>
      </c>
      <c r="H201" s="41">
        <v>0.95604395604395609</v>
      </c>
      <c r="I201" s="42">
        <v>-0.13432835820895528</v>
      </c>
      <c r="J201" s="39">
        <v>8</v>
      </c>
      <c r="K201" s="43">
        <v>4.3956043956043959E-2</v>
      </c>
      <c r="L201" s="44">
        <v>0</v>
      </c>
      <c r="M201" s="45">
        <v>143</v>
      </c>
      <c r="N201" s="13"/>
    </row>
    <row r="202" spans="1:14" ht="15" customHeight="1">
      <c r="A202" s="460"/>
      <c r="B202" s="93" t="s">
        <v>341</v>
      </c>
      <c r="C202" s="94"/>
      <c r="D202" s="94"/>
      <c r="E202" s="39">
        <v>133</v>
      </c>
      <c r="F202" s="40">
        <v>4.7244094488188892E-2</v>
      </c>
      <c r="G202" s="39">
        <v>123</v>
      </c>
      <c r="H202" s="41">
        <v>0.92481203007518797</v>
      </c>
      <c r="I202" s="42">
        <v>5.1282051282051322E-2</v>
      </c>
      <c r="J202" s="39">
        <v>10</v>
      </c>
      <c r="K202" s="43">
        <v>7.5187969924812026E-2</v>
      </c>
      <c r="L202" s="44">
        <v>0</v>
      </c>
      <c r="M202" s="45">
        <v>120</v>
      </c>
      <c r="N202" s="13"/>
    </row>
    <row r="203" spans="1:14" ht="15" customHeight="1">
      <c r="A203" s="460"/>
      <c r="B203" s="93" t="s">
        <v>342</v>
      </c>
      <c r="C203" s="94"/>
      <c r="D203" s="94"/>
      <c r="E203" s="39">
        <v>18</v>
      </c>
      <c r="F203" s="40">
        <v>0.125</v>
      </c>
      <c r="G203" s="39">
        <v>10</v>
      </c>
      <c r="H203" s="41">
        <v>0.55555555555555558</v>
      </c>
      <c r="I203" s="42">
        <v>-0.375</v>
      </c>
      <c r="J203" s="39">
        <v>8</v>
      </c>
      <c r="K203" s="43">
        <v>0.44444444444444442</v>
      </c>
      <c r="L203" s="44" t="s">
        <v>34</v>
      </c>
      <c r="M203" s="45">
        <v>12</v>
      </c>
      <c r="N203" s="13"/>
    </row>
    <row r="204" spans="1:14" ht="15" customHeight="1">
      <c r="A204" s="460"/>
      <c r="B204" s="93" t="s">
        <v>343</v>
      </c>
      <c r="C204" s="94"/>
      <c r="D204" s="94"/>
      <c r="E204" s="39">
        <v>939</v>
      </c>
      <c r="F204" s="40">
        <v>-0.11830985915492953</v>
      </c>
      <c r="G204" s="39">
        <v>698</v>
      </c>
      <c r="H204" s="41">
        <v>0.74334398296059634</v>
      </c>
      <c r="I204" s="42">
        <v>-0.15903614457831328</v>
      </c>
      <c r="J204" s="39">
        <v>241</v>
      </c>
      <c r="K204" s="43">
        <v>0.25665601703940361</v>
      </c>
      <c r="L204" s="44">
        <v>2.5531914893617058E-2</v>
      </c>
      <c r="M204" s="45">
        <v>731</v>
      </c>
      <c r="N204" s="13"/>
    </row>
    <row r="205" spans="1:14" ht="15" customHeight="1">
      <c r="A205" s="460"/>
      <c r="B205" s="93" t="s">
        <v>344</v>
      </c>
      <c r="C205" s="94"/>
      <c r="D205" s="94"/>
      <c r="E205" s="39">
        <v>52</v>
      </c>
      <c r="F205" s="40">
        <v>0.20930232558139528</v>
      </c>
      <c r="G205" s="39">
        <v>52</v>
      </c>
      <c r="H205" s="41">
        <v>1</v>
      </c>
      <c r="I205" s="42">
        <v>0.20930232558139528</v>
      </c>
      <c r="J205" s="39">
        <v>0</v>
      </c>
      <c r="K205" s="43">
        <v>0</v>
      </c>
      <c r="L205" s="44" t="s">
        <v>34</v>
      </c>
      <c r="M205" s="45">
        <v>52</v>
      </c>
      <c r="N205" s="13"/>
    </row>
    <row r="206" spans="1:14" ht="15" customHeight="1">
      <c r="A206" s="460"/>
      <c r="B206" s="93" t="s">
        <v>345</v>
      </c>
      <c r="C206" s="94"/>
      <c r="D206" s="94"/>
      <c r="E206" s="39">
        <v>68</v>
      </c>
      <c r="F206" s="40">
        <v>-0.11688311688311692</v>
      </c>
      <c r="G206" s="39">
        <v>51</v>
      </c>
      <c r="H206" s="41">
        <v>0.75</v>
      </c>
      <c r="I206" s="42">
        <v>-0.15000000000000002</v>
      </c>
      <c r="J206" s="39">
        <v>17</v>
      </c>
      <c r="K206" s="43">
        <v>0.25</v>
      </c>
      <c r="L206" s="44">
        <v>0</v>
      </c>
      <c r="M206" s="45">
        <v>49</v>
      </c>
      <c r="N206" s="13"/>
    </row>
    <row r="207" spans="1:14" ht="15" customHeight="1">
      <c r="A207" s="460"/>
      <c r="B207" s="93" t="s">
        <v>346</v>
      </c>
      <c r="C207" s="94"/>
      <c r="D207" s="94"/>
      <c r="E207" s="39">
        <v>26</v>
      </c>
      <c r="F207" s="40">
        <v>0.13043478260869557</v>
      </c>
      <c r="G207" s="39">
        <v>26</v>
      </c>
      <c r="H207" s="41">
        <v>1</v>
      </c>
      <c r="I207" s="42">
        <v>0.13043478260869557</v>
      </c>
      <c r="J207" s="39">
        <v>0</v>
      </c>
      <c r="K207" s="43">
        <v>0</v>
      </c>
      <c r="L207" s="44" t="s">
        <v>34</v>
      </c>
      <c r="M207" s="45">
        <v>24</v>
      </c>
      <c r="N207" s="13"/>
    </row>
    <row r="208" spans="1:14" ht="15" customHeight="1">
      <c r="A208" s="460"/>
      <c r="B208" s="93" t="s">
        <v>347</v>
      </c>
      <c r="C208" s="94"/>
      <c r="D208" s="94"/>
      <c r="E208" s="39">
        <v>148</v>
      </c>
      <c r="F208" s="40">
        <v>0</v>
      </c>
      <c r="G208" s="39">
        <v>142</v>
      </c>
      <c r="H208" s="41">
        <v>0.95945945945945943</v>
      </c>
      <c r="I208" s="42">
        <v>0</v>
      </c>
      <c r="J208" s="39">
        <v>6</v>
      </c>
      <c r="K208" s="43">
        <v>4.0540540540540543E-2</v>
      </c>
      <c r="L208" s="44">
        <v>0</v>
      </c>
      <c r="M208" s="45">
        <v>108</v>
      </c>
      <c r="N208" s="13"/>
    </row>
    <row r="209" spans="1:14" ht="15" customHeight="1">
      <c r="A209" s="460"/>
      <c r="B209" s="93" t="s">
        <v>348</v>
      </c>
      <c r="C209" s="94"/>
      <c r="D209" s="94"/>
      <c r="E209" s="39">
        <v>422</v>
      </c>
      <c r="F209" s="40">
        <v>0.12234042553191493</v>
      </c>
      <c r="G209" s="39">
        <v>359</v>
      </c>
      <c r="H209" s="41">
        <v>0.85071090047393361</v>
      </c>
      <c r="I209" s="42">
        <v>0.13968253968253963</v>
      </c>
      <c r="J209" s="39">
        <v>63</v>
      </c>
      <c r="K209" s="43">
        <v>0.14928909952606634</v>
      </c>
      <c r="L209" s="44">
        <v>3.2786885245901676E-2</v>
      </c>
      <c r="M209" s="45">
        <v>302</v>
      </c>
      <c r="N209" s="13"/>
    </row>
    <row r="210" spans="1:14" ht="15" customHeight="1">
      <c r="A210" s="460"/>
      <c r="B210" s="93" t="s">
        <v>33</v>
      </c>
      <c r="C210" s="94"/>
      <c r="D210" s="94"/>
      <c r="E210" s="39">
        <v>17</v>
      </c>
      <c r="F210" s="40">
        <v>0</v>
      </c>
      <c r="G210" s="39">
        <v>4</v>
      </c>
      <c r="H210" s="41">
        <v>0.23529411764705882</v>
      </c>
      <c r="I210" s="42">
        <v>0</v>
      </c>
      <c r="J210" s="39">
        <v>13</v>
      </c>
      <c r="K210" s="43">
        <v>0.76470588235294112</v>
      </c>
      <c r="L210" s="44">
        <v>0</v>
      </c>
      <c r="M210" s="45">
        <v>14</v>
      </c>
      <c r="N210" s="13"/>
    </row>
    <row r="211" spans="1:14" ht="15" customHeight="1">
      <c r="A211" s="460"/>
      <c r="B211" s="93" t="s">
        <v>349</v>
      </c>
      <c r="C211" s="94"/>
      <c r="D211" s="94"/>
      <c r="E211" s="39">
        <v>5</v>
      </c>
      <c r="F211" s="40">
        <v>-0.375</v>
      </c>
      <c r="G211" s="39">
        <v>5</v>
      </c>
      <c r="H211" s="41">
        <v>1</v>
      </c>
      <c r="I211" s="42">
        <v>-0.375</v>
      </c>
      <c r="J211" s="39">
        <v>0</v>
      </c>
      <c r="K211" s="43">
        <v>0</v>
      </c>
      <c r="L211" s="44" t="s">
        <v>34</v>
      </c>
      <c r="M211" s="45">
        <v>5</v>
      </c>
      <c r="N211" s="13"/>
    </row>
    <row r="212" spans="1:14" ht="15" customHeight="1">
      <c r="A212" s="460"/>
      <c r="B212" s="93" t="s">
        <v>350</v>
      </c>
      <c r="C212" s="94"/>
      <c r="D212" s="94"/>
      <c r="E212" s="39">
        <v>163</v>
      </c>
      <c r="F212" s="40">
        <v>-3.5502958579881616E-2</v>
      </c>
      <c r="G212" s="39">
        <v>158</v>
      </c>
      <c r="H212" s="41">
        <v>0.96932515337423308</v>
      </c>
      <c r="I212" s="42">
        <v>-3.6585365853658569E-2</v>
      </c>
      <c r="J212" s="39">
        <v>5</v>
      </c>
      <c r="K212" s="43">
        <v>3.0674846625766871E-2</v>
      </c>
      <c r="L212" s="44">
        <v>0</v>
      </c>
      <c r="M212" s="45">
        <v>127</v>
      </c>
      <c r="N212" s="13"/>
    </row>
    <row r="213" spans="1:14" ht="15" customHeight="1">
      <c r="A213" s="460"/>
      <c r="B213" s="93" t="s">
        <v>351</v>
      </c>
      <c r="C213" s="94"/>
      <c r="D213" s="94"/>
      <c r="E213" s="39">
        <v>39</v>
      </c>
      <c r="F213" s="40">
        <v>0.14705882352941169</v>
      </c>
      <c r="G213" s="39">
        <v>26</v>
      </c>
      <c r="H213" s="41">
        <v>0.66666666666666663</v>
      </c>
      <c r="I213" s="42">
        <v>0.18181818181818188</v>
      </c>
      <c r="J213" s="39">
        <v>13</v>
      </c>
      <c r="K213" s="43">
        <v>0.33333333333333331</v>
      </c>
      <c r="L213" s="44">
        <v>8.3333333333333259E-2</v>
      </c>
      <c r="M213" s="45">
        <v>25</v>
      </c>
      <c r="N213" s="13"/>
    </row>
    <row r="214" spans="1:14" ht="15" customHeight="1">
      <c r="A214" s="461"/>
      <c r="B214" s="93" t="s">
        <v>352</v>
      </c>
      <c r="C214" s="94"/>
      <c r="D214" s="94"/>
      <c r="E214" s="39">
        <v>5</v>
      </c>
      <c r="F214" s="40">
        <v>-0.54545454545454541</v>
      </c>
      <c r="G214" s="39">
        <v>1</v>
      </c>
      <c r="H214" s="41">
        <v>0.2</v>
      </c>
      <c r="I214" s="42">
        <v>-0.85714285714285721</v>
      </c>
      <c r="J214" s="39">
        <v>4</v>
      </c>
      <c r="K214" s="43">
        <v>0.8</v>
      </c>
      <c r="L214" s="44">
        <v>0</v>
      </c>
      <c r="M214" s="45">
        <v>3</v>
      </c>
      <c r="N214" s="13"/>
    </row>
    <row r="215" spans="1:14" ht="15" customHeight="1">
      <c r="A215" s="101" t="s">
        <v>353</v>
      </c>
      <c r="B215" s="93" t="s">
        <v>370</v>
      </c>
      <c r="C215" s="94"/>
      <c r="D215" s="94"/>
      <c r="E215" s="39">
        <v>27</v>
      </c>
      <c r="F215" s="40">
        <v>-3.5714285714285698E-2</v>
      </c>
      <c r="G215" s="39">
        <v>27</v>
      </c>
      <c r="H215" s="41">
        <v>1</v>
      </c>
      <c r="I215" s="44">
        <v>-3.5714285714285698E-2</v>
      </c>
      <c r="J215" s="60">
        <v>0</v>
      </c>
      <c r="K215" s="43">
        <v>0</v>
      </c>
      <c r="L215" s="44" t="s">
        <v>34</v>
      </c>
      <c r="M215" s="45">
        <v>27</v>
      </c>
      <c r="N215" s="13"/>
    </row>
    <row r="216" spans="1:14" s="74" customFormat="1" ht="15" thickBot="1">
      <c r="A216" s="483" t="s">
        <v>354</v>
      </c>
      <c r="B216" s="484"/>
      <c r="C216" s="484"/>
      <c r="D216" s="484"/>
      <c r="E216" s="88">
        <v>1293097</v>
      </c>
      <c r="F216" s="89">
        <v>-3.6179086478060901E-4</v>
      </c>
      <c r="G216" s="81">
        <v>712713</v>
      </c>
      <c r="H216" s="73">
        <v>0.55116746848844289</v>
      </c>
      <c r="I216" s="89">
        <v>-8.5206959008844452E-3</v>
      </c>
      <c r="J216" s="81">
        <v>580384</v>
      </c>
      <c r="K216" s="73">
        <v>0.44883253151155716</v>
      </c>
      <c r="L216" s="89">
        <v>9.8429341235055593E-3</v>
      </c>
      <c r="M216" s="82">
        <v>1044816</v>
      </c>
    </row>
    <row r="217" spans="1:14" s="11" customFormat="1" ht="15" customHeight="1">
      <c r="A217" s="485" t="s">
        <v>529</v>
      </c>
      <c r="B217" s="486"/>
      <c r="C217" s="486"/>
      <c r="D217" s="486"/>
      <c r="E217" s="83">
        <v>347975</v>
      </c>
      <c r="F217" s="84">
        <v>-2.12857516531052E-2</v>
      </c>
      <c r="G217" s="85">
        <v>300521</v>
      </c>
      <c r="H217" s="86">
        <v>0.86362813420504347</v>
      </c>
      <c r="I217" s="84">
        <v>-2.8132074251342121E-2</v>
      </c>
      <c r="J217" s="83">
        <v>47454</v>
      </c>
      <c r="K217" s="86">
        <v>0.13637186579495653</v>
      </c>
      <c r="L217" s="84">
        <v>2.4415517129719566E-2</v>
      </c>
      <c r="M217" s="87">
        <v>283157</v>
      </c>
    </row>
    <row r="218" spans="1:14" s="11" customFormat="1" ht="15" customHeight="1">
      <c r="A218" s="462" t="s">
        <v>530</v>
      </c>
      <c r="B218" s="463"/>
      <c r="C218" s="463"/>
      <c r="D218" s="463"/>
      <c r="E218" s="75">
        <v>129221</v>
      </c>
      <c r="F218" s="61">
        <v>2.989559257192953E-2</v>
      </c>
      <c r="G218" s="76">
        <v>50098</v>
      </c>
      <c r="H218" s="77">
        <v>0.38769240293760304</v>
      </c>
      <c r="I218" s="61">
        <v>6.07914963897771E-2</v>
      </c>
      <c r="J218" s="75">
        <v>79123</v>
      </c>
      <c r="K218" s="77">
        <v>0.61230759706239701</v>
      </c>
      <c r="L218" s="61">
        <v>1.1247012512301424E-2</v>
      </c>
      <c r="M218" s="62">
        <v>101032</v>
      </c>
    </row>
    <row r="219" spans="1:14" s="11" customFormat="1" ht="15" customHeight="1">
      <c r="A219" s="462" t="s">
        <v>531</v>
      </c>
      <c r="B219" s="463"/>
      <c r="C219" s="463"/>
      <c r="D219" s="463"/>
      <c r="E219" s="75">
        <v>490681</v>
      </c>
      <c r="F219" s="61">
        <v>1.9377945488552317E-3</v>
      </c>
      <c r="G219" s="76">
        <v>207840</v>
      </c>
      <c r="H219" s="77">
        <v>0.42357458307943452</v>
      </c>
      <c r="I219" s="61">
        <v>-8.3969465648855435E-3</v>
      </c>
      <c r="J219" s="75">
        <v>282841</v>
      </c>
      <c r="K219" s="77">
        <v>0.57642541692056548</v>
      </c>
      <c r="L219" s="61">
        <v>9.6704410777777028E-3</v>
      </c>
      <c r="M219" s="62">
        <v>401420</v>
      </c>
    </row>
    <row r="220" spans="1:14" s="11" customFormat="1" ht="15" customHeight="1">
      <c r="A220" s="462" t="s">
        <v>532</v>
      </c>
      <c r="B220" s="463"/>
      <c r="C220" s="463"/>
      <c r="D220" s="463"/>
      <c r="E220" s="75">
        <v>12580</v>
      </c>
      <c r="F220" s="61">
        <v>-1.5726468977388275E-2</v>
      </c>
      <c r="G220" s="76">
        <v>8585</v>
      </c>
      <c r="H220" s="77">
        <v>0.68243243243243246</v>
      </c>
      <c r="I220" s="61">
        <v>-1.638405132905596E-2</v>
      </c>
      <c r="J220" s="75">
        <v>3995</v>
      </c>
      <c r="K220" s="77">
        <v>0.31756756756756754</v>
      </c>
      <c r="L220" s="61">
        <v>-1.4310387367382216E-2</v>
      </c>
      <c r="M220" s="62">
        <v>10253</v>
      </c>
    </row>
    <row r="221" spans="1:14" s="11" customFormat="1" ht="15" customHeight="1">
      <c r="A221" s="462" t="s">
        <v>533</v>
      </c>
      <c r="B221" s="463"/>
      <c r="C221" s="463"/>
      <c r="D221" s="463"/>
      <c r="E221" s="75">
        <v>70344</v>
      </c>
      <c r="F221" s="61">
        <v>-9.4347593432281274E-3</v>
      </c>
      <c r="G221" s="76">
        <v>7567</v>
      </c>
      <c r="H221" s="77">
        <v>0.10757136358466962</v>
      </c>
      <c r="I221" s="61">
        <v>8.4097421203438438E-2</v>
      </c>
      <c r="J221" s="75">
        <v>62777</v>
      </c>
      <c r="K221" s="77">
        <v>0.89242863641533032</v>
      </c>
      <c r="L221" s="61">
        <v>-1.9630196458131577E-2</v>
      </c>
      <c r="M221" s="62">
        <v>63449</v>
      </c>
    </row>
    <row r="222" spans="1:14" s="11" customFormat="1" ht="15" customHeight="1">
      <c r="A222" s="462" t="s">
        <v>534</v>
      </c>
      <c r="B222" s="463"/>
      <c r="C222" s="463"/>
      <c r="D222" s="463"/>
      <c r="E222" s="75">
        <v>215632</v>
      </c>
      <c r="F222" s="61">
        <v>1.5689987329310817E-2</v>
      </c>
      <c r="G222" s="76">
        <v>116195</v>
      </c>
      <c r="H222" s="77">
        <v>0.5388578689619351</v>
      </c>
      <c r="I222" s="61">
        <v>8.8823672420379474E-3</v>
      </c>
      <c r="J222" s="75">
        <v>99437</v>
      </c>
      <c r="K222" s="77">
        <v>0.46114213103806484</v>
      </c>
      <c r="L222" s="61">
        <v>2.3762213139227217E-2</v>
      </c>
      <c r="M222" s="62">
        <v>164575</v>
      </c>
    </row>
    <row r="223" spans="1:14" s="11" customFormat="1" ht="15" customHeight="1">
      <c r="A223" s="462" t="s">
        <v>535</v>
      </c>
      <c r="B223" s="463"/>
      <c r="C223" s="463"/>
      <c r="D223" s="463"/>
      <c r="E223" s="75">
        <v>10169</v>
      </c>
      <c r="F223" s="61">
        <v>9.8347757671035652E-5</v>
      </c>
      <c r="G223" s="76">
        <v>8315</v>
      </c>
      <c r="H223" s="77">
        <v>0.81768118792408295</v>
      </c>
      <c r="I223" s="61">
        <v>3.6092396535125637E-4</v>
      </c>
      <c r="J223" s="75">
        <v>1854</v>
      </c>
      <c r="K223" s="77">
        <v>0.18231881207591699</v>
      </c>
      <c r="L223" s="61">
        <v>-1.0775862068965747E-3</v>
      </c>
      <c r="M223" s="62">
        <v>8259</v>
      </c>
    </row>
    <row r="224" spans="1:14" s="11" customFormat="1" ht="15" customHeight="1">
      <c r="A224" s="462" t="s">
        <v>536</v>
      </c>
      <c r="B224" s="463"/>
      <c r="C224" s="463"/>
      <c r="D224" s="463"/>
      <c r="E224" s="75">
        <v>9977</v>
      </c>
      <c r="F224" s="61">
        <v>-2.2999999999999687E-3</v>
      </c>
      <c r="G224" s="76">
        <v>7953</v>
      </c>
      <c r="H224" s="77">
        <v>0.7971334068357222</v>
      </c>
      <c r="I224" s="61">
        <v>5.6904400606980765E-3</v>
      </c>
      <c r="J224" s="75">
        <v>2024</v>
      </c>
      <c r="K224" s="77">
        <v>0.20286659316427783</v>
      </c>
      <c r="L224" s="61">
        <v>-3.2504780114722798E-2</v>
      </c>
      <c r="M224" s="62">
        <v>7558</v>
      </c>
    </row>
    <row r="225" spans="1:14" s="11" customFormat="1" ht="15" customHeight="1">
      <c r="A225" s="462" t="s">
        <v>537</v>
      </c>
      <c r="B225" s="463"/>
      <c r="C225" s="463"/>
      <c r="D225" s="463"/>
      <c r="E225" s="75">
        <v>6491</v>
      </c>
      <c r="F225" s="61">
        <v>-5.6678921568626972E-3</v>
      </c>
      <c r="G225" s="76">
        <v>5612</v>
      </c>
      <c r="H225" s="77">
        <v>0.86458172854721926</v>
      </c>
      <c r="I225" s="61">
        <v>-9.0058273000176436E-3</v>
      </c>
      <c r="J225" s="75">
        <v>879</v>
      </c>
      <c r="K225" s="77">
        <v>0.13541827145278076</v>
      </c>
      <c r="L225" s="61">
        <v>1.6184971098265999E-2</v>
      </c>
      <c r="M225" s="62">
        <v>5086</v>
      </c>
    </row>
    <row r="226" spans="1:14" s="11" customFormat="1" ht="15" customHeight="1" thickBot="1">
      <c r="A226" s="481" t="s">
        <v>538</v>
      </c>
      <c r="B226" s="482"/>
      <c r="C226" s="482"/>
      <c r="D226" s="482"/>
      <c r="E226" s="78">
        <v>27</v>
      </c>
      <c r="F226" s="63">
        <v>-3.5714285714285698E-2</v>
      </c>
      <c r="G226" s="79">
        <v>27</v>
      </c>
      <c r="H226" s="80">
        <v>1</v>
      </c>
      <c r="I226" s="63">
        <v>-3.5714285714285698E-2</v>
      </c>
      <c r="J226" s="78">
        <v>0</v>
      </c>
      <c r="K226" s="80">
        <v>0</v>
      </c>
      <c r="L226" s="63" t="s">
        <v>479</v>
      </c>
      <c r="M226" s="64">
        <v>27</v>
      </c>
    </row>
    <row r="227" spans="1:14" ht="25.5">
      <c r="A227" s="477"/>
      <c r="B227" s="477"/>
      <c r="C227" s="477"/>
      <c r="D227" s="477"/>
      <c r="E227" s="477"/>
      <c r="F227" s="477"/>
      <c r="G227" s="477"/>
      <c r="H227" s="477"/>
      <c r="I227" s="477"/>
      <c r="J227" s="477"/>
      <c r="K227" s="477"/>
      <c r="L227" s="477"/>
      <c r="M227" s="477"/>
      <c r="N227" s="102"/>
    </row>
    <row r="228" spans="1:14">
      <c r="A228" s="103"/>
    </row>
  </sheetData>
  <mergeCells count="28">
    <mergeCell ref="M1:M2"/>
    <mergeCell ref="A227:M227"/>
    <mergeCell ref="G1:I1"/>
    <mergeCell ref="J1:L1"/>
    <mergeCell ref="A146:A158"/>
    <mergeCell ref="A226:D226"/>
    <mergeCell ref="A220:D220"/>
    <mergeCell ref="A221:D221"/>
    <mergeCell ref="A222:D222"/>
    <mergeCell ref="A223:D223"/>
    <mergeCell ref="A224:D224"/>
    <mergeCell ref="A225:D225"/>
    <mergeCell ref="A159:A214"/>
    <mergeCell ref="A216:D216"/>
    <mergeCell ref="A217:D217"/>
    <mergeCell ref="A218:D218"/>
    <mergeCell ref="A219:D219"/>
    <mergeCell ref="A121:A145"/>
    <mergeCell ref="A1:A2"/>
    <mergeCell ref="B1:D2"/>
    <mergeCell ref="A79:A91"/>
    <mergeCell ref="A92:A110"/>
    <mergeCell ref="A111:A120"/>
    <mergeCell ref="E1:F1"/>
    <mergeCell ref="A3:A24"/>
    <mergeCell ref="A25:A45"/>
    <mergeCell ref="A46:A48"/>
    <mergeCell ref="A49:A78"/>
  </mergeCells>
  <phoneticPr fontId="5"/>
  <printOptions horizontalCentered="1"/>
  <pageMargins left="0.70866141732283472" right="0.70866141732283472" top="0.74803149606299213" bottom="0.74803149606299213" header="0.31496062992125984" footer="0.31496062992125984"/>
  <pageSetup paperSize="9" scale="45" firstPageNumber="10" fitToWidth="0" fitToHeight="0" orientation="portrait" useFirstPageNumber="1"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表紙</vt:lpstr>
      <vt:lpstr>利用の手引き</vt:lpstr>
      <vt:lpstr>統計の目的等</vt:lpstr>
      <vt:lpstr>在留邦人の動向（全般）</vt:lpstr>
      <vt:lpstr>邦人数推移</vt:lpstr>
      <vt:lpstr>国（地域）別邦人数上位50位</vt:lpstr>
      <vt:lpstr>都市別邦人数上位50位</vt:lpstr>
      <vt:lpstr>一覧表</vt:lpstr>
      <vt:lpstr>一覧表!Print_Area</vt:lpstr>
      <vt:lpstr>'国（地域）別邦人数上位50位'!Print_Area</vt:lpstr>
      <vt:lpstr>統計の目的等!Print_Area</vt:lpstr>
      <vt:lpstr>邦人数推移!Print_Area</vt:lpstr>
      <vt:lpstr>利用の手引き!Print_Area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