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新しいフォルダー\新しいフォルダー\"/>
    </mc:Choice>
  </mc:AlternateContent>
  <xr:revisionPtr revIDLastSave="0" documentId="13_ncr:1_{361C7C53-9045-4721-BF0C-DC61BE782537}" xr6:coauthVersionLast="47" xr6:coauthVersionMax="47" xr10:uidLastSave="{00000000-0000-0000-0000-000000000000}"/>
  <bookViews>
    <workbookView xWindow="380" yWindow="380" windowWidth="16480" windowHeight="8170" tabRatio="732" xr2:uid="{00000000-000D-0000-FFFF-FFFF00000000}"/>
  </bookViews>
  <sheets>
    <sheet name="202411随意契約（公共工事等）" sheetId="39" r:id="rId1"/>
  </sheets>
  <definedNames>
    <definedName name="_xlnm.Print_Area" localSheetId="0">'202411随意契約（公共工事等）'!$A$1:$P$9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39" l="1"/>
  <c r="K7" i="39"/>
  <c r="K6" i="39"/>
  <c r="K5" i="39"/>
</calcChain>
</file>

<file path=xl/sharedStrings.xml><?xml version="1.0" encoding="utf-8"?>
<sst xmlns="http://schemas.openxmlformats.org/spreadsheetml/2006/main" count="58" uniqueCount="38">
  <si>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</si>
  <si>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</si>
  <si>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</si>
  <si>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</si>
  <si>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</si>
  <si>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</si>
  <si>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</si>
  <si>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</si>
  <si>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</si>
  <si>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</si>
  <si>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</si>
  <si>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</si>
  <si>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</si>
  <si>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</si>
  <si>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菅原　清行
東京都千代田区霞が関２－２－１</t>
    <rPh sb="22" eb="24">
      <t>スガワラ</t>
    </rPh>
    <rPh sb="25" eb="27">
      <t>キヨユキ</t>
    </rPh>
    <phoneticPr fontId="3"/>
  </si>
  <si>
    <t>－</t>
  </si>
  <si>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</si>
  <si>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株式会社イトーキ</t>
  </si>
  <si>
    <t>9120001014301</t>
  </si>
  <si>
    <t>大阪府大阪市中央区淡路町１丁目６番１１号</t>
  </si>
  <si>
    <t>契約の性質又は目的から特定の者でなければ納入または履行できず、他に競争を許さないため（会計法第29条の3第4項）。</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</si>
  <si>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</si>
  <si>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</si>
  <si>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公共調達の適正化について（平成18年8月25日付財計第2017号）に基づく競争入札及び随意契約に係る情報の公表（公共工事）及び公益法人に対する支出の公表・点検の方針について（平成24年6月1日行政改革実行本部決定）に基づく情報の公開</t>
    <rPh sb="41" eb="42">
      <t>オヨ</t>
    </rPh>
    <rPh sb="43" eb="45">
      <t>ズイイ</t>
    </rPh>
    <rPh sb="45" eb="47">
      <t>ケイヤク</t>
    </rPh>
    <phoneticPr fontId="10"/>
  </si>
  <si>
    <t>「在ナイジェリア日本国大使館新営計画に係る設計」業務委嘱</t>
  </si>
  <si>
    <t>黒川紀章建築都市設計事務所・八千代エンジニヤリング共同企業体</t>
    <phoneticPr fontId="10"/>
  </si>
  <si>
    <t>2010001165244
2011101037696</t>
    <phoneticPr fontId="10"/>
  </si>
  <si>
    <t>東京都千代田区麹町４丁目２番地</t>
    <phoneticPr fontId="10"/>
  </si>
  <si>
    <t>「書架の移設作業」業務委嘱</t>
  </si>
  <si>
    <t>「在トルコ日本国大使館新営計画に係る設計」業務委嘱</t>
  </si>
  <si>
    <t>株式会社松田平田設計</t>
  </si>
  <si>
    <t>8010401028152</t>
  </si>
  <si>
    <t>東京都港区元赤坂１丁目５番１７号</t>
  </si>
  <si>
    <t>企画競争の結果、同者が最も高い評価を得て確実な業務の履行が可能であると認められ、他に競争を許さないため（会計法第29条の3第4項）。</t>
  </si>
  <si>
    <t>「在コンゴ民主共和国日本国大使館新営計画に係る設計」業務委嘱</t>
  </si>
  <si>
    <t>株式会社毛利建築設計事務所</t>
  </si>
  <si>
    <t>5010001059113</t>
  </si>
  <si>
    <t>東京都中央区日本橋本町３丁目２番１３号</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</si>
</sst>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gge&quot;年&quot;m&quot;月&quot;d&quot;日&quot;;@"/>
  </numFmts>
  <fonts count="13"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sz val="10"/>
      <name val="HGPｺﾞｼｯｸM"/>
      <family val="3"/>
      <charset val="128"/>
    </font>
    <font>
      <sz val="6"/>
      <name val="ＭＳ Ｐゴシック"/>
      <family val="3"/>
      <charset val="128"/>
    </font>
    <font>
      <sz val="14"/>
      <name val="ＭＳ Ｐゴシック"/>
      <family val="3"/>
      <charset val="128"/>
      <scheme val="minor"/>
    </font>
    <font>
      <sz val="10"/>
      <color theme="1"/>
      <name val="HGPｺﾞｼｯｸM"/>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5" fillId="0" borderId="0" xfId="0" applyFont="1">
      <alignment vertical="center"/>
    </xf>
    <xf numFmtId="0" fontId="8" fillId="0" borderId="4" xfId="0" applyFont="1" applyBorder="1" applyAlignment="1">
      <alignment horizontal="center" vertical="center" wrapText="1"/>
    </xf>
    <xf numFmtId="0" fontId="4" fillId="2" borderId="0" xfId="0" applyFont="1" applyFill="1" applyAlignment="1">
      <alignment horizontal="right" vertical="center" wrapText="1"/>
    </xf>
    <xf numFmtId="38" fontId="4" fillId="2" borderId="0" xfId="6" applyFont="1" applyFill="1" applyAlignment="1">
      <alignment vertical="center" wrapText="1"/>
    </xf>
    <xf numFmtId="176" fontId="4" fillId="2" borderId="0" xfId="0" applyNumberFormat="1" applyFont="1" applyFill="1">
      <alignment vertical="center"/>
    </xf>
    <xf numFmtId="0" fontId="4" fillId="0" borderId="0" xfId="0" applyFont="1" applyAlignment="1">
      <alignment horizontal="center" vertical="center" wrapText="1"/>
    </xf>
    <xf numFmtId="38" fontId="5" fillId="2" borderId="4" xfId="6" applyFont="1" applyFill="1" applyBorder="1" applyAlignment="1">
      <alignment horizontal="center" vertical="center" wrapText="1"/>
    </xf>
    <xf numFmtId="0" fontId="4" fillId="0" borderId="5" xfId="0" applyFont="1" applyBorder="1">
      <alignment vertical="center"/>
    </xf>
    <xf numFmtId="0" fontId="0" fillId="0" borderId="5" xfId="0" applyBorder="1">
      <alignment vertical="center"/>
    </xf>
    <xf numFmtId="0" fontId="9" fillId="0" borderId="4" xfId="0" applyFont="1" applyBorder="1" applyAlignment="1">
      <alignment horizontal="center" vertical="center" wrapText="1"/>
    </xf>
    <xf numFmtId="0" fontId="11" fillId="2" borderId="4" xfId="5" applyFont="1" applyFill="1" applyBorder="1" applyAlignment="1">
      <alignment horizontal="left" vertical="center" wrapText="1"/>
    </xf>
    <xf numFmtId="178" fontId="11" fillId="2" borderId="4" xfId="0" applyNumberFormat="1" applyFont="1" applyFill="1" applyBorder="1">
      <alignment vertical="center"/>
    </xf>
    <xf numFmtId="0" fontId="9" fillId="0" borderId="4" xfId="0" quotePrefix="1" applyFont="1" applyBorder="1" applyAlignment="1">
      <alignment horizontal="center" vertical="center" wrapText="1"/>
    </xf>
    <xf numFmtId="38" fontId="9" fillId="0" borderId="4" xfId="6" applyFont="1" applyBorder="1" applyAlignment="1">
      <alignment horizontal="right" vertical="center" wrapText="1"/>
    </xf>
    <xf numFmtId="0" fontId="7" fillId="0" borderId="3" xfId="0" applyFont="1" applyBorder="1" applyAlignment="1">
      <alignment horizontal="center" vertical="center" wrapText="1"/>
    </xf>
    <xf numFmtId="179" fontId="9"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77" fontId="7" fillId="0" borderId="2"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78" fontId="7" fillId="0" borderId="2"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32C3-234C-46E2-86EC-4C052B5B3427}">
  <dimension ref="A1:AB28"/>
  <sheetViews>
    <sheetView tabSelected="1" view="pageBreakPreview" zoomScale="60" zoomScaleNormal="60" workbookViewId="0">
      <selection activeCell="A2" sqref="A2:P2"/>
    </sheetView>
  </sheetViews>
  <sheetFormatPr defaultColWidth="9" defaultRowHeight="14" x14ac:dyDescent="0.2"/>
  <cols>
    <col min="1" max="1" width="9.7265625" style="1" bestFit="1" customWidth="1"/>
    <col min="2" max="2" width="34.7265625" style="9" customWidth="1"/>
    <col min="3" max="3" width="45.453125" style="9" customWidth="1"/>
    <col min="4" max="4" width="19.26953125" style="1" customWidth="1"/>
    <col min="5" max="5" width="24" style="1" customWidth="1"/>
    <col min="6" max="6" width="25.6328125" style="20" customWidth="1"/>
    <col min="7" max="7" width="37.453125" style="9" bestFit="1" customWidth="1"/>
    <col min="8" max="8" width="19.453125" style="20" customWidth="1"/>
    <col min="9" max="10" width="15.36328125" style="11" customWidth="1"/>
    <col min="11" max="15" width="15.36328125" style="7" customWidth="1"/>
    <col min="16" max="16" width="26.08984375" style="9" customWidth="1"/>
    <col min="17" max="17" width="41.26953125" style="20" customWidth="1"/>
    <col min="18" max="18" width="5.7265625" style="8" customWidth="1"/>
    <col min="19" max="19" width="9.08984375" style="9" bestFit="1" customWidth="1"/>
    <col min="20" max="20" width="13.26953125" style="10" bestFit="1" customWidth="1"/>
    <col min="21" max="21" width="11" style="11" customWidth="1"/>
    <col min="22" max="22" width="9.08984375" style="12" bestFit="1" customWidth="1"/>
    <col min="23" max="23" width="13.36328125" style="9" customWidth="1"/>
    <col min="24" max="24" width="18.36328125" style="9" customWidth="1"/>
    <col min="25" max="25" width="12.6328125" style="13" customWidth="1"/>
    <col min="26" max="26" width="14.26953125" style="12" bestFit="1" customWidth="1"/>
    <col min="27" max="27" width="10.08984375" style="12" customWidth="1"/>
    <col min="28" max="28" width="9" style="12" customWidth="1"/>
    <col min="29" max="16384" width="9" style="12"/>
  </cols>
  <sheetData>
    <row r="1" spans="1:25" s="14" customFormat="1" x14ac:dyDescent="0.2">
      <c r="A1" s="3"/>
      <c r="B1" s="2"/>
      <c r="C1" s="2"/>
      <c r="D1" s="3"/>
      <c r="E1" s="3"/>
      <c r="F1" s="4"/>
      <c r="G1" s="2"/>
      <c r="H1" s="4"/>
      <c r="I1" s="5"/>
      <c r="J1" s="5"/>
      <c r="K1" s="6"/>
      <c r="L1" s="6"/>
      <c r="M1" s="6"/>
      <c r="N1" s="6"/>
      <c r="O1" s="6"/>
      <c r="P1" s="2"/>
      <c r="Q1" s="4"/>
      <c r="R1" s="17"/>
      <c r="S1" s="2"/>
      <c r="T1" s="18"/>
      <c r="U1" s="5"/>
      <c r="W1" s="2"/>
      <c r="X1" s="2"/>
      <c r="Y1" s="19"/>
    </row>
    <row r="2" spans="1:25" ht="90" customHeight="1" x14ac:dyDescent="0.2">
      <c r="A2" s="34" t="s">
        <v>23</v>
      </c>
      <c r="B2" s="34"/>
      <c r="C2" s="34"/>
      <c r="D2" s="34"/>
      <c r="E2" s="34"/>
      <c r="F2" s="34"/>
      <c r="G2" s="34"/>
      <c r="H2" s="34"/>
      <c r="I2" s="34"/>
      <c r="J2" s="34"/>
      <c r="K2" s="34"/>
      <c r="L2" s="34"/>
      <c r="M2" s="34"/>
      <c r="N2" s="34"/>
      <c r="O2" s="34"/>
      <c r="P2" s="34"/>
      <c r="Q2" s="12"/>
      <c r="R2" s="12"/>
      <c r="S2" s="12"/>
      <c r="T2" s="12"/>
      <c r="U2" s="12"/>
      <c r="W2" s="12"/>
      <c r="X2" s="12"/>
      <c r="Y2" s="12"/>
    </row>
    <row r="3" spans="1:25" s="15" customFormat="1" ht="90" customHeight="1" x14ac:dyDescent="0.2">
      <c r="A3" s="35"/>
      <c r="B3" s="35" t="s">
        <v>21</v>
      </c>
      <c r="C3" s="35" t="s">
        <v>0</v>
      </c>
      <c r="D3" s="35" t="s">
        <v>1</v>
      </c>
      <c r="E3" s="35" t="s">
        <v>2</v>
      </c>
      <c r="F3" s="35" t="s">
        <v>3</v>
      </c>
      <c r="G3" s="35" t="s">
        <v>4</v>
      </c>
      <c r="H3" s="37" t="s">
        <v>16</v>
      </c>
      <c r="I3" s="32" t="s">
        <v>5</v>
      </c>
      <c r="J3" s="32" t="s">
        <v>6</v>
      </c>
      <c r="K3" s="39" t="s">
        <v>7</v>
      </c>
      <c r="L3" s="41" t="s">
        <v>8</v>
      </c>
      <c r="M3" s="42" t="s">
        <v>9</v>
      </c>
      <c r="N3" s="43"/>
      <c r="O3" s="44"/>
      <c r="P3" s="35" t="s">
        <v>10</v>
      </c>
    </row>
    <row r="4" spans="1:25" s="15" customFormat="1" ht="45.75" customHeight="1" x14ac:dyDescent="0.2">
      <c r="A4" s="36"/>
      <c r="B4" s="36"/>
      <c r="C4" s="36"/>
      <c r="D4" s="36"/>
      <c r="E4" s="36"/>
      <c r="F4" s="36"/>
      <c r="G4" s="36"/>
      <c r="H4" s="38"/>
      <c r="I4" s="33"/>
      <c r="J4" s="33"/>
      <c r="K4" s="40"/>
      <c r="L4" s="41"/>
      <c r="M4" s="16" t="s">
        <v>11</v>
      </c>
      <c r="N4" s="16" t="s">
        <v>12</v>
      </c>
      <c r="O4" s="16" t="s">
        <v>13</v>
      </c>
      <c r="P4" s="36"/>
    </row>
    <row r="5" spans="1:25" s="15" customFormat="1" ht="72.75" customHeight="1" x14ac:dyDescent="0.2">
      <c r="A5" s="29">
        <v>1</v>
      </c>
      <c r="B5" s="24" t="s">
        <v>24</v>
      </c>
      <c r="C5" s="25" t="s">
        <v>14</v>
      </c>
      <c r="D5" s="30">
        <v>45601</v>
      </c>
      <c r="E5" s="24" t="s">
        <v>25</v>
      </c>
      <c r="F5" s="27" t="s">
        <v>26</v>
      </c>
      <c r="G5" s="24" t="s">
        <v>27</v>
      </c>
      <c r="H5" s="24" t="s">
        <v>20</v>
      </c>
      <c r="I5" s="28">
        <v>255022358</v>
      </c>
      <c r="J5" s="28">
        <v>252650000</v>
      </c>
      <c r="K5" s="26">
        <f t="shared" ref="K5:K8" si="0">ROUNDDOWN(J5/I5,3)</f>
        <v>0.99</v>
      </c>
      <c r="L5" s="21" t="s">
        <v>15</v>
      </c>
      <c r="M5" s="21" t="s">
        <v>15</v>
      </c>
      <c r="N5" s="21" t="s">
        <v>15</v>
      </c>
      <c r="O5" s="21" t="s">
        <v>15</v>
      </c>
      <c r="P5" s="29"/>
    </row>
    <row r="6" spans="1:25" s="15" customFormat="1" ht="80.25" customHeight="1" x14ac:dyDescent="0.2">
      <c r="A6" s="29">
        <v>2</v>
      </c>
      <c r="B6" s="24" t="s">
        <v>28</v>
      </c>
      <c r="C6" s="25" t="s">
        <v>14</v>
      </c>
      <c r="D6" s="30">
        <v>45602</v>
      </c>
      <c r="E6" s="24" t="s">
        <v>17</v>
      </c>
      <c r="F6" s="27" t="s">
        <v>18</v>
      </c>
      <c r="G6" s="24" t="s">
        <v>19</v>
      </c>
      <c r="H6" s="31" t="s">
        <v>20</v>
      </c>
      <c r="I6" s="28">
        <v>4730000</v>
      </c>
      <c r="J6" s="28">
        <v>4730000</v>
      </c>
      <c r="K6" s="26">
        <f t="shared" si="0"/>
        <v>1</v>
      </c>
      <c r="L6" s="21" t="s">
        <v>15</v>
      </c>
      <c r="M6" s="21" t="s">
        <v>15</v>
      </c>
      <c r="N6" s="21" t="s">
        <v>15</v>
      </c>
      <c r="O6" s="21" t="s">
        <v>15</v>
      </c>
      <c r="P6" s="29"/>
    </row>
    <row r="7" spans="1:25" s="15" customFormat="1" ht="90.75" customHeight="1" x14ac:dyDescent="0.2">
      <c r="A7" s="29">
        <v>3</v>
      </c>
      <c r="B7" s="24" t="s">
        <v>29</v>
      </c>
      <c r="C7" s="25" t="s">
        <v>14</v>
      </c>
      <c r="D7" s="30">
        <v>45607</v>
      </c>
      <c r="E7" s="24" t="s">
        <v>30</v>
      </c>
      <c r="F7" s="27" t="s">
        <v>31</v>
      </c>
      <c r="G7" s="24" t="s">
        <v>32</v>
      </c>
      <c r="H7" s="24" t="s">
        <v>33</v>
      </c>
      <c r="I7" s="28">
        <v>349517651</v>
      </c>
      <c r="J7" s="28">
        <v>306020000</v>
      </c>
      <c r="K7" s="26">
        <f t="shared" si="0"/>
        <v>0.875</v>
      </c>
      <c r="L7" s="21" t="s">
        <v>15</v>
      </c>
      <c r="M7" s="21" t="s">
        <v>15</v>
      </c>
      <c r="N7" s="21" t="s">
        <v>15</v>
      </c>
      <c r="O7" s="21" t="s">
        <v>15</v>
      </c>
      <c r="P7" s="29"/>
    </row>
    <row r="8" spans="1:25" s="15" customFormat="1" ht="87.75" customHeight="1" x14ac:dyDescent="0.2">
      <c r="A8" s="29">
        <v>4</v>
      </c>
      <c r="B8" s="24" t="s">
        <v>34</v>
      </c>
      <c r="C8" s="25" t="s">
        <v>14</v>
      </c>
      <c r="D8" s="30">
        <v>45607</v>
      </c>
      <c r="E8" s="24" t="s">
        <v>35</v>
      </c>
      <c r="F8" s="27" t="s">
        <v>36</v>
      </c>
      <c r="G8" s="24" t="s">
        <v>37</v>
      </c>
      <c r="H8" s="24" t="s">
        <v>33</v>
      </c>
      <c r="I8" s="28">
        <v>144402445</v>
      </c>
      <c r="J8" s="28">
        <v>143342152</v>
      </c>
      <c r="K8" s="26">
        <f t="shared" si="0"/>
        <v>0.99199999999999999</v>
      </c>
      <c r="L8" s="21" t="s">
        <v>15</v>
      </c>
      <c r="M8" s="21" t="s">
        <v>15</v>
      </c>
      <c r="N8" s="21" t="s">
        <v>15</v>
      </c>
      <c r="O8" s="21" t="s">
        <v>15</v>
      </c>
      <c r="P8" s="29"/>
    </row>
    <row r="9" spans="1:25" ht="30" customHeight="1" x14ac:dyDescent="0.2">
      <c r="A9" s="22" t="s">
        <v>22</v>
      </c>
      <c r="B9" s="23"/>
      <c r="C9" s="23"/>
      <c r="D9" s="23"/>
      <c r="E9" s="23"/>
      <c r="F9" s="23"/>
      <c r="G9" s="23"/>
      <c r="H9" s="23"/>
      <c r="I9" s="23"/>
      <c r="J9" s="23"/>
      <c r="K9" s="23"/>
      <c r="L9"/>
      <c r="M9" s="23"/>
      <c r="N9" s="23"/>
      <c r="O9" s="23"/>
      <c r="P9" s="23"/>
    </row>
    <row r="20" spans="1:28" s="7" customFormat="1" x14ac:dyDescent="0.2">
      <c r="A20" s="1"/>
      <c r="B20" s="9"/>
      <c r="C20" s="9"/>
      <c r="D20" s="1"/>
      <c r="E20" s="1"/>
      <c r="F20" s="20"/>
      <c r="G20" s="9"/>
      <c r="H20" s="20"/>
      <c r="I20" s="11"/>
      <c r="J20" s="11"/>
      <c r="P20" s="9"/>
      <c r="Q20" s="20"/>
      <c r="R20" s="8"/>
      <c r="S20" s="9"/>
      <c r="T20" s="10"/>
      <c r="U20" s="11"/>
      <c r="V20" s="12"/>
      <c r="W20" s="9"/>
      <c r="X20" s="9"/>
      <c r="Y20" s="13"/>
      <c r="Z20" s="12"/>
      <c r="AA20" s="12"/>
      <c r="AB20" s="12"/>
    </row>
    <row r="21" spans="1:28" s="7" customFormat="1" x14ac:dyDescent="0.2">
      <c r="A21" s="1"/>
      <c r="B21" s="9"/>
      <c r="C21" s="9"/>
      <c r="D21" s="1"/>
      <c r="E21" s="1"/>
      <c r="F21" s="20"/>
      <c r="G21" s="9"/>
      <c r="H21" s="20"/>
      <c r="I21" s="11"/>
      <c r="J21" s="11"/>
      <c r="P21" s="9"/>
      <c r="Q21" s="20"/>
      <c r="R21" s="8"/>
      <c r="S21" s="9"/>
      <c r="T21" s="10"/>
      <c r="U21" s="11"/>
      <c r="V21" s="12"/>
      <c r="W21" s="9"/>
      <c r="X21" s="9"/>
      <c r="Y21" s="13"/>
      <c r="Z21" s="12"/>
      <c r="AA21" s="12"/>
      <c r="AB21" s="12"/>
    </row>
    <row r="22" spans="1:28" s="7" customFormat="1" x14ac:dyDescent="0.2">
      <c r="A22" s="1"/>
      <c r="B22" s="9"/>
      <c r="C22" s="9"/>
      <c r="D22" s="1"/>
      <c r="E22" s="1"/>
      <c r="F22" s="20"/>
      <c r="G22" s="9"/>
      <c r="H22" s="20"/>
      <c r="I22" s="11"/>
      <c r="J22" s="11"/>
      <c r="P22" s="9"/>
      <c r="Q22" s="20"/>
      <c r="R22" s="8"/>
      <c r="S22" s="9"/>
      <c r="T22" s="10"/>
      <c r="U22" s="11"/>
      <c r="V22" s="12"/>
      <c r="W22" s="9"/>
      <c r="X22" s="9"/>
      <c r="Y22" s="13"/>
      <c r="Z22" s="12"/>
      <c r="AA22" s="12"/>
      <c r="AB22" s="12"/>
    </row>
    <row r="23" spans="1:28" s="7" customFormat="1" x14ac:dyDescent="0.2">
      <c r="A23" s="1"/>
      <c r="B23" s="9"/>
      <c r="C23" s="9"/>
      <c r="D23" s="1"/>
      <c r="E23" s="1"/>
      <c r="F23" s="20"/>
      <c r="G23" s="9"/>
      <c r="H23" s="20"/>
      <c r="I23" s="11"/>
      <c r="J23" s="11"/>
      <c r="P23" s="9"/>
      <c r="Q23" s="20"/>
      <c r="R23" s="8"/>
      <c r="S23" s="9"/>
      <c r="T23" s="10"/>
      <c r="U23" s="11"/>
      <c r="V23" s="12"/>
      <c r="W23" s="9"/>
      <c r="X23" s="9"/>
      <c r="Y23" s="13"/>
      <c r="Z23" s="12"/>
      <c r="AA23" s="12"/>
      <c r="AB23" s="12"/>
    </row>
    <row r="24" spans="1:28" s="7" customFormat="1" x14ac:dyDescent="0.2">
      <c r="A24" s="1"/>
      <c r="B24" s="9"/>
      <c r="C24" s="9"/>
      <c r="D24" s="1"/>
      <c r="E24" s="1"/>
      <c r="F24" s="20"/>
      <c r="G24" s="9"/>
      <c r="H24" s="20"/>
      <c r="I24" s="11"/>
      <c r="J24" s="11"/>
      <c r="P24" s="9"/>
      <c r="Q24" s="20"/>
      <c r="R24" s="8"/>
      <c r="S24" s="9"/>
      <c r="T24" s="10"/>
      <c r="U24" s="11"/>
      <c r="V24" s="12"/>
      <c r="W24" s="9"/>
      <c r="X24" s="9"/>
      <c r="Y24" s="13"/>
      <c r="Z24" s="12"/>
      <c r="AA24" s="12"/>
      <c r="AB24" s="12"/>
    </row>
    <row r="25" spans="1:28" s="7" customFormat="1" x14ac:dyDescent="0.2">
      <c r="A25" s="1"/>
      <c r="B25" s="9"/>
      <c r="C25" s="9"/>
      <c r="D25" s="1"/>
      <c r="E25" s="1"/>
      <c r="F25" s="20"/>
      <c r="G25" s="9"/>
      <c r="H25" s="20"/>
      <c r="I25" s="11"/>
      <c r="J25" s="11"/>
      <c r="P25" s="9"/>
      <c r="Q25" s="20"/>
      <c r="R25" s="8"/>
      <c r="S25" s="9"/>
      <c r="T25" s="10"/>
      <c r="U25" s="11"/>
      <c r="V25" s="12"/>
      <c r="W25" s="9"/>
      <c r="X25" s="9"/>
      <c r="Y25" s="13"/>
      <c r="Z25" s="12"/>
      <c r="AA25" s="12"/>
      <c r="AB25" s="12"/>
    </row>
    <row r="26" spans="1:28" s="7" customFormat="1" x14ac:dyDescent="0.2">
      <c r="A26" s="1"/>
      <c r="B26" s="9"/>
      <c r="C26" s="9"/>
      <c r="D26" s="1"/>
      <c r="E26" s="1"/>
      <c r="F26" s="20"/>
      <c r="G26" s="9"/>
      <c r="H26" s="20"/>
      <c r="I26" s="11"/>
      <c r="J26" s="11"/>
      <c r="P26" s="9"/>
      <c r="Q26" s="20"/>
      <c r="R26" s="8"/>
      <c r="S26" s="9"/>
      <c r="T26" s="10"/>
      <c r="U26" s="11"/>
      <c r="V26" s="12"/>
      <c r="W26" s="9"/>
      <c r="X26" s="9"/>
      <c r="Y26" s="13"/>
      <c r="Z26" s="12"/>
      <c r="AA26" s="12"/>
      <c r="AB26" s="12"/>
    </row>
    <row r="27" spans="1:28" s="7" customFormat="1" x14ac:dyDescent="0.2">
      <c r="A27" s="1"/>
      <c r="B27" s="9"/>
      <c r="C27" s="9"/>
      <c r="D27" s="1"/>
      <c r="E27" s="1"/>
      <c r="F27" s="20"/>
      <c r="G27" s="9"/>
      <c r="H27" s="20"/>
      <c r="I27" s="11"/>
      <c r="J27" s="11"/>
      <c r="P27" s="9"/>
      <c r="Q27" s="20"/>
      <c r="R27" s="8"/>
      <c r="S27" s="9"/>
      <c r="T27" s="10"/>
      <c r="U27" s="11"/>
      <c r="V27" s="12"/>
      <c r="W27" s="9"/>
      <c r="X27" s="9"/>
      <c r="Y27" s="13"/>
      <c r="Z27" s="12"/>
      <c r="AA27" s="12"/>
      <c r="AB27" s="12"/>
    </row>
    <row r="28" spans="1:28" s="7" customFormat="1" x14ac:dyDescent="0.2">
      <c r="A28" s="1"/>
      <c r="B28" s="9"/>
      <c r="C28" s="9"/>
      <c r="D28" s="1"/>
      <c r="E28" s="1"/>
      <c r="F28" s="20"/>
      <c r="G28" s="9"/>
      <c r="H28" s="20"/>
      <c r="I28" s="11"/>
      <c r="J28" s="11"/>
      <c r="P28" s="9"/>
      <c r="Q28" s="20"/>
      <c r="R28" s="8"/>
      <c r="S28" s="9"/>
      <c r="T28" s="10"/>
      <c r="U28" s="11"/>
      <c r="V28" s="12"/>
      <c r="W28" s="9"/>
      <c r="X28" s="9"/>
      <c r="Y28" s="13"/>
      <c r="Z28" s="12"/>
      <c r="AA28" s="12"/>
      <c r="AB28" s="12"/>
    </row>
  </sheetData>
  <mergeCells count="15">
    <mergeCell ref="I3:I4"/>
    <mergeCell ref="A2:P2"/>
    <mergeCell ref="A3:A4"/>
    <mergeCell ref="B3:B4"/>
    <mergeCell ref="C3:C4"/>
    <mergeCell ref="D3:D4"/>
    <mergeCell ref="E3:E4"/>
    <mergeCell ref="F3:F4"/>
    <mergeCell ref="G3:G4"/>
    <mergeCell ref="H3:H4"/>
    <mergeCell ref="J3:J4"/>
    <mergeCell ref="K3:K4"/>
    <mergeCell ref="L3:L4"/>
    <mergeCell ref="M3:O3"/>
    <mergeCell ref="P3:P4"/>
  </mergeCells>
  <phoneticPr fontId="10"/>
  <conditionalFormatting sqref="K7:K8">
    <cfRule type="expression" dxfId="29" priority="31" stopIfTrue="1">
      <formula>$AJ7=1</formula>
    </cfRule>
    <cfRule type="expression" dxfId="28" priority="32" stopIfTrue="1">
      <formula>#REF!="随意（単価）"</formula>
    </cfRule>
    <cfRule type="expression" dxfId="27" priority="33" stopIfTrue="1">
      <formula>#REF!="秘"</formula>
    </cfRule>
  </conditionalFormatting>
  <conditionalFormatting sqref="K7:K8">
    <cfRule type="expression" dxfId="26" priority="28" stopIfTrue="1">
      <formula>$AI7=1</formula>
    </cfRule>
    <cfRule type="expression" dxfId="25" priority="29" stopIfTrue="1">
      <formula>#REF!="随意（単価）"</formula>
    </cfRule>
    <cfRule type="expression" dxfId="24" priority="30" stopIfTrue="1">
      <formula>#REF!="秘"</formula>
    </cfRule>
  </conditionalFormatting>
  <conditionalFormatting sqref="K7:K8">
    <cfRule type="expression" dxfId="23" priority="25" stopIfTrue="1">
      <formula>#REF!=1</formula>
    </cfRule>
    <cfRule type="expression" dxfId="22" priority="26" stopIfTrue="1">
      <formula>#REF!="随意（単価）"</formula>
    </cfRule>
    <cfRule type="expression" dxfId="21" priority="27" stopIfTrue="1">
      <formula>#REF!="秘"</formula>
    </cfRule>
  </conditionalFormatting>
  <conditionalFormatting sqref="K5">
    <cfRule type="expression" dxfId="20" priority="19" stopIfTrue="1">
      <formula>$AJ5=1</formula>
    </cfRule>
    <cfRule type="expression" dxfId="19" priority="20" stopIfTrue="1">
      <formula>#REF!="随意（単価）"</formula>
    </cfRule>
    <cfRule type="expression" dxfId="18" priority="21" stopIfTrue="1">
      <formula>#REF!="秘"</formula>
    </cfRule>
  </conditionalFormatting>
  <conditionalFormatting sqref="K5">
    <cfRule type="expression" dxfId="17" priority="16" stopIfTrue="1">
      <formula>$AI5=1</formula>
    </cfRule>
    <cfRule type="expression" dxfId="16" priority="17" stopIfTrue="1">
      <formula>#REF!="随意（単価）"</formula>
    </cfRule>
    <cfRule type="expression" dxfId="15" priority="18" stopIfTrue="1">
      <formula>#REF!="秘"</formula>
    </cfRule>
  </conditionalFormatting>
  <conditionalFormatting sqref="K5">
    <cfRule type="expression" dxfId="14" priority="13" stopIfTrue="1">
      <formula>#REF!=1</formula>
    </cfRule>
    <cfRule type="expression" dxfId="13" priority="14" stopIfTrue="1">
      <formula>#REF!="随意（単価）"</formula>
    </cfRule>
    <cfRule type="expression" dxfId="12" priority="15" stopIfTrue="1">
      <formula>#REF!="秘"</formula>
    </cfRule>
  </conditionalFormatting>
  <conditionalFormatting sqref="K6">
    <cfRule type="expression" dxfId="11" priority="7" stopIfTrue="1">
      <formula>$AJ6=1</formula>
    </cfRule>
    <cfRule type="expression" dxfId="10" priority="8" stopIfTrue="1">
      <formula>#REF!="随意（単価）"</formula>
    </cfRule>
    <cfRule type="expression" dxfId="9" priority="9" stopIfTrue="1">
      <formula>#REF!="秘"</formula>
    </cfRule>
  </conditionalFormatting>
  <conditionalFormatting sqref="K6">
    <cfRule type="expression" dxfId="8" priority="4" stopIfTrue="1">
      <formula>$AI6=1</formula>
    </cfRule>
    <cfRule type="expression" dxfId="7" priority="5" stopIfTrue="1">
      <formula>#REF!="随意（単価）"</formula>
    </cfRule>
    <cfRule type="expression" dxfId="6" priority="6" stopIfTrue="1">
      <formula>#REF!="秘"</formula>
    </cfRule>
  </conditionalFormatting>
  <conditionalFormatting sqref="K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K8">
    <cfRule type="expression" dxfId="2" priority="1540" stopIfTrue="1">
      <formula>#REF!=1</formula>
    </cfRule>
    <cfRule type="expression" dxfId="1" priority="1541" stopIfTrue="1">
      <formula>$L5="随意（単価）"</formula>
    </cfRule>
    <cfRule type="expression" dxfId="0" priority="1542" stopIfTrue="1">
      <formula>$B5="秘"</formula>
    </cfRule>
  </conditionalFormatting>
  <printOptions horizontalCentered="1"/>
  <pageMargins left="0.39370078740157483" right="0.39370078740157483" top="0.78740157480314965" bottom="0.39370078740157483" header="0.51181102362204722" footer="0.51181102362204722"/>
  <pageSetup paperSize="8"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202411随意契約（公共工事等）</vt:lpstr>
      <vt:lpstr>'202411随意契約（公共工事等）'!Print_Area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