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新しいフォルダー\新しいフォルダー\"/>
    </mc:Choice>
  </mc:AlternateContent>
  <xr:revisionPtr revIDLastSave="0" documentId="13_ncr:1_{D0FB1E0E-0E53-4F06-90C7-90AA91A3246C}" xr6:coauthVersionLast="47" xr6:coauthVersionMax="47" xr10:uidLastSave="{00000000-0000-0000-0000-000000000000}"/>
  <bookViews>
    <workbookView xWindow="2280" yWindow="2280" windowWidth="16480" windowHeight="8170" tabRatio="732" xr2:uid="{00000000-000D-0000-FFFF-FFFF00000000}"/>
  </bookViews>
  <sheets>
    <sheet name="202411一般競争（物品役務役等)" sheetId="37" r:id="rId1"/>
  </sheets>
  <definedNames>
    <definedName name="_xlnm._FilterDatabase" localSheetId="0" hidden="1">'202411一般競争（物品役務役等)'!$B$1:$B$14</definedName>
    <definedName name="_xlnm.Print_Area" localSheetId="0">'202411一般競争（物品役務役等)'!$A$1:$P$21</definedName>
    <definedName name="_xlnm.Print_Titles" localSheetId="0">'202411一般競争（物品役務役等)'!$3:$4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37" l="1"/>
  <c r="K19" i="37"/>
  <c r="K18" i="37"/>
  <c r="K17" i="37"/>
  <c r="K16" i="37"/>
  <c r="K15" i="37"/>
  <c r="K14" i="37"/>
  <c r="K12" i="37"/>
  <c r="K13" i="37"/>
  <c r="K11" i="37"/>
  <c r="K10" i="37"/>
  <c r="K9" i="37"/>
  <c r="K8" i="37"/>
  <c r="K7" i="37"/>
  <c r="K6" i="37"/>
  <c r="K5" i="37"/>
</calcChain>
</file>

<file path=xl/sharedStrings.xml><?xml version="1.0" encoding="utf-8"?>
<sst xmlns="http://schemas.openxmlformats.org/spreadsheetml/2006/main" count="193" uniqueCount="89">
  <si>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</si>
  <si>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</si>
  <si>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</si>
  <si>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</si>
  <si>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</si>
  <si>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</si>
  <si>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</si>
  <si>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</si>
  <si>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</si>
  <si>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</si>
  <si>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</si>
  <si>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</si>
  <si>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</si>
  <si>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</si>
  <si>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</si>
  <si>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</si>
  <si>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</si>
  <si>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「在外公館美術品の有効活用のための調査及び作品紹介データ等作成」業務委嘱</t>
  </si>
  <si>
    <t>支出負担行為担当官
外務省大臣官房会計課長　菅原　清行
東京都千代田区霞が関２－２－１</t>
    <rPh sb="22" eb="24">
      <t>スガワラ</t>
    </rPh>
    <rPh sb="25" eb="27">
      <t>キヨユキ</t>
    </rPh>
    <phoneticPr fontId="3"/>
  </si>
  <si>
    <t>株式会社シィー・ディー・アイ</t>
  </si>
  <si>
    <t>4130001003076</t>
  </si>
  <si>
    <t>一般</t>
  </si>
  <si>
    <t/>
  </si>
  <si>
    <t>－</t>
  </si>
  <si>
    <t>「在外給付システムの設計・開発（要件定義）」業務委嘱</t>
    <rPh sb="22" eb="24">
      <t>ギョウム</t>
    </rPh>
    <rPh sb="24" eb="26">
      <t>イショク</t>
    </rPh>
    <phoneticPr fontId="4"/>
  </si>
  <si>
    <t>株式会社野村総合研究所</t>
  </si>
  <si>
    <t>4010001054032</t>
  </si>
  <si>
    <t>東京都千代田区大手町１丁目９番２号</t>
  </si>
  <si>
    <t>「開発援助調査研究業務『バイドナーの民間投資促進スキームの取組に関する研究』」業務委嘱</t>
    <rPh sb="39" eb="41">
      <t>ギョウム</t>
    </rPh>
    <rPh sb="41" eb="43">
      <t>イショク</t>
    </rPh>
    <phoneticPr fontId="4"/>
  </si>
  <si>
    <t>有限責任あずさ監査法人</t>
  </si>
  <si>
    <t>3011105000996</t>
  </si>
  <si>
    <t>東京都新宿区津久戸町１番２号</t>
  </si>
  <si>
    <t>一般（総合）</t>
  </si>
  <si>
    <t>「在外公館向けプリンタ等の輸送」業務委嘱</t>
    <rPh sb="1" eb="3">
      <t>ザイガイ</t>
    </rPh>
    <rPh sb="18" eb="20">
      <t>イショク</t>
    </rPh>
    <phoneticPr fontId="4"/>
  </si>
  <si>
    <t>東海運株式会社</t>
  </si>
  <si>
    <t>4010001035123</t>
  </si>
  <si>
    <t>東京都中央区晴海１丁目８番１２号</t>
  </si>
  <si>
    <t>「システム更改における構築方針の検討支援」業務委嘱</t>
    <rPh sb="23" eb="25">
      <t>イショク</t>
    </rPh>
    <phoneticPr fontId="4"/>
  </si>
  <si>
    <t>ＫＰＭＧコンサルティング株式会社</t>
    <phoneticPr fontId="4"/>
  </si>
  <si>
    <t>8010001144647</t>
    <phoneticPr fontId="4"/>
  </si>
  <si>
    <t>東京都千代田区大手町１丁目９番７号</t>
    <phoneticPr fontId="4"/>
  </si>
  <si>
    <t>一般（総合）</t>
    <phoneticPr fontId="4"/>
  </si>
  <si>
    <t>低入札価格調査実施済み</t>
    <rPh sb="0" eb="3">
      <t>テイニュウサツ</t>
    </rPh>
    <rPh sb="3" eb="5">
      <t>カカク</t>
    </rPh>
    <rPh sb="5" eb="7">
      <t>チョウサ</t>
    </rPh>
    <rPh sb="7" eb="9">
      <t>ジッシ</t>
    </rPh>
    <rPh sb="9" eb="10">
      <t>ズ</t>
    </rPh>
    <phoneticPr fontId="4"/>
  </si>
  <si>
    <t>「在加日系人リーダー招へいプログラム」の業務委嘱</t>
  </si>
  <si>
    <t>株式会社メディアアトリエ</t>
  </si>
  <si>
    <t>1011001037079</t>
  </si>
  <si>
    <t>東京都渋谷区渋谷３丁目１番１０号</t>
  </si>
  <si>
    <t>「第２回日米豪印テロ対策作業部会兼第５回テロ対策机上演習」業務委嘱</t>
    <phoneticPr fontId="4"/>
  </si>
  <si>
    <t>株式会社ＪＴＢ</t>
  </si>
  <si>
    <t>8010701012863</t>
  </si>
  <si>
    <t>東京都品川区東品川２丁目３番１１号</t>
  </si>
  <si>
    <t>「Wi-Fi環境用機器」の購入</t>
    <rPh sb="13" eb="15">
      <t>コウニュウ</t>
    </rPh>
    <phoneticPr fontId="4"/>
  </si>
  <si>
    <t>ＫＤＤＩ株式会社</t>
  </si>
  <si>
    <t>9011101031552</t>
  </si>
  <si>
    <t>東京都千代田区大手町１丁目８番１号</t>
    <phoneticPr fontId="4"/>
  </si>
  <si>
    <t>「第８回日・カリコム外相会合のための招へいに係る事業」業務委嘱</t>
    <phoneticPr fontId="4"/>
  </si>
  <si>
    <t>株式会社日本旅行</t>
  </si>
  <si>
    <t>1010401023408</t>
  </si>
  <si>
    <t>東京都中央区日本橋１丁目１９番１号</t>
  </si>
  <si>
    <t>「Power Appsライセンス」の購入</t>
    <phoneticPr fontId="4"/>
  </si>
  <si>
    <t>株式会社サンテク</t>
  </si>
  <si>
    <t>4290001013423</t>
  </si>
  <si>
    <t>福岡県福岡市博多区博多駅前４丁目３番２２号</t>
  </si>
  <si>
    <t>「調達幹部用インクジェットプリンタの賃貸借保守」業務委嘱</t>
    <rPh sb="24" eb="26">
      <t>ギョウム</t>
    </rPh>
    <rPh sb="26" eb="28">
      <t>イショク</t>
    </rPh>
    <phoneticPr fontId="4"/>
  </si>
  <si>
    <t>広友物産株式会社</t>
  </si>
  <si>
    <t>3010401081239</t>
  </si>
  <si>
    <t>東京都港区赤坂１丁目４番１７号</t>
  </si>
  <si>
    <t>「監視カメラシステム」の購入</t>
    <rPh sb="12" eb="14">
      <t>コウニュウ</t>
    </rPh>
    <phoneticPr fontId="4"/>
  </si>
  <si>
    <t>綜合警備保障株式会社</t>
  </si>
  <si>
    <t>3010401016070</t>
  </si>
  <si>
    <t>東京都港区元赤坂１丁目６番６号</t>
  </si>
  <si>
    <t>「一般旅券発給申請書等印刷」業務委嘱</t>
  </si>
  <si>
    <t>株式会社アコーダ</t>
    <phoneticPr fontId="4"/>
  </si>
  <si>
    <t>4010001035429</t>
    <phoneticPr fontId="4"/>
  </si>
  <si>
    <t>東京都中央区八丁堀２丁目２１番１１号</t>
    <phoneticPr fontId="4"/>
  </si>
  <si>
    <t>「邦人避難受入用緊急資機材（邦人避難受入用浄水器）」の購入</t>
    <rPh sb="27" eb="29">
      <t>コウニュウ</t>
    </rPh>
    <phoneticPr fontId="4"/>
  </si>
  <si>
    <t>株式会社イワナシ</t>
  </si>
  <si>
    <t>6011101030094</t>
  </si>
  <si>
    <t>東京都新宿区北山伏町２番２号</t>
  </si>
  <si>
    <t>「海外におけるテロ・誘拐等の緊急事態及び同リスクの発生時における在留邦人等向けインターネット広告」業務委嘱</t>
  </si>
  <si>
    <t>しゃちほこ合同会社</t>
  </si>
  <si>
    <t>7180003016705</t>
  </si>
  <si>
    <t>愛知県名古屋市中村区中村町２丁目１０６番地の１</t>
  </si>
  <si>
    <t>「『われらの北方領土２０２４年版』の印刷・製本及び発送」業務委嘱</t>
    <rPh sb="28" eb="30">
      <t>ギョウム</t>
    </rPh>
    <rPh sb="30" eb="32">
      <t>イショク</t>
    </rPh>
    <phoneticPr fontId="4"/>
  </si>
  <si>
    <t>株式会社アイネット</t>
  </si>
  <si>
    <t>5010001067883</t>
  </si>
  <si>
    <t>東京都中央区銀座７丁目１６番２１号</t>
  </si>
  <si>
    <t>（注）公益法人の区分において、「公財」は「公益財団法人」、「公社」は「公益社団法人」、「特財」は「特例財団法人」、「特社」は「特例社団法人」をいう。　</t>
    <phoneticPr fontId="4"/>
  </si>
  <si>
    <t>京都府京都市中京区烏丸通二条上る蒔絵屋町２５６番地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</si>
</sst>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sz val="14"/>
      <color theme="1"/>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color theme="1"/>
      <name val="HGPｺﾞｼｯｸM"/>
      <family val="3"/>
      <charset val="128"/>
    </font>
    <font>
      <sz val="14"/>
      <color theme="1"/>
      <name val="ＭＳ Ｐゴシック"/>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7" fillId="0" borderId="0" xfId="0" applyFont="1">
      <alignment vertical="center"/>
    </xf>
    <xf numFmtId="0" fontId="7" fillId="2" borderId="0" xfId="0" applyFont="1" applyFill="1" applyAlignment="1">
      <alignment vertical="center" wrapText="1"/>
    </xf>
    <xf numFmtId="0" fontId="8" fillId="0" borderId="0" xfId="0" applyFont="1">
      <alignment vertical="center"/>
    </xf>
    <xf numFmtId="0" fontId="6" fillId="0" borderId="4" xfId="0" applyFont="1" applyBorder="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right" vertical="center" wrapText="1"/>
    </xf>
    <xf numFmtId="38" fontId="7" fillId="2" borderId="0" xfId="6" applyFont="1" applyFill="1" applyAlignment="1">
      <alignment vertical="center" wrapText="1"/>
    </xf>
    <xf numFmtId="38" fontId="7" fillId="2" borderId="0" xfId="6" applyFont="1" applyFill="1">
      <alignment vertical="center"/>
    </xf>
    <xf numFmtId="0" fontId="7" fillId="2" borderId="0" xfId="0" applyFont="1" applyFill="1">
      <alignment vertical="center"/>
    </xf>
    <xf numFmtId="176" fontId="7" fillId="2" borderId="0" xfId="0" applyNumberFormat="1" applyFont="1" applyFill="1">
      <alignmen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vertical="center" wrapText="1"/>
    </xf>
    <xf numFmtId="38" fontId="7" fillId="0" borderId="0" xfId="6" applyFont="1" applyAlignment="1">
      <alignment vertical="center" wrapText="1"/>
    </xf>
    <xf numFmtId="38" fontId="7" fillId="0" borderId="0" xfId="6" applyFont="1">
      <alignment vertical="center"/>
    </xf>
    <xf numFmtId="176" fontId="7" fillId="0" borderId="0" xfId="0" applyNumberFormat="1" applyFont="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179" fontId="7" fillId="0" borderId="0" xfId="0" applyNumberFormat="1" applyFont="1" applyAlignment="1">
      <alignment horizontal="center" vertical="center"/>
    </xf>
    <xf numFmtId="9" fontId="7" fillId="2" borderId="0" xfId="7" applyFont="1" applyFill="1">
      <alignment vertical="center"/>
    </xf>
    <xf numFmtId="9" fontId="7" fillId="0" borderId="0" xfId="7" applyFont="1">
      <alignment vertical="center"/>
    </xf>
    <xf numFmtId="0" fontId="7" fillId="0" borderId="0" xfId="7" applyNumberFormat="1" applyFont="1">
      <alignment vertical="center"/>
    </xf>
    <xf numFmtId="0" fontId="7" fillId="0" borderId="0" xfId="0" applyFont="1" applyAlignment="1">
      <alignment horizontal="left" vertical="center"/>
    </xf>
    <xf numFmtId="0" fontId="5"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5" fillId="2" borderId="4" xfId="5" applyFont="1" applyFill="1" applyBorder="1" applyAlignment="1">
      <alignment horizontal="left" vertical="center" wrapText="1"/>
    </xf>
    <xf numFmtId="180" fontId="10" fillId="0" borderId="4" xfId="0" applyNumberFormat="1" applyFont="1" applyBorder="1" applyAlignment="1">
      <alignment horizontal="center" vertical="center" wrapText="1"/>
    </xf>
    <xf numFmtId="0" fontId="10" fillId="0" borderId="4" xfId="0" quotePrefix="1" applyFont="1" applyBorder="1" applyAlignment="1">
      <alignment horizontal="center" vertical="center" wrapText="1"/>
    </xf>
    <xf numFmtId="0" fontId="10" fillId="2" borderId="4" xfId="0" applyFont="1" applyFill="1" applyBorder="1" applyAlignment="1">
      <alignment horizontal="center" vertical="center" wrapText="1"/>
    </xf>
    <xf numFmtId="38" fontId="10" fillId="0" borderId="4" xfId="6" applyFont="1" applyBorder="1" applyAlignment="1">
      <alignment horizontal="right" vertical="center" wrapText="1"/>
    </xf>
    <xf numFmtId="178" fontId="5" fillId="2" borderId="4" xfId="0" applyNumberFormat="1" applyFont="1" applyFill="1" applyBorder="1">
      <alignment vertical="center"/>
    </xf>
    <xf numFmtId="38" fontId="11" fillId="2" borderId="4" xfId="6"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9" fontId="6" fillId="0" borderId="2" xfId="0" applyNumberFormat="1" applyFont="1" applyBorder="1" applyAlignment="1">
      <alignment horizontal="center" vertical="center" wrapText="1"/>
    </xf>
    <xf numFmtId="179" fontId="6" fillId="0" borderId="3" xfId="0" applyNumberFormat="1" applyFont="1" applyBorder="1" applyAlignment="1">
      <alignment horizontal="center" vertical="center" wrapText="1"/>
    </xf>
    <xf numFmtId="178" fontId="6" fillId="2" borderId="2"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33">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9174-A82F-41A3-9FF4-FD8FF6CEEFFD}">
  <dimension ref="A1:Y21"/>
  <sheetViews>
    <sheetView tabSelected="1" view="pageBreakPreview" zoomScale="60" zoomScaleNormal="60" workbookViewId="0">
      <selection sqref="A1:P2"/>
    </sheetView>
  </sheetViews>
  <sheetFormatPr defaultColWidth="9" defaultRowHeight="16.5" x14ac:dyDescent="0.2"/>
  <cols>
    <col min="1" max="1" width="8.453125" style="11" customWidth="1"/>
    <col min="2" max="2" width="31.7265625" style="2" customWidth="1"/>
    <col min="3" max="3" width="45" style="2" customWidth="1"/>
    <col min="4" max="4" width="19.26953125" style="18" customWidth="1"/>
    <col min="5" max="5" width="25.6328125" style="19" customWidth="1"/>
    <col min="6" max="6" width="25" style="20" customWidth="1"/>
    <col min="7" max="7" width="37.90625" style="2" customWidth="1"/>
    <col min="8" max="8" width="14.26953125" style="19" customWidth="1"/>
    <col min="9" max="10" width="16.7265625" style="8" customWidth="1"/>
    <col min="11" max="11" width="15.36328125" style="21" customWidth="1"/>
    <col min="12" max="12" width="15.36328125" style="23" customWidth="1"/>
    <col min="13" max="14" width="15.36328125" style="22" customWidth="1"/>
    <col min="15" max="15" width="15.36328125" style="23" customWidth="1"/>
    <col min="16" max="16" width="26.08984375" style="2" customWidth="1"/>
    <col min="17" max="17" width="41.26953125" style="12" customWidth="1"/>
    <col min="18" max="18" width="5.7265625" style="13" customWidth="1"/>
    <col min="19" max="19" width="9.08984375" style="14" bestFit="1" customWidth="1"/>
    <col min="20" max="20" width="13.26953125" style="15" bestFit="1" customWidth="1"/>
    <col min="21" max="21" width="11" style="16" customWidth="1"/>
    <col min="22" max="22" width="9.08984375" style="1" bestFit="1" customWidth="1"/>
    <col min="23" max="23" width="13.36328125" style="14" customWidth="1"/>
    <col min="24" max="24" width="18.36328125" style="14" customWidth="1"/>
    <col min="25" max="25" width="12.6328125" style="17" customWidth="1"/>
    <col min="26" max="26" width="14.26953125" style="1" bestFit="1" customWidth="1"/>
    <col min="27" max="27" width="10.08984375" style="1" customWidth="1"/>
    <col min="28" max="28" width="9" style="1" customWidth="1"/>
    <col min="29" max="16384" width="9" style="1"/>
  </cols>
  <sheetData>
    <row r="1" spans="1:25" s="9" customFormat="1" ht="14.25" customHeight="1" x14ac:dyDescent="0.2">
      <c r="A1" s="45" t="s">
        <v>0</v>
      </c>
      <c r="B1" s="45"/>
      <c r="C1" s="45"/>
      <c r="D1" s="45"/>
      <c r="E1" s="45"/>
      <c r="F1" s="45"/>
      <c r="G1" s="45"/>
      <c r="H1" s="45"/>
      <c r="I1" s="45"/>
      <c r="J1" s="45"/>
      <c r="K1" s="45"/>
      <c r="L1" s="45"/>
      <c r="M1" s="45"/>
      <c r="N1" s="45"/>
      <c r="O1" s="45"/>
      <c r="P1" s="45"/>
      <c r="Q1" s="5"/>
      <c r="R1" s="6"/>
      <c r="S1" s="2"/>
      <c r="T1" s="7"/>
      <c r="U1" s="8"/>
      <c r="W1" s="2"/>
      <c r="X1" s="2"/>
      <c r="Y1" s="10"/>
    </row>
    <row r="2" spans="1:25" ht="90" customHeight="1" x14ac:dyDescent="0.2">
      <c r="A2" s="46"/>
      <c r="B2" s="46"/>
      <c r="C2" s="46"/>
      <c r="D2" s="46"/>
      <c r="E2" s="46"/>
      <c r="F2" s="46"/>
      <c r="G2" s="46"/>
      <c r="H2" s="46"/>
      <c r="I2" s="46"/>
      <c r="J2" s="46"/>
      <c r="K2" s="46"/>
      <c r="L2" s="46"/>
      <c r="M2" s="46"/>
      <c r="N2" s="46"/>
      <c r="O2" s="46"/>
      <c r="P2" s="46"/>
      <c r="Q2" s="3"/>
      <c r="R2" s="1"/>
      <c r="S2" s="1"/>
      <c r="T2" s="1"/>
      <c r="U2" s="1"/>
      <c r="W2" s="1"/>
      <c r="X2" s="1"/>
      <c r="Y2" s="1"/>
    </row>
    <row r="3" spans="1:25" ht="90" customHeight="1" x14ac:dyDescent="0.2">
      <c r="A3" s="36"/>
      <c r="B3" s="47" t="s">
        <v>1</v>
      </c>
      <c r="C3" s="47" t="s">
        <v>2</v>
      </c>
      <c r="D3" s="47" t="s">
        <v>3</v>
      </c>
      <c r="E3" s="47" t="s">
        <v>4</v>
      </c>
      <c r="F3" s="49" t="s">
        <v>5</v>
      </c>
      <c r="G3" s="47" t="s">
        <v>6</v>
      </c>
      <c r="H3" s="47" t="s">
        <v>7</v>
      </c>
      <c r="I3" s="43" t="s">
        <v>8</v>
      </c>
      <c r="J3" s="43" t="s">
        <v>9</v>
      </c>
      <c r="K3" s="51" t="s">
        <v>10</v>
      </c>
      <c r="L3" s="36" t="s">
        <v>11</v>
      </c>
      <c r="M3" s="38" t="s">
        <v>12</v>
      </c>
      <c r="N3" s="39"/>
      <c r="O3" s="40"/>
      <c r="P3" s="41" t="s">
        <v>13</v>
      </c>
      <c r="Q3" s="3"/>
      <c r="R3" s="1"/>
      <c r="S3" s="1"/>
      <c r="T3" s="1"/>
      <c r="U3" s="1"/>
      <c r="W3" s="1"/>
      <c r="X3" s="1"/>
      <c r="Y3" s="1"/>
    </row>
    <row r="4" spans="1:25" ht="45.75" customHeight="1" x14ac:dyDescent="0.2">
      <c r="A4" s="37"/>
      <c r="B4" s="48"/>
      <c r="C4" s="48"/>
      <c r="D4" s="48"/>
      <c r="E4" s="48"/>
      <c r="F4" s="50"/>
      <c r="G4" s="48"/>
      <c r="H4" s="48"/>
      <c r="I4" s="44"/>
      <c r="J4" s="44"/>
      <c r="K4" s="52"/>
      <c r="L4" s="37"/>
      <c r="M4" s="4" t="s">
        <v>14</v>
      </c>
      <c r="N4" s="4" t="s">
        <v>15</v>
      </c>
      <c r="O4" s="4" t="s">
        <v>16</v>
      </c>
      <c r="P4" s="42"/>
      <c r="Q4" s="3"/>
      <c r="R4" s="1"/>
      <c r="S4" s="1"/>
      <c r="T4" s="1"/>
      <c r="U4" s="1"/>
      <c r="W4" s="1"/>
      <c r="X4" s="1"/>
      <c r="Y4" s="1"/>
    </row>
    <row r="5" spans="1:25" ht="99.75" customHeight="1" x14ac:dyDescent="0.2">
      <c r="A5" s="25">
        <v>1</v>
      </c>
      <c r="B5" s="26" t="s">
        <v>17</v>
      </c>
      <c r="C5" s="27" t="s">
        <v>18</v>
      </c>
      <c r="D5" s="28">
        <v>45597</v>
      </c>
      <c r="E5" s="26" t="s">
        <v>19</v>
      </c>
      <c r="F5" s="29" t="s">
        <v>20</v>
      </c>
      <c r="G5" s="26" t="s">
        <v>88</v>
      </c>
      <c r="H5" s="30" t="s">
        <v>21</v>
      </c>
      <c r="I5" s="31">
        <v>7448700</v>
      </c>
      <c r="J5" s="31">
        <v>7279300</v>
      </c>
      <c r="K5" s="32">
        <f t="shared" ref="K5:K20" si="0">ROUNDDOWN(J5/I5,3)</f>
        <v>0.97699999999999998</v>
      </c>
      <c r="L5" s="33" t="s">
        <v>23</v>
      </c>
      <c r="M5" s="33" t="s">
        <v>23</v>
      </c>
      <c r="N5" s="33" t="s">
        <v>23</v>
      </c>
      <c r="O5" s="33" t="s">
        <v>23</v>
      </c>
      <c r="P5" s="26" t="s">
        <v>22</v>
      </c>
      <c r="Q5" s="3"/>
      <c r="R5" s="1"/>
      <c r="S5" s="1"/>
      <c r="T5" s="1"/>
      <c r="U5" s="1"/>
      <c r="W5" s="1"/>
      <c r="X5" s="1"/>
      <c r="Y5" s="1"/>
    </row>
    <row r="6" spans="1:25" ht="99.75" customHeight="1" x14ac:dyDescent="0.2">
      <c r="A6" s="25">
        <v>2</v>
      </c>
      <c r="B6" s="26" t="s">
        <v>24</v>
      </c>
      <c r="C6" s="27" t="s">
        <v>18</v>
      </c>
      <c r="D6" s="28">
        <v>45601</v>
      </c>
      <c r="E6" s="26" t="s">
        <v>25</v>
      </c>
      <c r="F6" s="29" t="s">
        <v>26</v>
      </c>
      <c r="G6" s="26" t="s">
        <v>27</v>
      </c>
      <c r="H6" s="30" t="s">
        <v>41</v>
      </c>
      <c r="I6" s="31">
        <v>15432037</v>
      </c>
      <c r="J6" s="31">
        <v>10890000</v>
      </c>
      <c r="K6" s="32">
        <f t="shared" si="0"/>
        <v>0.70499999999999996</v>
      </c>
      <c r="L6" s="33" t="s">
        <v>23</v>
      </c>
      <c r="M6" s="33" t="s">
        <v>23</v>
      </c>
      <c r="N6" s="33" t="s">
        <v>23</v>
      </c>
      <c r="O6" s="33" t="s">
        <v>23</v>
      </c>
      <c r="P6" s="26" t="s">
        <v>22</v>
      </c>
      <c r="Q6" s="3"/>
      <c r="R6" s="1"/>
      <c r="S6" s="1"/>
      <c r="T6" s="1"/>
      <c r="U6" s="1"/>
      <c r="W6" s="1"/>
      <c r="X6" s="1"/>
      <c r="Y6" s="1"/>
    </row>
    <row r="7" spans="1:25" ht="99.75" customHeight="1" x14ac:dyDescent="0.2">
      <c r="A7" s="25">
        <v>3</v>
      </c>
      <c r="B7" s="26" t="s">
        <v>28</v>
      </c>
      <c r="C7" s="27" t="s">
        <v>18</v>
      </c>
      <c r="D7" s="28">
        <v>45604</v>
      </c>
      <c r="E7" s="26" t="s">
        <v>29</v>
      </c>
      <c r="F7" s="29" t="s">
        <v>30</v>
      </c>
      <c r="G7" s="26" t="s">
        <v>31</v>
      </c>
      <c r="H7" s="30" t="s">
        <v>32</v>
      </c>
      <c r="I7" s="31">
        <v>4075500</v>
      </c>
      <c r="J7" s="31">
        <v>3861000</v>
      </c>
      <c r="K7" s="32">
        <f t="shared" si="0"/>
        <v>0.94699999999999995</v>
      </c>
      <c r="L7" s="33" t="s">
        <v>23</v>
      </c>
      <c r="M7" s="33" t="s">
        <v>23</v>
      </c>
      <c r="N7" s="33" t="s">
        <v>23</v>
      </c>
      <c r="O7" s="33" t="s">
        <v>23</v>
      </c>
      <c r="P7" s="26" t="s">
        <v>22</v>
      </c>
      <c r="Q7" s="3"/>
      <c r="R7" s="1"/>
      <c r="S7" s="1"/>
      <c r="T7" s="1"/>
      <c r="U7" s="1"/>
      <c r="W7" s="1"/>
      <c r="X7" s="1"/>
      <c r="Y7" s="1"/>
    </row>
    <row r="8" spans="1:25" ht="99.75" customHeight="1" x14ac:dyDescent="0.2">
      <c r="A8" s="25">
        <v>4</v>
      </c>
      <c r="B8" s="26" t="s">
        <v>33</v>
      </c>
      <c r="C8" s="27" t="s">
        <v>18</v>
      </c>
      <c r="D8" s="28">
        <v>45607</v>
      </c>
      <c r="E8" s="26" t="s">
        <v>34</v>
      </c>
      <c r="F8" s="29" t="s">
        <v>35</v>
      </c>
      <c r="G8" s="26" t="s">
        <v>36</v>
      </c>
      <c r="H8" s="30" t="s">
        <v>21</v>
      </c>
      <c r="I8" s="31">
        <v>5000000</v>
      </c>
      <c r="J8" s="31">
        <v>3859696</v>
      </c>
      <c r="K8" s="32">
        <f t="shared" si="0"/>
        <v>0.77100000000000002</v>
      </c>
      <c r="L8" s="33" t="s">
        <v>23</v>
      </c>
      <c r="M8" s="33" t="s">
        <v>23</v>
      </c>
      <c r="N8" s="33" t="s">
        <v>23</v>
      </c>
      <c r="O8" s="33" t="s">
        <v>23</v>
      </c>
      <c r="P8" s="26" t="s">
        <v>22</v>
      </c>
      <c r="Q8" s="3"/>
      <c r="R8" s="1"/>
      <c r="S8" s="1"/>
      <c r="T8" s="1"/>
      <c r="U8" s="1"/>
      <c r="W8" s="1"/>
      <c r="X8" s="1"/>
      <c r="Y8" s="1"/>
    </row>
    <row r="9" spans="1:25" ht="147" customHeight="1" x14ac:dyDescent="0.2">
      <c r="A9" s="25">
        <v>5</v>
      </c>
      <c r="B9" s="26" t="s">
        <v>37</v>
      </c>
      <c r="C9" s="27" t="s">
        <v>18</v>
      </c>
      <c r="D9" s="28">
        <v>45608</v>
      </c>
      <c r="E9" s="26" t="s">
        <v>38</v>
      </c>
      <c r="F9" s="29" t="s">
        <v>39</v>
      </c>
      <c r="G9" s="26" t="s">
        <v>40</v>
      </c>
      <c r="H9" s="30" t="s">
        <v>41</v>
      </c>
      <c r="I9" s="31">
        <v>15600000</v>
      </c>
      <c r="J9" s="31">
        <v>8470000</v>
      </c>
      <c r="K9" s="32">
        <f t="shared" si="0"/>
        <v>0.54200000000000004</v>
      </c>
      <c r="L9" s="33" t="s">
        <v>23</v>
      </c>
      <c r="M9" s="33" t="s">
        <v>23</v>
      </c>
      <c r="N9" s="33" t="s">
        <v>23</v>
      </c>
      <c r="O9" s="33" t="s">
        <v>23</v>
      </c>
      <c r="P9" s="26" t="s">
        <v>42</v>
      </c>
      <c r="Q9" s="3"/>
      <c r="R9" s="1"/>
      <c r="S9" s="1"/>
      <c r="T9" s="1"/>
      <c r="U9" s="1"/>
      <c r="W9" s="1"/>
      <c r="X9" s="1"/>
      <c r="Y9" s="1"/>
    </row>
    <row r="10" spans="1:25" ht="99.75" customHeight="1" x14ac:dyDescent="0.2">
      <c r="A10" s="25">
        <v>6</v>
      </c>
      <c r="B10" s="26" t="s">
        <v>43</v>
      </c>
      <c r="C10" s="27" t="s">
        <v>18</v>
      </c>
      <c r="D10" s="28">
        <v>45609</v>
      </c>
      <c r="E10" s="26" t="s">
        <v>44</v>
      </c>
      <c r="F10" s="29" t="s">
        <v>45</v>
      </c>
      <c r="G10" s="26" t="s">
        <v>46</v>
      </c>
      <c r="H10" s="30" t="s">
        <v>21</v>
      </c>
      <c r="I10" s="31">
        <v>3640268</v>
      </c>
      <c r="J10" s="31">
        <v>3636539</v>
      </c>
      <c r="K10" s="32">
        <f t="shared" si="0"/>
        <v>0.998</v>
      </c>
      <c r="L10" s="33" t="s">
        <v>23</v>
      </c>
      <c r="M10" s="33" t="s">
        <v>23</v>
      </c>
      <c r="N10" s="33" t="s">
        <v>23</v>
      </c>
      <c r="O10" s="33" t="s">
        <v>23</v>
      </c>
      <c r="P10" s="26" t="s">
        <v>22</v>
      </c>
      <c r="Q10" s="3"/>
      <c r="R10" s="1"/>
      <c r="S10" s="1"/>
      <c r="T10" s="1"/>
      <c r="U10" s="1"/>
      <c r="W10" s="1"/>
      <c r="X10" s="1"/>
      <c r="Y10" s="1"/>
    </row>
    <row r="11" spans="1:25" ht="99.75" customHeight="1" x14ac:dyDescent="0.2">
      <c r="A11" s="25">
        <v>7</v>
      </c>
      <c r="B11" s="26" t="s">
        <v>47</v>
      </c>
      <c r="C11" s="27" t="s">
        <v>18</v>
      </c>
      <c r="D11" s="28">
        <v>45609</v>
      </c>
      <c r="E11" s="26" t="s">
        <v>48</v>
      </c>
      <c r="F11" s="29" t="s">
        <v>49</v>
      </c>
      <c r="G11" s="26" t="s">
        <v>50</v>
      </c>
      <c r="H11" s="30" t="s">
        <v>21</v>
      </c>
      <c r="I11" s="31">
        <v>2978653</v>
      </c>
      <c r="J11" s="31">
        <v>1978174</v>
      </c>
      <c r="K11" s="32">
        <f t="shared" si="0"/>
        <v>0.66400000000000003</v>
      </c>
      <c r="L11" s="33" t="s">
        <v>23</v>
      </c>
      <c r="M11" s="33" t="s">
        <v>23</v>
      </c>
      <c r="N11" s="33" t="s">
        <v>23</v>
      </c>
      <c r="O11" s="33" t="s">
        <v>23</v>
      </c>
      <c r="P11" s="26" t="s">
        <v>22</v>
      </c>
      <c r="Q11" s="3"/>
      <c r="R11" s="1"/>
      <c r="S11" s="1"/>
      <c r="T11" s="1"/>
      <c r="U11" s="1"/>
      <c r="W11" s="1"/>
      <c r="X11" s="1"/>
      <c r="Y11" s="1"/>
    </row>
    <row r="12" spans="1:25" ht="99.75" customHeight="1" x14ac:dyDescent="0.2">
      <c r="A12" s="25">
        <v>8</v>
      </c>
      <c r="B12" s="26" t="s">
        <v>55</v>
      </c>
      <c r="C12" s="27" t="s">
        <v>18</v>
      </c>
      <c r="D12" s="28">
        <v>45611</v>
      </c>
      <c r="E12" s="26" t="s">
        <v>56</v>
      </c>
      <c r="F12" s="29" t="s">
        <v>57</v>
      </c>
      <c r="G12" s="26" t="s">
        <v>58</v>
      </c>
      <c r="H12" s="30" t="s">
        <v>21</v>
      </c>
      <c r="I12" s="31">
        <v>11288713</v>
      </c>
      <c r="J12" s="31">
        <v>7432634</v>
      </c>
      <c r="K12" s="32">
        <f t="shared" si="0"/>
        <v>0.65800000000000003</v>
      </c>
      <c r="L12" s="33" t="s">
        <v>23</v>
      </c>
      <c r="M12" s="33" t="s">
        <v>23</v>
      </c>
      <c r="N12" s="33" t="s">
        <v>23</v>
      </c>
      <c r="O12" s="33" t="s">
        <v>23</v>
      </c>
      <c r="P12" s="26" t="s">
        <v>22</v>
      </c>
      <c r="Q12" s="3"/>
      <c r="R12" s="1"/>
      <c r="S12" s="1"/>
      <c r="T12" s="1"/>
      <c r="U12" s="1"/>
      <c r="W12" s="1"/>
      <c r="X12" s="1"/>
      <c r="Y12" s="1"/>
    </row>
    <row r="13" spans="1:25" ht="99.75" customHeight="1" x14ac:dyDescent="0.2">
      <c r="A13" s="25">
        <v>9</v>
      </c>
      <c r="B13" s="26" t="s">
        <v>51</v>
      </c>
      <c r="C13" s="27" t="s">
        <v>18</v>
      </c>
      <c r="D13" s="28">
        <v>45614</v>
      </c>
      <c r="E13" s="26" t="s">
        <v>52</v>
      </c>
      <c r="F13" s="29" t="s">
        <v>53</v>
      </c>
      <c r="G13" s="26" t="s">
        <v>54</v>
      </c>
      <c r="H13" s="30" t="s">
        <v>21</v>
      </c>
      <c r="I13" s="31">
        <v>29900000</v>
      </c>
      <c r="J13" s="31">
        <v>26515500</v>
      </c>
      <c r="K13" s="32">
        <f>ROUNDDOWN(J13/I13,3)</f>
        <v>0.88600000000000001</v>
      </c>
      <c r="L13" s="33" t="s">
        <v>23</v>
      </c>
      <c r="M13" s="33" t="s">
        <v>23</v>
      </c>
      <c r="N13" s="33" t="s">
        <v>23</v>
      </c>
      <c r="O13" s="33" t="s">
        <v>23</v>
      </c>
      <c r="P13" s="26" t="s">
        <v>22</v>
      </c>
      <c r="Q13" s="3"/>
      <c r="R13" s="1"/>
      <c r="S13" s="1"/>
      <c r="T13" s="1"/>
      <c r="U13" s="1"/>
      <c r="W13" s="1"/>
      <c r="X13" s="1"/>
      <c r="Y13" s="1"/>
    </row>
    <row r="14" spans="1:25" ht="159.75" customHeight="1" x14ac:dyDescent="0.2">
      <c r="A14" s="25">
        <v>10</v>
      </c>
      <c r="B14" s="26" t="s">
        <v>59</v>
      </c>
      <c r="C14" s="27" t="s">
        <v>18</v>
      </c>
      <c r="D14" s="28">
        <v>45618</v>
      </c>
      <c r="E14" s="26" t="s">
        <v>60</v>
      </c>
      <c r="F14" s="29" t="s">
        <v>61</v>
      </c>
      <c r="G14" s="26" t="s">
        <v>62</v>
      </c>
      <c r="H14" s="30" t="s">
        <v>21</v>
      </c>
      <c r="I14" s="31">
        <v>11400000</v>
      </c>
      <c r="J14" s="31">
        <v>8198212</v>
      </c>
      <c r="K14" s="32">
        <f t="shared" si="0"/>
        <v>0.71899999999999997</v>
      </c>
      <c r="L14" s="33" t="s">
        <v>23</v>
      </c>
      <c r="M14" s="33" t="s">
        <v>23</v>
      </c>
      <c r="N14" s="33" t="s">
        <v>23</v>
      </c>
      <c r="O14" s="33" t="s">
        <v>23</v>
      </c>
      <c r="P14" s="26"/>
      <c r="Q14" s="3"/>
      <c r="R14" s="1"/>
      <c r="S14" s="1"/>
      <c r="T14" s="1"/>
      <c r="U14" s="1"/>
      <c r="W14" s="1"/>
      <c r="X14" s="1"/>
      <c r="Y14" s="1"/>
    </row>
    <row r="15" spans="1:25" ht="99.75" customHeight="1" x14ac:dyDescent="0.2">
      <c r="A15" s="25">
        <v>11</v>
      </c>
      <c r="B15" s="26" t="s">
        <v>63</v>
      </c>
      <c r="C15" s="27" t="s">
        <v>18</v>
      </c>
      <c r="D15" s="28">
        <v>45621</v>
      </c>
      <c r="E15" s="26" t="s">
        <v>64</v>
      </c>
      <c r="F15" s="29" t="s">
        <v>65</v>
      </c>
      <c r="G15" s="26" t="s">
        <v>66</v>
      </c>
      <c r="H15" s="30" t="s">
        <v>21</v>
      </c>
      <c r="I15" s="31">
        <v>45970000</v>
      </c>
      <c r="J15" s="31">
        <v>1401400</v>
      </c>
      <c r="K15" s="32">
        <f>ROUNDDOWN(J15/I15,3)</f>
        <v>0.03</v>
      </c>
      <c r="L15" s="33" t="s">
        <v>23</v>
      </c>
      <c r="M15" s="33" t="s">
        <v>23</v>
      </c>
      <c r="N15" s="33" t="s">
        <v>23</v>
      </c>
      <c r="O15" s="33" t="s">
        <v>23</v>
      </c>
      <c r="P15" s="26" t="s">
        <v>22</v>
      </c>
      <c r="Q15" s="3"/>
      <c r="R15" s="1"/>
      <c r="S15" s="1"/>
      <c r="T15" s="1"/>
      <c r="U15" s="1"/>
      <c r="W15" s="1"/>
      <c r="X15" s="1"/>
      <c r="Y15" s="1"/>
    </row>
    <row r="16" spans="1:25" ht="99.75" customHeight="1" x14ac:dyDescent="0.2">
      <c r="A16" s="34">
        <v>12</v>
      </c>
      <c r="B16" s="26" t="s">
        <v>67</v>
      </c>
      <c r="C16" s="27" t="s">
        <v>18</v>
      </c>
      <c r="D16" s="28">
        <v>45622</v>
      </c>
      <c r="E16" s="26" t="s">
        <v>68</v>
      </c>
      <c r="F16" s="29" t="s">
        <v>69</v>
      </c>
      <c r="G16" s="26" t="s">
        <v>70</v>
      </c>
      <c r="H16" s="30" t="s">
        <v>21</v>
      </c>
      <c r="I16" s="31">
        <v>13815600</v>
      </c>
      <c r="J16" s="31">
        <v>12210000</v>
      </c>
      <c r="K16" s="32">
        <f t="shared" si="0"/>
        <v>0.88300000000000001</v>
      </c>
      <c r="L16" s="33" t="s">
        <v>23</v>
      </c>
      <c r="M16" s="33" t="s">
        <v>23</v>
      </c>
      <c r="N16" s="33" t="s">
        <v>23</v>
      </c>
      <c r="O16" s="33" t="s">
        <v>23</v>
      </c>
      <c r="P16" s="26" t="s">
        <v>22</v>
      </c>
      <c r="Q16" s="3"/>
      <c r="R16" s="1"/>
      <c r="S16" s="1"/>
      <c r="T16" s="1"/>
      <c r="U16" s="1"/>
      <c r="W16" s="1"/>
      <c r="X16" s="1"/>
      <c r="Y16" s="1"/>
    </row>
    <row r="17" spans="1:25" ht="99.75" customHeight="1" x14ac:dyDescent="0.2">
      <c r="A17" s="34">
        <v>13</v>
      </c>
      <c r="B17" s="26" t="s">
        <v>71</v>
      </c>
      <c r="C17" s="27" t="s">
        <v>18</v>
      </c>
      <c r="D17" s="28">
        <v>45622</v>
      </c>
      <c r="E17" s="26" t="s">
        <v>72</v>
      </c>
      <c r="F17" s="29" t="s">
        <v>73</v>
      </c>
      <c r="G17" s="26" t="s">
        <v>74</v>
      </c>
      <c r="H17" s="30" t="s">
        <v>21</v>
      </c>
      <c r="I17" s="31">
        <v>13746700</v>
      </c>
      <c r="J17" s="31">
        <v>9909350</v>
      </c>
      <c r="K17" s="32">
        <f t="shared" si="0"/>
        <v>0.72</v>
      </c>
      <c r="L17" s="33" t="s">
        <v>23</v>
      </c>
      <c r="M17" s="33" t="s">
        <v>23</v>
      </c>
      <c r="N17" s="33" t="s">
        <v>23</v>
      </c>
      <c r="O17" s="33" t="s">
        <v>23</v>
      </c>
      <c r="P17" s="26" t="s">
        <v>22</v>
      </c>
      <c r="Q17" s="3"/>
      <c r="R17" s="1"/>
      <c r="S17" s="1"/>
      <c r="T17" s="1"/>
      <c r="U17" s="1"/>
      <c r="W17" s="1"/>
      <c r="X17" s="1"/>
      <c r="Y17" s="1"/>
    </row>
    <row r="18" spans="1:25" ht="99.75" customHeight="1" x14ac:dyDescent="0.2">
      <c r="A18" s="25">
        <v>14</v>
      </c>
      <c r="B18" s="26" t="s">
        <v>75</v>
      </c>
      <c r="C18" s="27" t="s">
        <v>18</v>
      </c>
      <c r="D18" s="28">
        <v>45622</v>
      </c>
      <c r="E18" s="26" t="s">
        <v>76</v>
      </c>
      <c r="F18" s="29" t="s">
        <v>77</v>
      </c>
      <c r="G18" s="26" t="s">
        <v>78</v>
      </c>
      <c r="H18" s="30" t="s">
        <v>21</v>
      </c>
      <c r="I18" s="31">
        <v>3800018</v>
      </c>
      <c r="J18" s="31">
        <v>2731410</v>
      </c>
      <c r="K18" s="32">
        <f t="shared" si="0"/>
        <v>0.71799999999999997</v>
      </c>
      <c r="L18" s="33" t="s">
        <v>23</v>
      </c>
      <c r="M18" s="33" t="s">
        <v>23</v>
      </c>
      <c r="N18" s="33" t="s">
        <v>23</v>
      </c>
      <c r="O18" s="33" t="s">
        <v>23</v>
      </c>
      <c r="P18" s="26" t="s">
        <v>22</v>
      </c>
      <c r="Q18" s="3"/>
      <c r="R18" s="1"/>
      <c r="S18" s="1"/>
      <c r="T18" s="1"/>
      <c r="U18" s="1"/>
      <c r="W18" s="1"/>
      <c r="X18" s="1"/>
      <c r="Y18" s="1"/>
    </row>
    <row r="19" spans="1:25" ht="99.75" customHeight="1" x14ac:dyDescent="0.2">
      <c r="A19" s="25">
        <v>15</v>
      </c>
      <c r="B19" s="26" t="s">
        <v>79</v>
      </c>
      <c r="C19" s="27" t="s">
        <v>18</v>
      </c>
      <c r="D19" s="28">
        <v>45623</v>
      </c>
      <c r="E19" s="26" t="s">
        <v>80</v>
      </c>
      <c r="F19" s="29" t="s">
        <v>81</v>
      </c>
      <c r="G19" s="26" t="s">
        <v>82</v>
      </c>
      <c r="H19" s="30" t="s">
        <v>21</v>
      </c>
      <c r="I19" s="31">
        <v>4056877</v>
      </c>
      <c r="J19" s="31">
        <v>1958000</v>
      </c>
      <c r="K19" s="32">
        <f t="shared" si="0"/>
        <v>0.48199999999999998</v>
      </c>
      <c r="L19" s="33" t="s">
        <v>23</v>
      </c>
      <c r="M19" s="33" t="s">
        <v>23</v>
      </c>
      <c r="N19" s="33" t="s">
        <v>23</v>
      </c>
      <c r="O19" s="33" t="s">
        <v>23</v>
      </c>
      <c r="P19" s="26" t="s">
        <v>22</v>
      </c>
      <c r="Q19" s="1"/>
      <c r="R19" s="1"/>
      <c r="S19" s="1"/>
      <c r="T19" s="1"/>
      <c r="U19" s="1"/>
      <c r="W19" s="1"/>
      <c r="X19" s="1"/>
      <c r="Y19" s="1"/>
    </row>
    <row r="20" spans="1:25" ht="99.75" customHeight="1" x14ac:dyDescent="0.2">
      <c r="A20" s="35">
        <v>16</v>
      </c>
      <c r="B20" s="26" t="s">
        <v>83</v>
      </c>
      <c r="C20" s="27" t="s">
        <v>18</v>
      </c>
      <c r="D20" s="28">
        <v>45625</v>
      </c>
      <c r="E20" s="26" t="s">
        <v>84</v>
      </c>
      <c r="F20" s="29" t="s">
        <v>85</v>
      </c>
      <c r="G20" s="26" t="s">
        <v>86</v>
      </c>
      <c r="H20" s="30" t="s">
        <v>21</v>
      </c>
      <c r="I20" s="31">
        <v>4182200</v>
      </c>
      <c r="J20" s="31">
        <v>2928750</v>
      </c>
      <c r="K20" s="32">
        <f t="shared" si="0"/>
        <v>0.7</v>
      </c>
      <c r="L20" s="33" t="s">
        <v>23</v>
      </c>
      <c r="M20" s="33" t="s">
        <v>23</v>
      </c>
      <c r="N20" s="33" t="s">
        <v>23</v>
      </c>
      <c r="O20" s="33" t="s">
        <v>23</v>
      </c>
      <c r="P20" s="26" t="s">
        <v>22</v>
      </c>
      <c r="Q20" s="1"/>
      <c r="R20" s="1"/>
      <c r="S20" s="1"/>
      <c r="T20" s="1"/>
      <c r="U20" s="1"/>
      <c r="W20" s="1"/>
      <c r="X20" s="1"/>
      <c r="Y20" s="1"/>
    </row>
    <row r="21" spans="1:25" ht="32.25" customHeight="1" x14ac:dyDescent="0.2">
      <c r="A21" s="24" t="s">
        <v>87</v>
      </c>
    </row>
  </sheetData>
  <mergeCells count="15">
    <mergeCell ref="L3:L4"/>
    <mergeCell ref="M3:O3"/>
    <mergeCell ref="P3:P4"/>
    <mergeCell ref="I3:I4"/>
    <mergeCell ref="A1:P2"/>
    <mergeCell ref="A3:A4"/>
    <mergeCell ref="B3:B4"/>
    <mergeCell ref="C3:C4"/>
    <mergeCell ref="D3:D4"/>
    <mergeCell ref="E3:E4"/>
    <mergeCell ref="F3:F4"/>
    <mergeCell ref="G3:G4"/>
    <mergeCell ref="H3:H4"/>
    <mergeCell ref="J3:J4"/>
    <mergeCell ref="K3:K4"/>
  </mergeCells>
  <phoneticPr fontId="4"/>
  <conditionalFormatting sqref="K5:K18">
    <cfRule type="expression" dxfId="32" priority="40" stopIfTrue="1">
      <formula>$AJ5=1</formula>
    </cfRule>
    <cfRule type="expression" dxfId="31" priority="41" stopIfTrue="1">
      <formula>#REF!="随意（単価）"</formula>
    </cfRule>
    <cfRule type="expression" dxfId="30" priority="42" stopIfTrue="1">
      <formula>#REF!="秘"</formula>
    </cfRule>
  </conditionalFormatting>
  <conditionalFormatting sqref="K5:K18">
    <cfRule type="expression" dxfId="29" priority="37" stopIfTrue="1">
      <formula>$AI5=1</formula>
    </cfRule>
    <cfRule type="expression" dxfId="28" priority="38" stopIfTrue="1">
      <formula>#REF!="随意（単価）"</formula>
    </cfRule>
    <cfRule type="expression" dxfId="27" priority="39" stopIfTrue="1">
      <formula>#REF!="秘"</formula>
    </cfRule>
  </conditionalFormatting>
  <conditionalFormatting sqref="K5:K18">
    <cfRule type="expression" dxfId="26" priority="34" stopIfTrue="1">
      <formula>#REF!=1</formula>
    </cfRule>
    <cfRule type="expression" dxfId="25" priority="35" stopIfTrue="1">
      <formula>#REF!="随意（単価）"</formula>
    </cfRule>
    <cfRule type="expression" dxfId="24" priority="36" stopIfTrue="1">
      <formula>#REF!="秘"</formula>
    </cfRule>
  </conditionalFormatting>
  <conditionalFormatting sqref="K19">
    <cfRule type="expression" dxfId="23" priority="31" stopIfTrue="1">
      <formula>$AJ19=1</formula>
    </cfRule>
    <cfRule type="expression" dxfId="22" priority="32" stopIfTrue="1">
      <formula>#REF!="随意（単価）"</formula>
    </cfRule>
    <cfRule type="expression" dxfId="21" priority="33" stopIfTrue="1">
      <formula>#REF!="秘"</formula>
    </cfRule>
  </conditionalFormatting>
  <conditionalFormatting sqref="K19">
    <cfRule type="expression" dxfId="20" priority="28" stopIfTrue="1">
      <formula>$AI19=1</formula>
    </cfRule>
    <cfRule type="expression" dxfId="19" priority="29" stopIfTrue="1">
      <formula>#REF!="随意（単価）"</formula>
    </cfRule>
    <cfRule type="expression" dxfId="18" priority="30" stopIfTrue="1">
      <formula>#REF!="秘"</formula>
    </cfRule>
  </conditionalFormatting>
  <conditionalFormatting sqref="K19">
    <cfRule type="expression" dxfId="17" priority="25" stopIfTrue="1">
      <formula>#REF!=1</formula>
    </cfRule>
    <cfRule type="expression" dxfId="16" priority="26" stopIfTrue="1">
      <formula>#REF!="随意（単価）"</formula>
    </cfRule>
    <cfRule type="expression" dxfId="15" priority="27" stopIfTrue="1">
      <formula>#REF!="秘"</formula>
    </cfRule>
  </conditionalFormatting>
  <conditionalFormatting sqref="K20">
    <cfRule type="expression" dxfId="14" priority="19" stopIfTrue="1">
      <formula>$AJ20=1</formula>
    </cfRule>
    <cfRule type="expression" dxfId="13" priority="20" stopIfTrue="1">
      <formula>#REF!="随意（単価）"</formula>
    </cfRule>
    <cfRule type="expression" dxfId="12" priority="21" stopIfTrue="1">
      <formula>#REF!="秘"</formula>
    </cfRule>
  </conditionalFormatting>
  <conditionalFormatting sqref="K20">
    <cfRule type="expression" dxfId="11" priority="16" stopIfTrue="1">
      <formula>$AI20=1</formula>
    </cfRule>
    <cfRule type="expression" dxfId="10" priority="17" stopIfTrue="1">
      <formula>#REF!="随意（単価）"</formula>
    </cfRule>
    <cfRule type="expression" dxfId="9" priority="18" stopIfTrue="1">
      <formula>#REF!="秘"</formula>
    </cfRule>
  </conditionalFormatting>
  <conditionalFormatting sqref="K20">
    <cfRule type="expression" dxfId="8" priority="13" stopIfTrue="1">
      <formula>#REF!=1</formula>
    </cfRule>
    <cfRule type="expression" dxfId="7" priority="14" stopIfTrue="1">
      <formula>#REF!="随意（単価）"</formula>
    </cfRule>
    <cfRule type="expression" dxfId="6" priority="15" stopIfTrue="1">
      <formula>#REF!="秘"</formula>
    </cfRule>
  </conditionalFormatting>
  <conditionalFormatting sqref="K19">
    <cfRule type="expression" dxfId="5" priority="1522" stopIfTrue="1">
      <formula>#REF!=1</formula>
    </cfRule>
    <cfRule type="expression" dxfId="4" priority="1523" stopIfTrue="1">
      <formula>$K19="随意（単価）"</formula>
    </cfRule>
    <cfRule type="expression" dxfId="3" priority="1524" stopIfTrue="1">
      <formula>#REF!="秘"</formula>
    </cfRule>
  </conditionalFormatting>
  <conditionalFormatting sqref="K20 K5:K18">
    <cfRule type="expression" dxfId="2" priority="1528" stopIfTrue="1">
      <formula>#REF!=1</formula>
    </cfRule>
    <cfRule type="expression" dxfId="1" priority="1529" stopIfTrue="1">
      <formula>#REF!="随意（単価）"</formula>
    </cfRule>
    <cfRule type="expression" dxfId="0" priority="1530"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202411一般競争（物品役務役等)</vt:lpstr>
      <vt:lpstr>'202411一般競争（物品役務役等)'!Print_Area</vt:lpstr>
      <vt:lpstr>'202411一般競争（物品役務役等)'!Print_Titles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