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e11059\Desktop\作業ファイル\新しいフォルダー\"/>
    </mc:Choice>
  </mc:AlternateContent>
  <xr:revisionPtr revIDLastSave="0" documentId="13_ncr:1_{6103C5C1-7F85-414F-95C9-C13329E1B60E}" xr6:coauthVersionLast="47" xr6:coauthVersionMax="47" xr10:uidLastSave="{00000000-0000-0000-0000-000000000000}"/>
  <bookViews>
    <workbookView xWindow="380" yWindow="380" windowWidth="17890" windowHeight="7870" tabRatio="732" xr2:uid="{00000000-000D-0000-FFFF-FFFF00000000}"/>
  </bookViews>
  <sheets>
    <sheet name="202410競争入札の公表（物品役務等）" sheetId="32" r:id="rId1"/>
  </sheets>
  <definedNames>
    <definedName name="_xlnm._FilterDatabase" localSheetId="0" hidden="1">'202410競争入札の公表（物品役務等）'!$B$1:$B$19</definedName>
    <definedName name="_xlnm.Print_Area" localSheetId="0">'202410競争入札の公表（物品役務等）'!$A$1:$P$25</definedName>
    <definedName name="_xlnm.Print_Titles" localSheetId="0">'202410競争入札の公表（物品役務等）'!$3:$4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32" l="1"/>
  <c r="K23" i="32"/>
  <c r="K22" i="32"/>
  <c r="K21" i="32"/>
  <c r="K20" i="32"/>
  <c r="K19" i="32"/>
  <c r="K18" i="32"/>
  <c r="K17" i="32"/>
  <c r="K16" i="32"/>
  <c r="K15" i="32"/>
  <c r="K14" i="32"/>
  <c r="K13" i="32"/>
  <c r="K12" i="32"/>
  <c r="K11" i="32"/>
  <c r="K10" i="32"/>
  <c r="K9" i="32"/>
  <c r="K8" i="32"/>
  <c r="K7" i="32"/>
  <c r="K6" i="32"/>
  <c r="K5" i="32"/>
</calcChain>
</file>

<file path=xl/sharedStrings.xml><?xml version="1.0" encoding="utf-8"?>
<sst xmlns="http://schemas.openxmlformats.org/spreadsheetml/2006/main" count="239" uniqueCount="106">
  <si>
    <t>公共調達の適正化について（平成18年8月25日付財計第2017号）に基づく競争入札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</si>
  <si>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</si>
  <si>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3"/>
  </si>
  <si>
    <t>契約を締結した日</t>
    <rPh sb="0" eb="2">
      <t>ケイヤク</t>
    </rPh>
    <rPh sb="3" eb="5">
      <t>テイケツ</t>
    </rPh>
    <rPh sb="7" eb="8">
      <t>ヒ</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</si>
  <si>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</si>
  <si>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</si>
  <si>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契約の相手方の住所</t>
    <rPh sb="0" eb="2">
      <t>ケイヤク</t>
    </rPh>
    <rPh sb="3" eb="6">
      <t>アイテカタ</t>
    </rPh>
    <rPh sb="7" eb="9">
      <t>ジュウショ</t>
    </rPh>
    <phoneticPr fontId="3"/>
  </si>
  <si>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</si>
  <si>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</si>
  <si>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</si>
  <si>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</si>
  <si>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</si>
  <si>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</si>
  <si>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　　考</t>
    <rPh sb="0" eb="1">
      <t>ソナエ</t>
    </rPh>
    <rPh sb="3" eb="4">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</si>
  <si>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</si>
  <si>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</si>
  <si>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</si>
  <si>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「ウェブアクセシビリティ改善支援」業務委嘱</t>
    <rPh sb="19" eb="21">
      <t>イショク</t>
    </rPh>
    <phoneticPr fontId="6"/>
  </si>
  <si>
    <t>支出負担行為担当官
外務省大臣官房会計課長　菅原　清行
東京都千代田区霞が関２－２－１</t>
    <rPh sb="22" eb="24">
      <t>スガワラ</t>
    </rPh>
    <rPh sb="25" eb="27">
      <t>キヨユキ</t>
    </rPh>
    <phoneticPr fontId="3"/>
  </si>
  <si>
    <t>アライド・ブレインズ株式会社</t>
  </si>
  <si>
    <t>9010001093298</t>
  </si>
  <si>
    <t>東京都千代田区九段北１丁目１０番９号</t>
  </si>
  <si>
    <t>一般（総合）</t>
  </si>
  <si>
    <t/>
  </si>
  <si>
    <t>－</t>
  </si>
  <si>
    <t>2</t>
    <phoneticPr fontId="6"/>
  </si>
  <si>
    <t>「『次世代日系人指導者会議』に係る招へい事業」業務委嘱</t>
    <phoneticPr fontId="6"/>
  </si>
  <si>
    <t>株式会社エモック・エンタープライズ</t>
  </si>
  <si>
    <t>2010401005495</t>
  </si>
  <si>
    <t>東京都港区西新橋１丁目１９番３号</t>
  </si>
  <si>
    <t>一般</t>
  </si>
  <si>
    <t>3</t>
    <phoneticPr fontId="6"/>
  </si>
  <si>
    <t>三菱電機ソフトウエア株式会社</t>
  </si>
  <si>
    <t>9010401028746</t>
  </si>
  <si>
    <t>東京都港区浜松町２丁目４番１号</t>
  </si>
  <si>
    <t>「国連制裁関係者招へい接遇」業務委嘱</t>
    <phoneticPr fontId="6"/>
  </si>
  <si>
    <t>一般社団法人国際交流サービス協会</t>
  </si>
  <si>
    <t>8010005002644</t>
  </si>
  <si>
    <t>東京都中央区新川１丁目１７番１８号</t>
  </si>
  <si>
    <t>「『日米硫黄島戦没者合同慰霊追悼顕彰式』のための航空機チャーター便運航」業務委嘱</t>
  </si>
  <si>
    <t>日本航空株式会社</t>
  </si>
  <si>
    <t>7010701007666</t>
  </si>
  <si>
    <t>東京都品川区東品川２丁目４番１１号</t>
  </si>
  <si>
    <t>「外交行のう用外袋の製造・納入」業務委嘱</t>
  </si>
  <si>
    <t>協立工業株式会社</t>
  </si>
  <si>
    <t>5010001041293</t>
  </si>
  <si>
    <t>東京都中央区築地３丁目１番１０号</t>
  </si>
  <si>
    <t>「外交史料館と小村寿太郎記念館の連携展示会開催に関する展示史料の輸送」業務委嘱</t>
    <rPh sb="37" eb="39">
      <t>イショク</t>
    </rPh>
    <phoneticPr fontId="6"/>
  </si>
  <si>
    <t>カトーレック株式会社</t>
  </si>
  <si>
    <t>3010601029525</t>
  </si>
  <si>
    <t>東京都江東区枝川２丁目８番７号</t>
  </si>
  <si>
    <t>「英文ライティング添削及びオンライン英会話研修」業務委嘱</t>
    <rPh sb="24" eb="26">
      <t>ギョウム</t>
    </rPh>
    <rPh sb="26" eb="28">
      <t>イショク</t>
    </rPh>
    <phoneticPr fontId="6"/>
  </si>
  <si>
    <t>株式会社ベストティーチャー</t>
  </si>
  <si>
    <t>3011001071340</t>
  </si>
  <si>
    <t>東京都渋谷区代々木１丁目２７番５号</t>
  </si>
  <si>
    <t>「領事業務情報システム（次期統合プラットフォーム専用回線の提供・保守）」業務委嘱</t>
    <rPh sb="36" eb="38">
      <t>ギョウム</t>
    </rPh>
    <rPh sb="38" eb="40">
      <t>イショク</t>
    </rPh>
    <phoneticPr fontId="6"/>
  </si>
  <si>
    <t>Ｃｏｌｔテクノロジーサービス株式会社</t>
    <phoneticPr fontId="6"/>
  </si>
  <si>
    <t>2010401039799</t>
    <phoneticPr fontId="6"/>
  </si>
  <si>
    <t>東京都港区六本木１丁目６番１号</t>
  </si>
  <si>
    <t>低入札価格調査実施済み</t>
    <rPh sb="0" eb="3">
      <t>テイニュウサツ</t>
    </rPh>
    <rPh sb="3" eb="5">
      <t>カカク</t>
    </rPh>
    <rPh sb="5" eb="7">
      <t>チョウサ</t>
    </rPh>
    <rPh sb="7" eb="9">
      <t>ジッシ</t>
    </rPh>
    <rPh sb="9" eb="10">
      <t>ズ</t>
    </rPh>
    <phoneticPr fontId="6"/>
  </si>
  <si>
    <t>「『旅券用（パスポート）提出写真についてのお知らせ』リーフレットの制作・配送」業務委嘱</t>
    <rPh sb="41" eb="43">
      <t>イショク</t>
    </rPh>
    <phoneticPr fontId="6"/>
  </si>
  <si>
    <t>株式会社文化工房</t>
  </si>
  <si>
    <t>2010401025923</t>
  </si>
  <si>
    <t>東京都港区六本木５丁目１０番３１号</t>
  </si>
  <si>
    <t>「ネットワーク機器等一式及び保守」業務委嘱</t>
    <rPh sb="17" eb="19">
      <t>ギョウム</t>
    </rPh>
    <rPh sb="19" eb="21">
      <t>イショク</t>
    </rPh>
    <phoneticPr fontId="6"/>
  </si>
  <si>
    <t>ＫＤＤＩ株式会社</t>
  </si>
  <si>
    <t>9011101031552</t>
  </si>
  <si>
    <t>東京都千代田区大手町１丁目８番１号</t>
  </si>
  <si>
    <t>「在外教育施設における安全調査」業務委嘱</t>
    <rPh sb="18" eb="20">
      <t>イショク</t>
    </rPh>
    <phoneticPr fontId="6"/>
  </si>
  <si>
    <t>綜合警備保障株式会社</t>
  </si>
  <si>
    <t>3010401016070</t>
  </si>
  <si>
    <t>東京都港区元赤坂１丁目６番６号</t>
  </si>
  <si>
    <t>「『国連軍縮フェローシップ計画本邦研修』にかかる接遇」業務委嘱</t>
    <rPh sb="29" eb="31">
      <t>イショク</t>
    </rPh>
    <phoneticPr fontId="6"/>
  </si>
  <si>
    <t>ＳＯＵグローバル＆コミュニケーション株式会社</t>
    <phoneticPr fontId="6"/>
  </si>
  <si>
    <t>8010401030942</t>
    <phoneticPr fontId="6"/>
  </si>
  <si>
    <t>東京都千代田区神田錦町３丁目２３</t>
  </si>
  <si>
    <t>「外務省オフィス改革に伴う新規什器の購入等（第二弾）」業務委嘱</t>
    <rPh sb="27" eb="29">
      <t>ギョウム</t>
    </rPh>
    <rPh sb="29" eb="31">
      <t>イショク</t>
    </rPh>
    <phoneticPr fontId="6"/>
  </si>
  <si>
    <t>株式会社清和ビジネス</t>
  </si>
  <si>
    <t>8010001020600</t>
  </si>
  <si>
    <t>東京都中央区日本橋室町４丁目３番１８号</t>
  </si>
  <si>
    <t>日本光電工業株式会社</t>
  </si>
  <si>
    <t>2011101016254</t>
  </si>
  <si>
    <t>東京都新宿区西落合１丁目３１番４号</t>
  </si>
  <si>
    <t>「在南スーダン大使館向けサーバラック及びUPSバッテリの梱包及び輸送」業務委嘱</t>
    <rPh sb="37" eb="39">
      <t>イショク</t>
    </rPh>
    <phoneticPr fontId="6"/>
  </si>
  <si>
    <t>ＪＰロジスティクス株式会社</t>
    <phoneticPr fontId="6"/>
  </si>
  <si>
    <t>3120901014851</t>
    <phoneticPr fontId="6"/>
  </si>
  <si>
    <t>東京都千代田区大手町二丁目３番１号</t>
    <phoneticPr fontId="6"/>
  </si>
  <si>
    <t>「SNS等オンライン空間における戦略的対外発信強化支援」業務委嘱</t>
    <rPh sb="30" eb="32">
      <t>イショク</t>
    </rPh>
    <phoneticPr fontId="6"/>
  </si>
  <si>
    <t>クレアブ株式会社</t>
  </si>
  <si>
    <t>1010401085687</t>
  </si>
  <si>
    <t>東京都港区愛宕２丁目５番１号</t>
  </si>
  <si>
    <t>「『元島民による北方領土を語る会』（ポーランド)」業務委嘱</t>
  </si>
  <si>
    <t>株式会社日本旅行</t>
  </si>
  <si>
    <t>1010401023408</t>
  </si>
  <si>
    <t>東京都中央区日本橋１丁目１９番１号</t>
  </si>
  <si>
    <t>「外交に関する世論調査（ＲＤＤ方式による電話法）」業務委嘱</t>
    <rPh sb="25" eb="27">
      <t>ギョウム</t>
    </rPh>
    <rPh sb="27" eb="29">
      <t>イショク</t>
    </rPh>
    <phoneticPr fontId="6"/>
  </si>
  <si>
    <t>株式会社ベネフィットジャパン</t>
  </si>
  <si>
    <t>7120001089122</t>
  </si>
  <si>
    <t>大阪府大阪市中央区道修町１丁目５－１８</t>
  </si>
  <si>
    <t>「『女性・平和・安全保障（WPS）フォーカルポイントネットワーク首都会合』開催に係る運営支援」業務委嘱</t>
    <rPh sb="49" eb="51">
      <t>イショク</t>
    </rPh>
    <phoneticPr fontId="6"/>
  </si>
  <si>
    <t>株式会社コンベンションリンケージ</t>
  </si>
  <si>
    <t>8010001092202</t>
  </si>
  <si>
    <t>東京都千代田区三番町２番地</t>
  </si>
  <si>
    <t>（注）公益法人の区分において、「公財」は「公益財団法人」、「公社」は「公益社団法人」、「特財」は「特例財団法人」、「特社」は「特例社団法人」をいう。　</t>
    <rPh sb="1" eb="2">
      <t>チュウ</t>
    </rPh>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3"/>
  </si>
  <si>
    <t>「勤怠管理システムの構築・保守」業務委嘱</t>
    <rPh sb="18" eb="20">
      <t>イショク</t>
    </rPh>
    <phoneticPr fontId="6"/>
  </si>
  <si>
    <t>「在外公館医務官室用医療機器（ＡＥＤ）」の購入</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</si>
</sst>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_);[Red]\(0\)"/>
    <numFmt numFmtId="180" formatCode="[$-411]ggge&quot;年&quot;m&quot;月&quot;d&quot;日&quot;;@"/>
  </numFmts>
  <fonts count="11"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4"/>
      <name val="ＭＳ Ｐゴシック"/>
      <family val="3"/>
    </font>
    <font>
      <sz val="10"/>
      <name val="HGPｺﾞｼｯｸM"/>
      <family val="3"/>
      <charset val="128"/>
    </font>
    <font>
      <sz val="6"/>
      <name val="ＭＳ Ｐゴシック"/>
      <family val="3"/>
      <charset val="128"/>
    </font>
    <font>
      <sz val="14"/>
      <color indexed="8"/>
      <name val="ＭＳ Ｐゴシック"/>
      <family val="3"/>
      <charset val="128"/>
      <scheme val="minor"/>
    </font>
    <font>
      <sz val="14"/>
      <name val="ＭＳ Ｐゴシック"/>
      <family val="3"/>
      <charset val="128"/>
      <scheme val="minor"/>
    </font>
    <font>
      <b/>
      <sz val="14"/>
      <color rgb="FFFF0000"/>
      <name val="ＭＳ Ｐゴシック"/>
      <family val="3"/>
      <charset val="128"/>
      <scheme val="minor"/>
    </font>
    <font>
      <b/>
      <sz val="14"/>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6">
    <xf numFmtId="0" fontId="0" fillId="0" borderId="0" xfId="0">
      <alignment vertical="center"/>
    </xf>
    <xf numFmtId="38" fontId="4" fillId="2" borderId="4" xfId="6" applyFont="1" applyFill="1" applyBorder="1" applyAlignment="1">
      <alignment horizontal="center" vertical="center" wrapText="1"/>
    </xf>
    <xf numFmtId="0" fontId="5" fillId="0" borderId="4" xfId="0" applyFont="1" applyBorder="1" applyAlignment="1">
      <alignment horizontal="center" vertical="center" wrapText="1"/>
    </xf>
    <xf numFmtId="0" fontId="8" fillId="2" borderId="4" xfId="5" applyFont="1" applyFill="1" applyBorder="1" applyAlignment="1">
      <alignment horizontal="left" vertical="center" wrapText="1"/>
    </xf>
    <xf numFmtId="178" fontId="8" fillId="2" borderId="4" xfId="0" applyNumberFormat="1" applyFont="1" applyFill="1" applyBorder="1">
      <alignment vertical="center"/>
    </xf>
    <xf numFmtId="0" fontId="8" fillId="0" borderId="0" xfId="0" applyFont="1">
      <alignment vertical="center"/>
    </xf>
    <xf numFmtId="0" fontId="8" fillId="2" borderId="5" xfId="0" applyFont="1" applyFill="1" applyBorder="1" applyAlignment="1">
      <alignment horizontal="left" vertical="center"/>
    </xf>
    <xf numFmtId="0" fontId="8" fillId="2" borderId="0" xfId="0" applyFont="1" applyFill="1" applyAlignment="1">
      <alignment vertical="center" wrapText="1"/>
    </xf>
    <xf numFmtId="0" fontId="9" fillId="0" borderId="0" xfId="0" applyFont="1">
      <alignment vertical="center"/>
    </xf>
    <xf numFmtId="0" fontId="7" fillId="0" borderId="4" xfId="0" applyFont="1" applyBorder="1" applyAlignment="1">
      <alignment horizontal="center" vertical="center" wrapText="1"/>
    </xf>
    <xf numFmtId="0" fontId="9" fillId="2" borderId="0" xfId="0" applyFont="1" applyFill="1" applyAlignment="1">
      <alignment horizontal="center" vertical="center" wrapText="1"/>
    </xf>
    <xf numFmtId="0" fontId="8" fillId="2" borderId="0" xfId="0" applyFont="1" applyFill="1" applyAlignment="1">
      <alignment horizontal="right" vertical="center" wrapText="1"/>
    </xf>
    <xf numFmtId="38" fontId="8" fillId="2" borderId="0" xfId="6" applyFont="1" applyFill="1" applyAlignment="1">
      <alignment vertical="center" wrapText="1"/>
    </xf>
    <xf numFmtId="38" fontId="8" fillId="2" borderId="0" xfId="6" applyFont="1" applyFill="1">
      <alignment vertical="center"/>
    </xf>
    <xf numFmtId="0" fontId="8" fillId="2" borderId="0" xfId="0" applyFont="1" applyFill="1">
      <alignment vertical="center"/>
    </xf>
    <xf numFmtId="176" fontId="8" fillId="2" borderId="0" xfId="0" applyNumberFormat="1" applyFont="1" applyFill="1">
      <alignment vertical="center"/>
    </xf>
    <xf numFmtId="0" fontId="8" fillId="0" borderId="5" xfId="0" applyFont="1" applyBorder="1" applyAlignment="1">
      <alignment horizontal="left" vertical="center"/>
    </xf>
    <xf numFmtId="0" fontId="8" fillId="0" borderId="0" xfId="0" applyFont="1" applyAlignment="1">
      <alignment horizontal="center" vertical="center"/>
    </xf>
    <xf numFmtId="0" fontId="8" fillId="2" borderId="5" xfId="0" applyFont="1" applyFill="1" applyBorder="1" applyAlignment="1">
      <alignment horizontal="center" vertical="center"/>
    </xf>
    <xf numFmtId="179" fontId="8" fillId="0" borderId="5" xfId="0" applyNumberFormat="1" applyFont="1" applyBorder="1" applyAlignment="1">
      <alignment horizontal="center" vertical="center"/>
    </xf>
    <xf numFmtId="0" fontId="9" fillId="0" borderId="0" xfId="0" applyFont="1" applyAlignment="1">
      <alignment horizontal="center" vertical="center" wrapText="1"/>
    </xf>
    <xf numFmtId="0" fontId="8" fillId="0" borderId="0" xfId="0" applyFont="1" applyAlignment="1">
      <alignment horizontal="right" vertical="center" wrapText="1"/>
    </xf>
    <xf numFmtId="0" fontId="8" fillId="0" borderId="0" xfId="0" applyFont="1" applyAlignment="1">
      <alignment vertical="center" wrapText="1"/>
    </xf>
    <xf numFmtId="38" fontId="8" fillId="0" borderId="0" xfId="6" applyFont="1" applyAlignment="1">
      <alignment vertical="center" wrapText="1"/>
    </xf>
    <xf numFmtId="38" fontId="8" fillId="0" borderId="0" xfId="6" applyFont="1">
      <alignment vertical="center"/>
    </xf>
    <xf numFmtId="176" fontId="8" fillId="0" borderId="0" xfId="0" applyNumberFormat="1" applyFont="1">
      <alignment vertical="center"/>
    </xf>
    <xf numFmtId="0" fontId="8" fillId="2" borderId="0" xfId="0" applyFont="1" applyFill="1" applyAlignment="1">
      <alignment horizontal="center" vertical="center"/>
    </xf>
    <xf numFmtId="0" fontId="8" fillId="2" borderId="0" xfId="0" applyFont="1" applyFill="1" applyAlignment="1">
      <alignment horizontal="center" vertical="center" wrapText="1"/>
    </xf>
    <xf numFmtId="179" fontId="8" fillId="0" borderId="0" xfId="0" applyNumberFormat="1" applyFont="1" applyAlignment="1">
      <alignment horizontal="center" vertical="center"/>
    </xf>
    <xf numFmtId="9" fontId="8" fillId="2" borderId="0" xfId="7" applyFont="1" applyFill="1">
      <alignment vertical="center"/>
    </xf>
    <xf numFmtId="9" fontId="8" fillId="0" borderId="0" xfId="7" applyFont="1">
      <alignment vertical="center"/>
    </xf>
    <xf numFmtId="0" fontId="8" fillId="0" borderId="0" xfId="7" applyNumberFormat="1" applyFont="1">
      <alignment vertical="center"/>
    </xf>
    <xf numFmtId="0" fontId="5" fillId="0" borderId="4" xfId="0" quotePrefix="1" applyFont="1" applyBorder="1" applyAlignment="1">
      <alignment horizontal="center" vertical="center" wrapText="1"/>
    </xf>
    <xf numFmtId="38" fontId="5" fillId="0" borderId="4" xfId="6" applyFont="1" applyBorder="1" applyAlignment="1">
      <alignment horizontal="right" vertical="center" wrapText="1"/>
    </xf>
    <xf numFmtId="180" fontId="5"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179" fontId="7" fillId="0" borderId="4" xfId="0" applyNumberFormat="1" applyFont="1" applyBorder="1" applyAlignment="1">
      <alignment horizontal="center" vertical="center" wrapText="1"/>
    </xf>
    <xf numFmtId="0" fontId="8" fillId="0" borderId="0" xfId="0" applyFont="1" applyAlignment="1">
      <alignment horizontal="center" vertical="center" wrapText="1"/>
    </xf>
    <xf numFmtId="0" fontId="5" fillId="0" borderId="4" xfId="0" applyFont="1" applyBorder="1" applyAlignment="1">
      <alignment horizontal="left" vertical="center" wrapText="1"/>
    </xf>
    <xf numFmtId="177" fontId="7" fillId="2" borderId="2" xfId="0" applyNumberFormat="1" applyFont="1" applyFill="1" applyBorder="1" applyAlignment="1">
      <alignment horizontal="center" vertical="center" wrapText="1"/>
    </xf>
    <xf numFmtId="177" fontId="7" fillId="2" borderId="3" xfId="0" applyNumberFormat="1" applyFont="1" applyFill="1" applyBorder="1" applyAlignment="1">
      <alignment horizontal="center" vertical="center" wrapText="1"/>
    </xf>
    <xf numFmtId="0" fontId="10" fillId="0" borderId="0" xfId="0" applyFont="1" applyAlignment="1">
      <alignment horizontal="center" vertical="center"/>
    </xf>
    <xf numFmtId="0" fontId="10"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179" fontId="7" fillId="0" borderId="2" xfId="0" applyNumberFormat="1" applyFont="1" applyBorder="1" applyAlignment="1">
      <alignment horizontal="center" vertical="center" wrapText="1"/>
    </xf>
    <xf numFmtId="179" fontId="7" fillId="0" borderId="3" xfId="0" applyNumberFormat="1" applyFont="1" applyBorder="1" applyAlignment="1">
      <alignment horizontal="center" vertical="center" wrapText="1"/>
    </xf>
    <xf numFmtId="178" fontId="7" fillId="2" borderId="2" xfId="0" applyNumberFormat="1" applyFont="1" applyFill="1" applyBorder="1" applyAlignment="1">
      <alignment horizontal="center" vertical="center" wrapText="1"/>
    </xf>
    <xf numFmtId="178" fontId="7" fillId="2" borderId="3" xfId="0" applyNumberFormat="1"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cellXfs>
  <cellStyles count="8">
    <cellStyle name="パーセント" xfId="7" builtinId="5"/>
    <cellStyle name="桁区切り" xfId="6" builtinId="6"/>
    <cellStyle name="桁区切り 2" xfId="1" xr:uid="{00000000-0005-0000-0000-000002000000}"/>
    <cellStyle name="桁区切り 3" xfId="2" xr:uid="{00000000-0005-0000-0000-000003000000}"/>
    <cellStyle name="標準" xfId="0" builtinId="0"/>
    <cellStyle name="標準 2" xfId="3" xr:uid="{00000000-0005-0000-0000-000005000000}"/>
    <cellStyle name="標準 3" xfId="4" xr:uid="{00000000-0005-0000-0000-000006000000}"/>
    <cellStyle name="標準_１６７調査票４案件best100（再検討）0914提出用" xfId="5" xr:uid="{00000000-0005-0000-0000-000007000000}"/>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8DB4E2"/>
      <color rgb="FF559CDD"/>
      <color rgb="FF3399FF"/>
      <color rgb="FFFF99CC"/>
      <color rgb="FFFFFFCC"/>
      <color rgb="FFCCFFCC"/>
      <color rgb="FFFFFF99"/>
      <color rgb="FF3FBBF3"/>
      <color rgb="FF66CCFF"/>
      <color rgb="FF16B5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44495-0822-4800-83E7-A9C37B67ABBF}">
  <dimension ref="A1:AB25"/>
  <sheetViews>
    <sheetView tabSelected="1" zoomScale="60" zoomScaleNormal="60" workbookViewId="0">
      <selection sqref="A1:P2"/>
    </sheetView>
  </sheetViews>
  <sheetFormatPr defaultColWidth="9" defaultRowHeight="16.5" x14ac:dyDescent="0.2"/>
  <cols>
    <col min="1" max="1" width="12" style="17" customWidth="1"/>
    <col min="2" max="2" width="31.7265625" style="7" customWidth="1"/>
    <col min="3" max="3" width="45" style="7" customWidth="1"/>
    <col min="4" max="4" width="19.26953125" style="26" customWidth="1"/>
    <col min="5" max="5" width="25.6328125" style="27" customWidth="1"/>
    <col min="6" max="6" width="25" style="28" customWidth="1"/>
    <col min="7" max="7" width="37.90625" style="7" customWidth="1"/>
    <col min="8" max="8" width="14.26953125" style="37" customWidth="1"/>
    <col min="9" max="10" width="16.7265625" style="13" customWidth="1"/>
    <col min="11" max="11" width="15.36328125" style="29" customWidth="1"/>
    <col min="12" max="12" width="15.36328125" style="31" customWidth="1"/>
    <col min="13" max="14" width="15.36328125" style="30" customWidth="1"/>
    <col min="15" max="15" width="15.36328125" style="31" customWidth="1"/>
    <col min="16" max="16" width="26.08984375" style="7" customWidth="1"/>
    <col min="17" max="17" width="41.26953125" style="20" customWidth="1"/>
    <col min="18" max="18" width="5.7265625" style="21" customWidth="1"/>
    <col min="19" max="19" width="9.08984375" style="22" bestFit="1" customWidth="1"/>
    <col min="20" max="20" width="13.26953125" style="23" bestFit="1" customWidth="1"/>
    <col min="21" max="21" width="11" style="24" customWidth="1"/>
    <col min="22" max="22" width="9.08984375" style="5" bestFit="1" customWidth="1"/>
    <col min="23" max="23" width="13.36328125" style="22" customWidth="1"/>
    <col min="24" max="24" width="18.36328125" style="22" customWidth="1"/>
    <col min="25" max="25" width="12.6328125" style="25" customWidth="1"/>
    <col min="26" max="26" width="14.26953125" style="5" bestFit="1" customWidth="1"/>
    <col min="27" max="27" width="10.08984375" style="5" customWidth="1"/>
    <col min="28" max="28" width="9" style="5" customWidth="1"/>
    <col min="29" max="16384" width="9" style="5"/>
  </cols>
  <sheetData>
    <row r="1" spans="1:25" s="14" customFormat="1" ht="14.25" customHeight="1" x14ac:dyDescent="0.2">
      <c r="A1" s="41" t="s">
        <v>0</v>
      </c>
      <c r="B1" s="41"/>
      <c r="C1" s="41"/>
      <c r="D1" s="41"/>
      <c r="E1" s="41"/>
      <c r="F1" s="41"/>
      <c r="G1" s="41"/>
      <c r="H1" s="41"/>
      <c r="I1" s="41"/>
      <c r="J1" s="41"/>
      <c r="K1" s="41"/>
      <c r="L1" s="41"/>
      <c r="M1" s="41"/>
      <c r="N1" s="41"/>
      <c r="O1" s="41"/>
      <c r="P1" s="41"/>
      <c r="Q1" s="10"/>
      <c r="R1" s="11"/>
      <c r="S1" s="7"/>
      <c r="T1" s="12"/>
      <c r="U1" s="13"/>
      <c r="W1" s="7"/>
      <c r="X1" s="7"/>
      <c r="Y1" s="15"/>
    </row>
    <row r="2" spans="1:25" ht="90" customHeight="1" x14ac:dyDescent="0.2">
      <c r="A2" s="42"/>
      <c r="B2" s="42"/>
      <c r="C2" s="42"/>
      <c r="D2" s="42"/>
      <c r="E2" s="42"/>
      <c r="F2" s="42"/>
      <c r="G2" s="42"/>
      <c r="H2" s="42"/>
      <c r="I2" s="42"/>
      <c r="J2" s="42"/>
      <c r="K2" s="42"/>
      <c r="L2" s="42"/>
      <c r="M2" s="42"/>
      <c r="N2" s="42"/>
      <c r="O2" s="42"/>
      <c r="P2" s="42"/>
      <c r="Q2" s="8"/>
      <c r="R2" s="5"/>
      <c r="S2" s="5"/>
      <c r="T2" s="5"/>
      <c r="U2" s="5"/>
      <c r="W2" s="5"/>
      <c r="X2" s="5"/>
      <c r="Y2" s="5"/>
    </row>
    <row r="3" spans="1:25" ht="90" customHeight="1" x14ac:dyDescent="0.2">
      <c r="A3" s="43"/>
      <c r="B3" s="45" t="s">
        <v>1</v>
      </c>
      <c r="C3" s="45" t="s">
        <v>2</v>
      </c>
      <c r="D3" s="45" t="s">
        <v>3</v>
      </c>
      <c r="E3" s="45" t="s">
        <v>4</v>
      </c>
      <c r="F3" s="47" t="s">
        <v>5</v>
      </c>
      <c r="G3" s="45" t="s">
        <v>6</v>
      </c>
      <c r="H3" s="43" t="s">
        <v>7</v>
      </c>
      <c r="I3" s="39" t="s">
        <v>8</v>
      </c>
      <c r="J3" s="39" t="s">
        <v>9</v>
      </c>
      <c r="K3" s="49" t="s">
        <v>10</v>
      </c>
      <c r="L3" s="43" t="s">
        <v>11</v>
      </c>
      <c r="M3" s="51" t="s">
        <v>12</v>
      </c>
      <c r="N3" s="52"/>
      <c r="O3" s="53"/>
      <c r="P3" s="54" t="s">
        <v>13</v>
      </c>
      <c r="Q3" s="8"/>
      <c r="R3" s="5"/>
      <c r="S3" s="5"/>
      <c r="T3" s="5"/>
      <c r="U3" s="5"/>
      <c r="W3" s="5"/>
      <c r="X3" s="5"/>
      <c r="Y3" s="5"/>
    </row>
    <row r="4" spans="1:25" ht="45.75" customHeight="1" x14ac:dyDescent="0.2">
      <c r="A4" s="44"/>
      <c r="B4" s="46"/>
      <c r="C4" s="46"/>
      <c r="D4" s="46"/>
      <c r="E4" s="46"/>
      <c r="F4" s="48"/>
      <c r="G4" s="46"/>
      <c r="H4" s="44"/>
      <c r="I4" s="40"/>
      <c r="J4" s="40"/>
      <c r="K4" s="50"/>
      <c r="L4" s="44"/>
      <c r="M4" s="9" t="s">
        <v>14</v>
      </c>
      <c r="N4" s="9" t="s">
        <v>15</v>
      </c>
      <c r="O4" s="9" t="s">
        <v>16</v>
      </c>
      <c r="P4" s="55"/>
      <c r="Q4" s="8"/>
      <c r="R4" s="5"/>
      <c r="S4" s="5"/>
      <c r="T4" s="5"/>
      <c r="U4" s="5"/>
      <c r="W4" s="5"/>
      <c r="X4" s="5"/>
      <c r="Y4" s="5"/>
    </row>
    <row r="5" spans="1:25" ht="99.75" customHeight="1" x14ac:dyDescent="0.2">
      <c r="A5" s="36">
        <v>1</v>
      </c>
      <c r="B5" s="38" t="s">
        <v>17</v>
      </c>
      <c r="C5" s="3" t="s">
        <v>18</v>
      </c>
      <c r="D5" s="34">
        <v>45566</v>
      </c>
      <c r="E5" s="2" t="s">
        <v>19</v>
      </c>
      <c r="F5" s="32" t="s">
        <v>20</v>
      </c>
      <c r="G5" s="2" t="s">
        <v>21</v>
      </c>
      <c r="H5" s="2" t="s">
        <v>22</v>
      </c>
      <c r="I5" s="33">
        <v>13343880</v>
      </c>
      <c r="J5" s="33">
        <v>8296002</v>
      </c>
      <c r="K5" s="4">
        <f>ROUNDDOWN(J5/I5,3)</f>
        <v>0.621</v>
      </c>
      <c r="L5" s="1" t="s">
        <v>24</v>
      </c>
      <c r="M5" s="1" t="s">
        <v>24</v>
      </c>
      <c r="N5" s="1" t="s">
        <v>24</v>
      </c>
      <c r="O5" s="1" t="s">
        <v>24</v>
      </c>
      <c r="P5" s="2" t="s">
        <v>23</v>
      </c>
      <c r="Q5" s="8"/>
      <c r="R5" s="5"/>
      <c r="S5" s="5"/>
      <c r="T5" s="5"/>
      <c r="U5" s="5"/>
      <c r="W5" s="5"/>
      <c r="X5" s="5"/>
      <c r="Y5" s="5"/>
    </row>
    <row r="6" spans="1:25" ht="99.75" customHeight="1" x14ac:dyDescent="0.2">
      <c r="A6" s="35" t="s">
        <v>25</v>
      </c>
      <c r="B6" s="38" t="s">
        <v>26</v>
      </c>
      <c r="C6" s="3" t="s">
        <v>18</v>
      </c>
      <c r="D6" s="34">
        <v>45566</v>
      </c>
      <c r="E6" s="2" t="s">
        <v>27</v>
      </c>
      <c r="F6" s="32" t="s">
        <v>28</v>
      </c>
      <c r="G6" s="2" t="s">
        <v>29</v>
      </c>
      <c r="H6" s="2" t="s">
        <v>30</v>
      </c>
      <c r="I6" s="33">
        <v>8780420</v>
      </c>
      <c r="J6" s="33">
        <v>7551445</v>
      </c>
      <c r="K6" s="4">
        <f t="shared" ref="K6:K24" si="0">ROUNDDOWN(J6/I6,3)</f>
        <v>0.86</v>
      </c>
      <c r="L6" s="1" t="s">
        <v>24</v>
      </c>
      <c r="M6" s="1" t="s">
        <v>24</v>
      </c>
      <c r="N6" s="1" t="s">
        <v>24</v>
      </c>
      <c r="O6" s="1" t="s">
        <v>24</v>
      </c>
      <c r="P6" s="2" t="s">
        <v>23</v>
      </c>
      <c r="Q6" s="8"/>
      <c r="R6" s="5"/>
      <c r="S6" s="5"/>
      <c r="T6" s="5"/>
      <c r="U6" s="5"/>
      <c r="W6" s="5"/>
      <c r="X6" s="5"/>
      <c r="Y6" s="5"/>
    </row>
    <row r="7" spans="1:25" ht="99.75" customHeight="1" x14ac:dyDescent="0.2">
      <c r="A7" s="35" t="s">
        <v>31</v>
      </c>
      <c r="B7" s="38" t="s">
        <v>104</v>
      </c>
      <c r="C7" s="3" t="s">
        <v>18</v>
      </c>
      <c r="D7" s="34">
        <v>45567</v>
      </c>
      <c r="E7" s="2" t="s">
        <v>32</v>
      </c>
      <c r="F7" s="32" t="s">
        <v>33</v>
      </c>
      <c r="G7" s="2" t="s">
        <v>34</v>
      </c>
      <c r="H7" s="2" t="s">
        <v>22</v>
      </c>
      <c r="I7" s="33">
        <v>32700000</v>
      </c>
      <c r="J7" s="33">
        <v>26323000</v>
      </c>
      <c r="K7" s="4">
        <f t="shared" si="0"/>
        <v>0.80400000000000005</v>
      </c>
      <c r="L7" s="1" t="s">
        <v>24</v>
      </c>
      <c r="M7" s="1" t="s">
        <v>24</v>
      </c>
      <c r="N7" s="1" t="s">
        <v>24</v>
      </c>
      <c r="O7" s="1" t="s">
        <v>24</v>
      </c>
      <c r="P7" s="2" t="s">
        <v>23</v>
      </c>
      <c r="Q7" s="8"/>
      <c r="R7" s="5"/>
      <c r="S7" s="5"/>
      <c r="T7" s="5"/>
      <c r="U7" s="5"/>
      <c r="W7" s="5"/>
      <c r="X7" s="5"/>
      <c r="Y7" s="5"/>
    </row>
    <row r="8" spans="1:25" ht="99.75" customHeight="1" x14ac:dyDescent="0.2">
      <c r="A8" s="9">
        <v>4</v>
      </c>
      <c r="B8" s="38" t="s">
        <v>35</v>
      </c>
      <c r="C8" s="3" t="s">
        <v>18</v>
      </c>
      <c r="D8" s="34">
        <v>45573</v>
      </c>
      <c r="E8" s="2" t="s">
        <v>36</v>
      </c>
      <c r="F8" s="32" t="s">
        <v>37</v>
      </c>
      <c r="G8" s="2" t="s">
        <v>38</v>
      </c>
      <c r="H8" s="2" t="s">
        <v>30</v>
      </c>
      <c r="I8" s="33">
        <v>2436643</v>
      </c>
      <c r="J8" s="33">
        <v>1796300</v>
      </c>
      <c r="K8" s="4">
        <f t="shared" si="0"/>
        <v>0.73699999999999999</v>
      </c>
      <c r="L8" s="1" t="s">
        <v>24</v>
      </c>
      <c r="M8" s="1" t="s">
        <v>24</v>
      </c>
      <c r="N8" s="1" t="s">
        <v>24</v>
      </c>
      <c r="O8" s="1" t="s">
        <v>24</v>
      </c>
      <c r="P8" s="2" t="s">
        <v>23</v>
      </c>
      <c r="Q8" s="8"/>
      <c r="R8" s="5"/>
      <c r="S8" s="5"/>
      <c r="T8" s="5"/>
      <c r="U8" s="5"/>
      <c r="W8" s="5"/>
      <c r="X8" s="5"/>
      <c r="Y8" s="5"/>
    </row>
    <row r="9" spans="1:25" ht="99.75" customHeight="1" x14ac:dyDescent="0.2">
      <c r="A9" s="9">
        <v>5</v>
      </c>
      <c r="B9" s="38" t="s">
        <v>39</v>
      </c>
      <c r="C9" s="3" t="s">
        <v>18</v>
      </c>
      <c r="D9" s="34">
        <v>45582</v>
      </c>
      <c r="E9" s="2" t="s">
        <v>40</v>
      </c>
      <c r="F9" s="32" t="s">
        <v>41</v>
      </c>
      <c r="G9" s="2" t="s">
        <v>42</v>
      </c>
      <c r="H9" s="2" t="s">
        <v>30</v>
      </c>
      <c r="I9" s="33">
        <v>14658600</v>
      </c>
      <c r="J9" s="33">
        <v>14658600</v>
      </c>
      <c r="K9" s="4">
        <f t="shared" si="0"/>
        <v>1</v>
      </c>
      <c r="L9" s="1" t="s">
        <v>24</v>
      </c>
      <c r="M9" s="1" t="s">
        <v>24</v>
      </c>
      <c r="N9" s="1" t="s">
        <v>24</v>
      </c>
      <c r="O9" s="1" t="s">
        <v>24</v>
      </c>
      <c r="P9" s="2" t="s">
        <v>23</v>
      </c>
      <c r="Q9" s="8"/>
      <c r="R9" s="5"/>
      <c r="S9" s="5"/>
      <c r="T9" s="5"/>
      <c r="U9" s="5"/>
      <c r="W9" s="5"/>
      <c r="X9" s="5"/>
      <c r="Y9" s="5"/>
    </row>
    <row r="10" spans="1:25" ht="99.75" customHeight="1" x14ac:dyDescent="0.2">
      <c r="A10" s="9">
        <v>6</v>
      </c>
      <c r="B10" s="38" t="s">
        <v>43</v>
      </c>
      <c r="C10" s="3" t="s">
        <v>18</v>
      </c>
      <c r="D10" s="34">
        <v>45582</v>
      </c>
      <c r="E10" s="2" t="s">
        <v>44</v>
      </c>
      <c r="F10" s="32" t="s">
        <v>45</v>
      </c>
      <c r="G10" s="2" t="s">
        <v>46</v>
      </c>
      <c r="H10" s="2" t="s">
        <v>30</v>
      </c>
      <c r="I10" s="33">
        <v>14543100</v>
      </c>
      <c r="J10" s="33">
        <v>12790800</v>
      </c>
      <c r="K10" s="4">
        <f t="shared" si="0"/>
        <v>0.879</v>
      </c>
      <c r="L10" s="1" t="s">
        <v>24</v>
      </c>
      <c r="M10" s="1" t="s">
        <v>24</v>
      </c>
      <c r="N10" s="1" t="s">
        <v>24</v>
      </c>
      <c r="O10" s="1" t="s">
        <v>24</v>
      </c>
      <c r="P10" s="2" t="s">
        <v>23</v>
      </c>
      <c r="Q10" s="8"/>
      <c r="R10" s="5"/>
      <c r="S10" s="5"/>
      <c r="T10" s="5"/>
      <c r="U10" s="5"/>
      <c r="W10" s="5"/>
      <c r="X10" s="5"/>
      <c r="Y10" s="5"/>
    </row>
    <row r="11" spans="1:25" ht="99.75" customHeight="1" x14ac:dyDescent="0.2">
      <c r="A11" s="9">
        <v>7</v>
      </c>
      <c r="B11" s="38" t="s">
        <v>47</v>
      </c>
      <c r="C11" s="3" t="s">
        <v>18</v>
      </c>
      <c r="D11" s="34">
        <v>45582</v>
      </c>
      <c r="E11" s="2" t="s">
        <v>48</v>
      </c>
      <c r="F11" s="32" t="s">
        <v>49</v>
      </c>
      <c r="G11" s="2" t="s">
        <v>50</v>
      </c>
      <c r="H11" s="2" t="s">
        <v>30</v>
      </c>
      <c r="I11" s="33">
        <v>2212425</v>
      </c>
      <c r="J11" s="33">
        <v>1431525</v>
      </c>
      <c r="K11" s="4">
        <f t="shared" si="0"/>
        <v>0.64700000000000002</v>
      </c>
      <c r="L11" s="1" t="s">
        <v>24</v>
      </c>
      <c r="M11" s="1" t="s">
        <v>24</v>
      </c>
      <c r="N11" s="1" t="s">
        <v>24</v>
      </c>
      <c r="O11" s="1" t="s">
        <v>24</v>
      </c>
      <c r="P11" s="2" t="s">
        <v>23</v>
      </c>
      <c r="Q11" s="8"/>
      <c r="R11" s="5"/>
      <c r="S11" s="5"/>
      <c r="T11" s="5"/>
      <c r="U11" s="5"/>
      <c r="W11" s="5"/>
      <c r="X11" s="5"/>
      <c r="Y11" s="5"/>
    </row>
    <row r="12" spans="1:25" ht="99.75" customHeight="1" x14ac:dyDescent="0.2">
      <c r="A12" s="9">
        <v>8</v>
      </c>
      <c r="B12" s="38" t="s">
        <v>51</v>
      </c>
      <c r="C12" s="3" t="s">
        <v>18</v>
      </c>
      <c r="D12" s="34">
        <v>45582</v>
      </c>
      <c r="E12" s="2" t="s">
        <v>52</v>
      </c>
      <c r="F12" s="32" t="s">
        <v>53</v>
      </c>
      <c r="G12" s="2" t="s">
        <v>54</v>
      </c>
      <c r="H12" s="2" t="s">
        <v>30</v>
      </c>
      <c r="I12" s="33">
        <v>2201680</v>
      </c>
      <c r="J12" s="33">
        <v>1340280</v>
      </c>
      <c r="K12" s="4">
        <f t="shared" si="0"/>
        <v>0.60799999999999998</v>
      </c>
      <c r="L12" s="1" t="s">
        <v>24</v>
      </c>
      <c r="M12" s="1" t="s">
        <v>24</v>
      </c>
      <c r="N12" s="1" t="s">
        <v>24</v>
      </c>
      <c r="O12" s="1" t="s">
        <v>24</v>
      </c>
      <c r="P12" s="2" t="s">
        <v>23</v>
      </c>
      <c r="Q12" s="8"/>
      <c r="R12" s="5"/>
      <c r="S12" s="5"/>
      <c r="T12" s="5"/>
      <c r="U12" s="5"/>
      <c r="W12" s="5"/>
      <c r="X12" s="5"/>
      <c r="Y12" s="5"/>
    </row>
    <row r="13" spans="1:25" ht="99.75" customHeight="1" x14ac:dyDescent="0.2">
      <c r="A13" s="9">
        <v>9</v>
      </c>
      <c r="B13" s="38" t="s">
        <v>55</v>
      </c>
      <c r="C13" s="3" t="s">
        <v>18</v>
      </c>
      <c r="D13" s="34">
        <v>45583</v>
      </c>
      <c r="E13" s="2" t="s">
        <v>56</v>
      </c>
      <c r="F13" s="32" t="s">
        <v>57</v>
      </c>
      <c r="G13" s="2" t="s">
        <v>58</v>
      </c>
      <c r="H13" s="2" t="s">
        <v>30</v>
      </c>
      <c r="I13" s="33">
        <v>17588450</v>
      </c>
      <c r="J13" s="33">
        <v>7436000</v>
      </c>
      <c r="K13" s="4">
        <f t="shared" si="0"/>
        <v>0.42199999999999999</v>
      </c>
      <c r="L13" s="1" t="s">
        <v>24</v>
      </c>
      <c r="M13" s="1" t="s">
        <v>24</v>
      </c>
      <c r="N13" s="1" t="s">
        <v>24</v>
      </c>
      <c r="O13" s="1" t="s">
        <v>24</v>
      </c>
      <c r="P13" s="2" t="s">
        <v>59</v>
      </c>
      <c r="Q13" s="8"/>
      <c r="R13" s="5"/>
      <c r="S13" s="5"/>
      <c r="T13" s="5"/>
      <c r="U13" s="5"/>
      <c r="W13" s="5"/>
      <c r="X13" s="5"/>
      <c r="Y13" s="5"/>
    </row>
    <row r="14" spans="1:25" ht="99.75" customHeight="1" x14ac:dyDescent="0.2">
      <c r="A14" s="9">
        <v>10</v>
      </c>
      <c r="B14" s="38" t="s">
        <v>60</v>
      </c>
      <c r="C14" s="3" t="s">
        <v>18</v>
      </c>
      <c r="D14" s="34">
        <v>45586</v>
      </c>
      <c r="E14" s="2" t="s">
        <v>61</v>
      </c>
      <c r="F14" s="32" t="s">
        <v>62</v>
      </c>
      <c r="G14" s="2" t="s">
        <v>63</v>
      </c>
      <c r="H14" s="2" t="s">
        <v>30</v>
      </c>
      <c r="I14" s="33">
        <v>3041940</v>
      </c>
      <c r="J14" s="33">
        <v>2375780</v>
      </c>
      <c r="K14" s="4">
        <f t="shared" si="0"/>
        <v>0.78100000000000003</v>
      </c>
      <c r="L14" s="1" t="s">
        <v>24</v>
      </c>
      <c r="M14" s="1" t="s">
        <v>24</v>
      </c>
      <c r="N14" s="1" t="s">
        <v>24</v>
      </c>
      <c r="O14" s="1" t="s">
        <v>24</v>
      </c>
      <c r="P14" s="2" t="s">
        <v>23</v>
      </c>
      <c r="Q14" s="8"/>
      <c r="R14" s="5"/>
      <c r="S14" s="5"/>
      <c r="T14" s="5"/>
      <c r="U14" s="5"/>
      <c r="W14" s="5"/>
      <c r="X14" s="5"/>
      <c r="Y14" s="5"/>
    </row>
    <row r="15" spans="1:25" ht="99.75" customHeight="1" x14ac:dyDescent="0.2">
      <c r="A15" s="9">
        <v>11</v>
      </c>
      <c r="B15" s="38" t="s">
        <v>64</v>
      </c>
      <c r="C15" s="3" t="s">
        <v>18</v>
      </c>
      <c r="D15" s="34">
        <v>45588</v>
      </c>
      <c r="E15" s="2" t="s">
        <v>65</v>
      </c>
      <c r="F15" s="32" t="s">
        <v>66</v>
      </c>
      <c r="G15" s="2" t="s">
        <v>67</v>
      </c>
      <c r="H15" s="2" t="s">
        <v>30</v>
      </c>
      <c r="I15" s="33">
        <v>57260000</v>
      </c>
      <c r="J15" s="33">
        <v>38291990</v>
      </c>
      <c r="K15" s="4">
        <f t="shared" si="0"/>
        <v>0.66800000000000004</v>
      </c>
      <c r="L15" s="1" t="s">
        <v>24</v>
      </c>
      <c r="M15" s="1" t="s">
        <v>24</v>
      </c>
      <c r="N15" s="1" t="s">
        <v>24</v>
      </c>
      <c r="O15" s="1" t="s">
        <v>24</v>
      </c>
      <c r="P15" s="2" t="s">
        <v>23</v>
      </c>
      <c r="Q15" s="8"/>
      <c r="R15" s="5"/>
      <c r="S15" s="5"/>
      <c r="T15" s="5"/>
      <c r="U15" s="5"/>
      <c r="W15" s="5"/>
      <c r="X15" s="5"/>
      <c r="Y15" s="5"/>
    </row>
    <row r="16" spans="1:25" ht="99.75" customHeight="1" x14ac:dyDescent="0.2">
      <c r="A16" s="9">
        <v>12</v>
      </c>
      <c r="B16" s="38" t="s">
        <v>68</v>
      </c>
      <c r="C16" s="3" t="s">
        <v>18</v>
      </c>
      <c r="D16" s="34">
        <v>45588</v>
      </c>
      <c r="E16" s="2" t="s">
        <v>69</v>
      </c>
      <c r="F16" s="32" t="s">
        <v>70</v>
      </c>
      <c r="G16" s="2" t="s">
        <v>71</v>
      </c>
      <c r="H16" s="2" t="s">
        <v>30</v>
      </c>
      <c r="I16" s="33">
        <v>48308000</v>
      </c>
      <c r="J16" s="33">
        <v>27105815</v>
      </c>
      <c r="K16" s="4">
        <f t="shared" si="0"/>
        <v>0.56100000000000005</v>
      </c>
      <c r="L16" s="1" t="s">
        <v>24</v>
      </c>
      <c r="M16" s="1" t="s">
        <v>24</v>
      </c>
      <c r="N16" s="1" t="s">
        <v>24</v>
      </c>
      <c r="O16" s="1" t="s">
        <v>24</v>
      </c>
      <c r="P16" s="2" t="s">
        <v>23</v>
      </c>
      <c r="Q16" s="8"/>
      <c r="R16" s="5"/>
      <c r="S16" s="5"/>
      <c r="T16" s="5"/>
      <c r="U16" s="5"/>
      <c r="W16" s="5"/>
      <c r="X16" s="5"/>
      <c r="Y16" s="5"/>
    </row>
    <row r="17" spans="1:28" ht="99.75" customHeight="1" x14ac:dyDescent="0.2">
      <c r="A17" s="9">
        <v>13</v>
      </c>
      <c r="B17" s="38" t="s">
        <v>72</v>
      </c>
      <c r="C17" s="3" t="s">
        <v>18</v>
      </c>
      <c r="D17" s="34">
        <v>45588</v>
      </c>
      <c r="E17" s="2" t="s">
        <v>73</v>
      </c>
      <c r="F17" s="32" t="s">
        <v>74</v>
      </c>
      <c r="G17" s="2" t="s">
        <v>75</v>
      </c>
      <c r="H17" s="2" t="s">
        <v>30</v>
      </c>
      <c r="I17" s="33">
        <v>8786585</v>
      </c>
      <c r="J17" s="33">
        <v>5252872</v>
      </c>
      <c r="K17" s="4">
        <f t="shared" si="0"/>
        <v>0.59699999999999998</v>
      </c>
      <c r="L17" s="1" t="s">
        <v>24</v>
      </c>
      <c r="M17" s="1" t="s">
        <v>24</v>
      </c>
      <c r="N17" s="1" t="s">
        <v>24</v>
      </c>
      <c r="O17" s="1" t="s">
        <v>24</v>
      </c>
      <c r="P17" s="2" t="s">
        <v>23</v>
      </c>
      <c r="Q17" s="8"/>
      <c r="R17" s="5"/>
      <c r="S17" s="5"/>
      <c r="T17" s="5"/>
      <c r="U17" s="5"/>
      <c r="W17" s="5"/>
      <c r="X17" s="5"/>
      <c r="Y17" s="5"/>
    </row>
    <row r="18" spans="1:28" ht="159.75" customHeight="1" x14ac:dyDescent="0.2">
      <c r="A18" s="9">
        <v>14</v>
      </c>
      <c r="B18" s="38" t="s">
        <v>76</v>
      </c>
      <c r="C18" s="3" t="s">
        <v>18</v>
      </c>
      <c r="D18" s="34">
        <v>45590</v>
      </c>
      <c r="E18" s="2" t="s">
        <v>77</v>
      </c>
      <c r="F18" s="32" t="s">
        <v>78</v>
      </c>
      <c r="G18" s="2" t="s">
        <v>79</v>
      </c>
      <c r="H18" s="2" t="s">
        <v>30</v>
      </c>
      <c r="I18" s="33">
        <v>61416440</v>
      </c>
      <c r="J18" s="33">
        <v>55990000</v>
      </c>
      <c r="K18" s="4">
        <f t="shared" si="0"/>
        <v>0.91100000000000003</v>
      </c>
      <c r="L18" s="1" t="s">
        <v>24</v>
      </c>
      <c r="M18" s="1" t="s">
        <v>24</v>
      </c>
      <c r="N18" s="1" t="s">
        <v>24</v>
      </c>
      <c r="O18" s="1" t="s">
        <v>24</v>
      </c>
      <c r="P18" s="2" t="s">
        <v>23</v>
      </c>
      <c r="Q18" s="8"/>
      <c r="R18" s="5"/>
      <c r="S18" s="5"/>
      <c r="T18" s="5"/>
      <c r="U18" s="5"/>
      <c r="W18" s="5"/>
      <c r="X18" s="5"/>
      <c r="Y18" s="5"/>
    </row>
    <row r="19" spans="1:28" ht="99.75" customHeight="1" x14ac:dyDescent="0.2">
      <c r="A19" s="9">
        <v>15</v>
      </c>
      <c r="B19" s="38" t="s">
        <v>105</v>
      </c>
      <c r="C19" s="3" t="s">
        <v>18</v>
      </c>
      <c r="D19" s="34">
        <v>45590</v>
      </c>
      <c r="E19" s="2" t="s">
        <v>80</v>
      </c>
      <c r="F19" s="32" t="s">
        <v>81</v>
      </c>
      <c r="G19" s="2" t="s">
        <v>82</v>
      </c>
      <c r="H19" s="2" t="s">
        <v>30</v>
      </c>
      <c r="I19" s="33">
        <v>5620817</v>
      </c>
      <c r="J19" s="33">
        <v>2441450</v>
      </c>
      <c r="K19" s="4">
        <f t="shared" si="0"/>
        <v>0.434</v>
      </c>
      <c r="L19" s="1" t="s">
        <v>24</v>
      </c>
      <c r="M19" s="1" t="s">
        <v>24</v>
      </c>
      <c r="N19" s="1" t="s">
        <v>24</v>
      </c>
      <c r="O19" s="1" t="s">
        <v>24</v>
      </c>
      <c r="P19" s="2" t="s">
        <v>23</v>
      </c>
      <c r="Q19" s="8"/>
      <c r="R19" s="5"/>
      <c r="S19" s="5"/>
      <c r="T19" s="5"/>
      <c r="U19" s="5"/>
      <c r="W19" s="5"/>
      <c r="X19" s="5"/>
      <c r="Y19" s="5"/>
    </row>
    <row r="20" spans="1:28" ht="99.75" customHeight="1" x14ac:dyDescent="0.2">
      <c r="A20" s="9">
        <v>16</v>
      </c>
      <c r="B20" s="38" t="s">
        <v>83</v>
      </c>
      <c r="C20" s="3" t="s">
        <v>18</v>
      </c>
      <c r="D20" s="34">
        <v>45593</v>
      </c>
      <c r="E20" s="2" t="s">
        <v>84</v>
      </c>
      <c r="F20" s="32" t="s">
        <v>85</v>
      </c>
      <c r="G20" s="2" t="s">
        <v>86</v>
      </c>
      <c r="H20" s="2" t="s">
        <v>30</v>
      </c>
      <c r="I20" s="33">
        <v>3048971</v>
      </c>
      <c r="J20" s="33">
        <v>977396</v>
      </c>
      <c r="K20" s="4">
        <f>ROUNDDOWN(J20/I20,3)</f>
        <v>0.32</v>
      </c>
      <c r="L20" s="1" t="s">
        <v>24</v>
      </c>
      <c r="M20" s="1" t="s">
        <v>24</v>
      </c>
      <c r="N20" s="1" t="s">
        <v>24</v>
      </c>
      <c r="O20" s="1" t="s">
        <v>24</v>
      </c>
      <c r="P20" s="2" t="s">
        <v>23</v>
      </c>
      <c r="Q20" s="8"/>
      <c r="R20" s="5"/>
      <c r="S20" s="5"/>
      <c r="T20" s="5"/>
      <c r="U20" s="5"/>
      <c r="W20" s="5"/>
      <c r="X20" s="5"/>
      <c r="Y20" s="5"/>
    </row>
    <row r="21" spans="1:28" ht="99.75" customHeight="1" x14ac:dyDescent="0.2">
      <c r="A21" s="9">
        <v>17</v>
      </c>
      <c r="B21" s="38" t="s">
        <v>87</v>
      </c>
      <c r="C21" s="3" t="s">
        <v>18</v>
      </c>
      <c r="D21" s="34">
        <v>45594</v>
      </c>
      <c r="E21" s="2" t="s">
        <v>88</v>
      </c>
      <c r="F21" s="32" t="s">
        <v>89</v>
      </c>
      <c r="G21" s="2" t="s">
        <v>90</v>
      </c>
      <c r="H21" s="2" t="s">
        <v>22</v>
      </c>
      <c r="I21" s="33">
        <v>97054100</v>
      </c>
      <c r="J21" s="33">
        <v>77085250</v>
      </c>
      <c r="K21" s="4">
        <f t="shared" si="0"/>
        <v>0.79400000000000004</v>
      </c>
      <c r="L21" s="1" t="s">
        <v>24</v>
      </c>
      <c r="M21" s="1" t="s">
        <v>24</v>
      </c>
      <c r="N21" s="1" t="s">
        <v>24</v>
      </c>
      <c r="O21" s="1" t="s">
        <v>24</v>
      </c>
      <c r="P21" s="2" t="s">
        <v>23</v>
      </c>
      <c r="Q21" s="8"/>
      <c r="R21" s="5"/>
      <c r="S21" s="5"/>
      <c r="T21" s="5"/>
      <c r="U21" s="5"/>
      <c r="W21" s="5"/>
      <c r="X21" s="5"/>
      <c r="Y21" s="5"/>
    </row>
    <row r="22" spans="1:28" ht="99.75" customHeight="1" x14ac:dyDescent="0.2">
      <c r="A22" s="9">
        <v>18</v>
      </c>
      <c r="B22" s="38" t="s">
        <v>91</v>
      </c>
      <c r="C22" s="3" t="s">
        <v>18</v>
      </c>
      <c r="D22" s="34">
        <v>45594</v>
      </c>
      <c r="E22" s="2" t="s">
        <v>92</v>
      </c>
      <c r="F22" s="32" t="s">
        <v>93</v>
      </c>
      <c r="G22" s="2" t="s">
        <v>94</v>
      </c>
      <c r="H22" s="2" t="s">
        <v>30</v>
      </c>
      <c r="I22" s="33">
        <v>7542139</v>
      </c>
      <c r="J22" s="33">
        <v>7539642</v>
      </c>
      <c r="K22" s="4">
        <f t="shared" si="0"/>
        <v>0.999</v>
      </c>
      <c r="L22" s="1" t="s">
        <v>24</v>
      </c>
      <c r="M22" s="1" t="s">
        <v>24</v>
      </c>
      <c r="N22" s="1" t="s">
        <v>24</v>
      </c>
      <c r="O22" s="1" t="s">
        <v>24</v>
      </c>
      <c r="P22" s="2"/>
      <c r="Q22" s="8"/>
      <c r="R22" s="5"/>
      <c r="S22" s="5"/>
      <c r="T22" s="5"/>
      <c r="U22" s="5"/>
      <c r="W22" s="5"/>
      <c r="X22" s="5"/>
      <c r="Y22" s="5"/>
    </row>
    <row r="23" spans="1:28" ht="99.75" customHeight="1" x14ac:dyDescent="0.2">
      <c r="A23" s="9">
        <v>19</v>
      </c>
      <c r="B23" s="38" t="s">
        <v>95</v>
      </c>
      <c r="C23" s="3" t="s">
        <v>18</v>
      </c>
      <c r="D23" s="34">
        <v>45595</v>
      </c>
      <c r="E23" s="2" t="s">
        <v>96</v>
      </c>
      <c r="F23" s="32" t="s">
        <v>97</v>
      </c>
      <c r="G23" s="2" t="s">
        <v>98</v>
      </c>
      <c r="H23" s="2" t="s">
        <v>30</v>
      </c>
      <c r="I23" s="33">
        <v>3521100</v>
      </c>
      <c r="J23" s="33">
        <v>2726867</v>
      </c>
      <c r="K23" s="4">
        <f t="shared" si="0"/>
        <v>0.77400000000000002</v>
      </c>
      <c r="L23" s="1" t="s">
        <v>24</v>
      </c>
      <c r="M23" s="1" t="s">
        <v>24</v>
      </c>
      <c r="N23" s="1" t="s">
        <v>24</v>
      </c>
      <c r="O23" s="1" t="s">
        <v>24</v>
      </c>
      <c r="P23" s="2" t="s">
        <v>23</v>
      </c>
      <c r="Q23" s="8"/>
      <c r="R23" s="5"/>
      <c r="S23" s="5"/>
      <c r="T23" s="5"/>
      <c r="U23" s="5"/>
      <c r="W23" s="5"/>
      <c r="X23" s="5"/>
      <c r="Y23" s="5"/>
    </row>
    <row r="24" spans="1:28" ht="99.75" customHeight="1" x14ac:dyDescent="0.2">
      <c r="A24" s="9">
        <v>20</v>
      </c>
      <c r="B24" s="38" t="s">
        <v>99</v>
      </c>
      <c r="C24" s="3" t="s">
        <v>18</v>
      </c>
      <c r="D24" s="34">
        <v>45596</v>
      </c>
      <c r="E24" s="2" t="s">
        <v>100</v>
      </c>
      <c r="F24" s="32" t="s">
        <v>101</v>
      </c>
      <c r="G24" s="2" t="s">
        <v>102</v>
      </c>
      <c r="H24" s="2" t="s">
        <v>30</v>
      </c>
      <c r="I24" s="33">
        <v>68337380</v>
      </c>
      <c r="J24" s="33">
        <v>46754659</v>
      </c>
      <c r="K24" s="4">
        <f t="shared" si="0"/>
        <v>0.68400000000000005</v>
      </c>
      <c r="L24" s="1" t="s">
        <v>24</v>
      </c>
      <c r="M24" s="1" t="s">
        <v>24</v>
      </c>
      <c r="N24" s="1" t="s">
        <v>24</v>
      </c>
      <c r="O24" s="1" t="s">
        <v>24</v>
      </c>
      <c r="P24" s="2" t="s">
        <v>23</v>
      </c>
      <c r="Q24" s="8"/>
      <c r="R24" s="5"/>
      <c r="S24" s="5"/>
      <c r="T24" s="5"/>
      <c r="U24" s="5"/>
      <c r="W24" s="5"/>
      <c r="X24" s="5"/>
      <c r="Y24" s="5"/>
    </row>
    <row r="25" spans="1:28" s="21" customFormat="1" ht="30" customHeight="1" x14ac:dyDescent="0.2">
      <c r="A25" s="16" t="s">
        <v>103</v>
      </c>
      <c r="B25" s="6"/>
      <c r="C25" s="3"/>
      <c r="D25" s="18"/>
      <c r="E25" s="6"/>
      <c r="F25" s="19"/>
      <c r="G25" s="6"/>
      <c r="H25" s="16"/>
      <c r="I25" s="6"/>
      <c r="J25" s="6"/>
      <c r="K25" s="6"/>
      <c r="L25" s="16"/>
      <c r="M25" s="16"/>
      <c r="N25" s="16"/>
      <c r="O25" s="16"/>
      <c r="P25" s="6"/>
      <c r="Q25" s="20"/>
      <c r="S25" s="22"/>
      <c r="T25" s="23"/>
      <c r="U25" s="24"/>
      <c r="V25" s="5"/>
      <c r="W25" s="22"/>
      <c r="X25" s="22"/>
      <c r="Y25" s="25"/>
      <c r="Z25" s="5"/>
      <c r="AA25" s="5"/>
      <c r="AB25" s="5"/>
    </row>
  </sheetData>
  <mergeCells count="15">
    <mergeCell ref="I3:I4"/>
    <mergeCell ref="A1:P2"/>
    <mergeCell ref="A3:A4"/>
    <mergeCell ref="B3:B4"/>
    <mergeCell ref="C3:C4"/>
    <mergeCell ref="D3:D4"/>
    <mergeCell ref="E3:E4"/>
    <mergeCell ref="F3:F4"/>
    <mergeCell ref="G3:G4"/>
    <mergeCell ref="H3:H4"/>
    <mergeCell ref="J3:J4"/>
    <mergeCell ref="K3:K4"/>
    <mergeCell ref="L3:L4"/>
    <mergeCell ref="M3:O3"/>
    <mergeCell ref="P3:P4"/>
  </mergeCells>
  <phoneticPr fontId="6"/>
  <conditionalFormatting sqref="K5:K24">
    <cfRule type="expression" dxfId="11" priority="7" stopIfTrue="1">
      <formula>$AJ5=1</formula>
    </cfRule>
    <cfRule type="expression" dxfId="10" priority="8" stopIfTrue="1">
      <formula>#REF!="随意（単価）"</formula>
    </cfRule>
    <cfRule type="expression" dxfId="9" priority="9" stopIfTrue="1">
      <formula>#REF!="秘"</formula>
    </cfRule>
  </conditionalFormatting>
  <conditionalFormatting sqref="K5:K24">
    <cfRule type="expression" dxfId="8" priority="4" stopIfTrue="1">
      <formula>$AI5=1</formula>
    </cfRule>
    <cfRule type="expression" dxfId="7" priority="5" stopIfTrue="1">
      <formula>#REF!="随意（単価）"</formula>
    </cfRule>
    <cfRule type="expression" dxfId="6" priority="6" stopIfTrue="1">
      <formula>#REF!="秘"</formula>
    </cfRule>
  </conditionalFormatting>
  <conditionalFormatting sqref="K5:K24">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5:K24">
    <cfRule type="expression" dxfId="2" priority="1546" stopIfTrue="1">
      <formula>#REF!=1</formula>
    </cfRule>
    <cfRule type="expression" dxfId="1" priority="1547" stopIfTrue="1">
      <formula>#REF!="随意（単価）"</formula>
    </cfRule>
    <cfRule type="expression" dxfId="0" priority="1548" stopIfTrue="1">
      <formula>$B5="秘"</formula>
    </cfRule>
  </conditionalFormatting>
  <printOptions horizontalCentered="1"/>
  <pageMargins left="0.25" right="0.25" top="0.75" bottom="0.75" header="0.3" footer="0.3"/>
  <pageSetup paperSize="8" scale="40" orientation="landscape" r:id="rId1"/>
  <headerFooter alignWithMargins="0">
    <oddFooter>&amp;C&amp;N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202410競争入札の公表（物品役務等）</vt:lpstr>
      <vt:lpstr>'202410競争入札の公表（物品役務等）'!Print_Area</vt:lpstr>
      <vt:lpstr>'202410競争入札の公表（物品役務等）'!Print_Titles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2021-08-11T06:55:24Z</vt:filetime>
  </property>
</Properties>
</file>