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112/2647 公共調達の公表（令和６年9月分）の掲載、公共調達の公表（令和元年9月分）の削除及び公共調達の公表の差し替え/R0609競争入札の公表（物品役務等）/"/>
    </mc:Choice>
  </mc:AlternateContent>
  <xr:revisionPtr revIDLastSave="0" documentId="13_ncr:1_{6C95933D-1EE6-48D3-9D15-653D0EE17801}" xr6:coauthVersionLast="47" xr6:coauthVersionMax="47" xr10:uidLastSave="{00000000-0000-0000-0000-000000000000}"/>
  <bookViews>
    <workbookView xWindow="-110" yWindow="-110" windowWidth="19420" windowHeight="11620" tabRatio="732" xr2:uid="{00000000-000D-0000-FFFF-FFFF00000000}"/>
  </bookViews>
  <sheets>
    <sheet name="202409競争入札の公表（物品役務等）" sheetId="29" r:id="rId1"/>
  </sheets>
  <definedNames>
    <definedName name="_xlnm._FilterDatabase" localSheetId="0" hidden="1">'202409競争入札の公表（物品役務等）'!$B$1:$B$21</definedName>
    <definedName name="_xlnm.Print_Area" localSheetId="0">'202409競争入札の公表（物品役務等）'!$A$1:$P$25</definedName>
    <definedName name="_xlnm.Print_Titles" localSheetId="0">'202409競争入札の公表（物品役務等）'!$3:$4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9" l="1"/>
  <c r="K13" i="29"/>
  <c r="K23" i="29"/>
  <c r="K19" i="29"/>
  <c r="K22" i="29"/>
  <c r="K24" i="29"/>
  <c r="K21" i="29"/>
  <c r="K20" i="29"/>
  <c r="K17" i="29"/>
  <c r="K16" i="29"/>
  <c r="K14" i="29"/>
  <c r="K12" i="29"/>
  <c r="K9" i="29"/>
  <c r="K8" i="29"/>
  <c r="K7" i="29"/>
  <c r="K5" i="29"/>
</calcChain>
</file>

<file path=xl/sharedStrings.xml><?xml version="1.0" encoding="utf-8"?>
<sst xmlns="http://schemas.openxmlformats.org/spreadsheetml/2006/main" count="242" uniqueCount="110">
  <si>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</si>
  <si>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</si>
  <si>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</si>
  <si>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</si>
  <si>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</si>
  <si>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</si>
  <si>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</si>
  <si>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</si>
  <si>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</si>
  <si>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</si>
  <si>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</si>
  <si>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</si>
  <si>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</si>
  <si>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</si>
  <si>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</si>
  <si>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</si>
  <si>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</si>
  <si>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</si>
  <si>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幸和商事株式会社</t>
  </si>
  <si>
    <t>5010001002683</t>
  </si>
  <si>
    <t>東京都文京区本郷５丁目１番１３号</t>
  </si>
  <si>
    <t>一般</t>
  </si>
  <si>
    <t/>
  </si>
  <si>
    <t>－</t>
  </si>
  <si>
    <t>「在外公館配備用規格食器（銀器）制作・納入」業務委嘱</t>
  </si>
  <si>
    <t>株式会社百夢</t>
  </si>
  <si>
    <t>8030001126726</t>
  </si>
  <si>
    <t>埼玉県さいたま市南区松本４丁目１３番８号</t>
  </si>
  <si>
    <t>複数単価契約</t>
    <rPh sb="0" eb="2">
      <t>フクスウ</t>
    </rPh>
    <rPh sb="2" eb="4">
      <t>タンカ</t>
    </rPh>
    <rPh sb="4" eb="6">
      <t>ケイヤク</t>
    </rPh>
    <phoneticPr fontId="6"/>
  </si>
  <si>
    <t>株式会社日本ビジネス開発</t>
  </si>
  <si>
    <t>8120001036965</t>
  </si>
  <si>
    <t>大阪府大阪市西区江戸堀一丁目１８番１１号</t>
  </si>
  <si>
    <t>株式会社広研</t>
  </si>
  <si>
    <t>6120001003372</t>
  </si>
  <si>
    <t>大阪府大阪市住之江区北加賀屋５丁目１番２５号</t>
  </si>
  <si>
    <t>株式会社ワールドクリエーション</t>
  </si>
  <si>
    <t>8010401030942</t>
    <phoneticPr fontId="6"/>
  </si>
  <si>
    <t>東京都千代田区神田錦町３丁目２３</t>
    <phoneticPr fontId="6"/>
  </si>
  <si>
    <t>株式会社ドリームホップ</t>
  </si>
  <si>
    <t>1011101046260</t>
  </si>
  <si>
    <t>東京都千代田区飯田橋１丁目８番１０号</t>
  </si>
  <si>
    <t>単価契約</t>
    <rPh sb="0" eb="2">
      <t>タンカ</t>
    </rPh>
    <rPh sb="2" eb="4">
      <t>ケイヤク</t>
    </rPh>
    <phoneticPr fontId="6"/>
  </si>
  <si>
    <t>「在外公館配備用規格食器（和食用磁器）制作・納入」業務委嘱</t>
  </si>
  <si>
    <t>支出負担行為担当官
外務省大臣官房会計課長　菅原　清行
東京都千代田区霞が関２－２－１</t>
    <rPh sb="22" eb="24">
      <t>スガワラ</t>
    </rPh>
    <rPh sb="25" eb="27">
      <t>キヨユキ</t>
    </rPh>
    <phoneticPr fontId="3"/>
  </si>
  <si>
    <t>株式会社山口陶器店</t>
  </si>
  <si>
    <t>6010001120096</t>
  </si>
  <si>
    <t>東京都中央区築地６丁目２６番３号</t>
    <phoneticPr fontId="6"/>
  </si>
  <si>
    <t>株式会社日本旅行</t>
  </si>
  <si>
    <t>1010401023408</t>
  </si>
  <si>
    <t>東京都中央区日本橋１丁目１９番１号</t>
  </si>
  <si>
    <t>アクシオヘリックス株式会社</t>
    <phoneticPr fontId="6"/>
  </si>
  <si>
    <t>4360001006007</t>
    <phoneticPr fontId="6"/>
  </si>
  <si>
    <t>沖縄県那覇市西２丁目１６番３号</t>
    <phoneticPr fontId="6"/>
  </si>
  <si>
    <t>一般（総合）</t>
  </si>
  <si>
    <t>低入札価格調査実施済み</t>
    <rPh sb="0" eb="3">
      <t>テイニュウサツ</t>
    </rPh>
    <rPh sb="3" eb="5">
      <t>カカク</t>
    </rPh>
    <rPh sb="5" eb="7">
      <t>チョウサ</t>
    </rPh>
    <rPh sb="7" eb="10">
      <t>ジッシズ</t>
    </rPh>
    <phoneticPr fontId="6"/>
  </si>
  <si>
    <t>株式会社コスモピア</t>
  </si>
  <si>
    <t>6010001145622</t>
  </si>
  <si>
    <t>東京都千代田区平河町１丁目１番８号</t>
  </si>
  <si>
    <t>リコージャパン株式会社</t>
  </si>
  <si>
    <t>1010001110829</t>
  </si>
  <si>
    <t>東京都大田区中馬込１丁目３番６号</t>
  </si>
  <si>
    <t>三菱地所ホテルズ＆リゾーツ株式会社</t>
  </si>
  <si>
    <t>9010001071477</t>
  </si>
  <si>
    <t>東京都千代田区大手町２丁目７番１号</t>
  </si>
  <si>
    <t>指名</t>
  </si>
  <si>
    <t>株式会社ＭＳＳ</t>
    <phoneticPr fontId="6"/>
  </si>
  <si>
    <t>7010001095429</t>
    <phoneticPr fontId="6"/>
  </si>
  <si>
    <t>東京都港区虎ノ門４丁目１番４０号江戸見坂森ビル</t>
    <phoneticPr fontId="6"/>
  </si>
  <si>
    <t>「在外公館配備用規格食器（漆器）制作・納入」業務委嘱</t>
  </si>
  <si>
    <t>株式会社バリュース</t>
  </si>
  <si>
    <t>2010001220024</t>
  </si>
  <si>
    <t>東京都中央区日本橋蛎殻町二丁目２番１号３階</t>
  </si>
  <si>
    <t>低入札価格調査実施済み
複数単価契約</t>
    <rPh sb="12" eb="14">
      <t>フクスウ</t>
    </rPh>
    <rPh sb="14" eb="16">
      <t>タンカ</t>
    </rPh>
    <rPh sb="16" eb="18">
      <t>ケイヤク</t>
    </rPh>
    <phoneticPr fontId="6"/>
  </si>
  <si>
    <t>株式会社ホンダモビリティ近畿</t>
  </si>
  <si>
    <t>8120001119497</t>
  </si>
  <si>
    <t>大阪府大阪市北区南扇町７番３１号</t>
    <phoneticPr fontId="6"/>
  </si>
  <si>
    <t>「在外公館配備用規格食器（クリスタルグラス）制作・納入」業務委嘱</t>
  </si>
  <si>
    <t>カガミクリスタル株式会社</t>
  </si>
  <si>
    <t>2050001025188</t>
  </si>
  <si>
    <t>茨城県龍ケ崎市向陽台４丁目５番地</t>
  </si>
  <si>
    <t>株式会社Ｓｃｈｏｏ</t>
    <phoneticPr fontId="6"/>
  </si>
  <si>
    <t>3011001071002</t>
    <phoneticPr fontId="6"/>
  </si>
  <si>
    <t>東京都渋谷区鶯谷町２－７</t>
    <phoneticPr fontId="6"/>
  </si>
  <si>
    <t>株式会社イー・シー</t>
  </si>
  <si>
    <t>4430001037069</t>
  </si>
  <si>
    <t>東京都渋谷区桜丘町３１－１４</t>
    <phoneticPr fontId="6"/>
  </si>
  <si>
    <t>一般</t>
    <phoneticPr fontId="6"/>
  </si>
  <si>
    <t>「領事業務情報システム（LTOデータカートリッジほか一式）」の購入</t>
  </si>
  <si>
    <t>株式会社インフィニティ</t>
  </si>
  <si>
    <t>3250001013460</t>
  </si>
  <si>
    <t>山口県岩国市藤生町３丁目１番５号</t>
  </si>
  <si>
    <t>「サーバラック及びUPSバッテリの梱包及び輸送」業務委嘱</t>
    <rPh sb="26" eb="28">
      <t>イショク</t>
    </rPh>
    <phoneticPr fontId="6"/>
  </si>
  <si>
    <t>株式会社日成</t>
  </si>
  <si>
    <t>6010401021613</t>
  </si>
  <si>
    <t>東京都港区港南３丁目５番１６号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</si>
  <si>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</si>
  <si>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「外務省オペレーションルームの移設」業務委嘱</t>
    <rPh sb="20" eb="22">
      <t>イショク</t>
    </rPh>
    <phoneticPr fontId="6"/>
  </si>
  <si>
    <t>「領事業務情報システム端末のウイルス対策ソフトウェアオプション更新ラ イセンス」の購入</t>
    <phoneticPr fontId="6"/>
  </si>
  <si>
    <t>「『たびレジ・在留届』 成田空港・羽田空港 連絡バス シートバック広告出稿」業務委嘱</t>
    <rPh sb="40" eb="42">
      <t>イショク</t>
    </rPh>
    <phoneticPr fontId="6"/>
  </si>
  <si>
    <t>「在外公館現地職員本邦研修に係る接遇」業務委嘱</t>
    <rPh sb="21" eb="23">
      <t>イショク</t>
    </rPh>
    <phoneticPr fontId="6"/>
  </si>
  <si>
    <t>「外務省ストレスチェック」業務委嘱</t>
    <rPh sb="15" eb="17">
      <t>イショク</t>
    </rPh>
    <phoneticPr fontId="6"/>
  </si>
  <si>
    <t>「奥・井ノ上記念日本青少年国際連合視察派遣関連」業務委嘱</t>
    <rPh sb="26" eb="28">
      <t>イショク</t>
    </rPh>
    <phoneticPr fontId="6"/>
  </si>
  <si>
    <t>「次期公信事務自動処理システム設計・開発」業務委嘱</t>
    <rPh sb="23" eb="25">
      <t>イショク</t>
    </rPh>
    <phoneticPr fontId="6"/>
  </si>
  <si>
    <t>「パソコン・プリンタ等の運用管理業務（ヘルプデスク業務）」業務委嘱</t>
    <rPh sb="29" eb="31">
      <t>ギョウム</t>
    </rPh>
    <rPh sb="31" eb="33">
      <t>イショク</t>
    </rPh>
    <phoneticPr fontId="6"/>
  </si>
  <si>
    <t>「採用管理システム構築」業務委嘱</t>
    <rPh sb="14" eb="16">
      <t>イショク</t>
    </rPh>
    <phoneticPr fontId="6"/>
  </si>
  <si>
    <t>「第６４回海外日系人大会に伴う外務大臣主催レセプションのケータリング」業務委嘱</t>
    <rPh sb="35" eb="37">
      <t>ギョウム</t>
    </rPh>
    <rPh sb="37" eb="39">
      <t>イショク</t>
    </rPh>
    <phoneticPr fontId="6"/>
  </si>
  <si>
    <t>「外務省業務合理化の推進に関する満足度調査実施」業務委嘱</t>
    <rPh sb="26" eb="28">
      <t>イショク</t>
    </rPh>
    <phoneticPr fontId="6"/>
  </si>
  <si>
    <t>「乗用自動車」の交換購入</t>
    <phoneticPr fontId="6"/>
  </si>
  <si>
    <t>「オンライン学習サービスの提供」業務委嘱</t>
    <rPh sb="18" eb="20">
      <t>イショク</t>
    </rPh>
    <phoneticPr fontId="6"/>
  </si>
  <si>
    <t>「『第１９回アジア不拡散協議』に係る開催」業務委嘱</t>
    <rPh sb="23" eb="25">
      <t>イショク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</si>
</sst>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0"/>
      <color rgb="FFFF0000"/>
      <name val="HGPｺﾞｼｯｸM"/>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9" fillId="2" borderId="4" xfId="5" applyFont="1" applyFill="1" applyBorder="1" applyAlignment="1">
      <alignment horizontal="left" vertical="center" wrapText="1"/>
    </xf>
    <xf numFmtId="178" fontId="9" fillId="2" borderId="4" xfId="0" applyNumberFormat="1" applyFont="1" applyFill="1" applyBorder="1">
      <alignment vertical="center"/>
    </xf>
    <xf numFmtId="0" fontId="9" fillId="0" borderId="0" xfId="0" applyFont="1">
      <alignment vertical="center"/>
    </xf>
    <xf numFmtId="0" fontId="9" fillId="2" borderId="0" xfId="0" applyFont="1" applyFill="1" applyAlignment="1">
      <alignment vertical="center" wrapText="1"/>
    </xf>
    <xf numFmtId="0" fontId="9" fillId="2" borderId="5" xfId="0" applyFont="1" applyFill="1" applyBorder="1" applyAlignment="1">
      <alignment horizontal="left" vertical="center"/>
    </xf>
    <xf numFmtId="0" fontId="10" fillId="0" borderId="0" xfId="0" applyFont="1">
      <alignment vertical="center"/>
    </xf>
    <xf numFmtId="0" fontId="8" fillId="0" borderId="4" xfId="0" applyFont="1" applyBorder="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right" vertical="center" wrapText="1"/>
    </xf>
    <xf numFmtId="38" fontId="9" fillId="2" borderId="0" xfId="6" applyFont="1" applyFill="1" applyAlignment="1">
      <alignment vertical="center" wrapText="1"/>
    </xf>
    <xf numFmtId="38" fontId="9" fillId="2" borderId="0" xfId="6" applyFont="1" applyFill="1">
      <alignment vertical="center"/>
    </xf>
    <xf numFmtId="0" fontId="9" fillId="2" borderId="0" xfId="0" applyFont="1" applyFill="1">
      <alignment vertical="center"/>
    </xf>
    <xf numFmtId="176" fontId="9" fillId="2" borderId="0" xfId="0" applyNumberFormat="1" applyFont="1" applyFill="1">
      <alignment vertical="center"/>
    </xf>
    <xf numFmtId="0" fontId="9" fillId="0" borderId="5" xfId="0" applyFont="1" applyBorder="1" applyAlignment="1">
      <alignment horizontal="left" vertical="center"/>
    </xf>
    <xf numFmtId="0" fontId="9" fillId="0" borderId="0" xfId="0" applyFont="1" applyAlignment="1">
      <alignment horizontal="center" vertical="center"/>
    </xf>
    <xf numFmtId="0" fontId="9" fillId="2" borderId="5" xfId="0" applyFont="1" applyFill="1" applyBorder="1" applyAlignment="1">
      <alignment horizontal="center" vertical="center"/>
    </xf>
    <xf numFmtId="179" fontId="9" fillId="0" borderId="5" xfId="0" applyNumberFormat="1" applyFont="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wrapText="1"/>
    </xf>
    <xf numFmtId="38" fontId="9" fillId="0" borderId="0" xfId="6" applyFont="1" applyAlignment="1">
      <alignment vertical="center" wrapText="1"/>
    </xf>
    <xf numFmtId="38" fontId="9" fillId="0" borderId="0" xfId="6" applyFont="1">
      <alignment vertical="center"/>
    </xf>
    <xf numFmtId="176" fontId="9" fillId="0" borderId="0" xfId="0" applyNumberFormat="1" applyFont="1">
      <alignment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179" fontId="9" fillId="0" borderId="0" xfId="0" applyNumberFormat="1" applyFont="1" applyAlignment="1">
      <alignment horizontal="center" vertical="center"/>
    </xf>
    <xf numFmtId="9" fontId="9" fillId="2" borderId="0" xfId="7" applyFont="1" applyFill="1">
      <alignment vertical="center"/>
    </xf>
    <xf numFmtId="9" fontId="9" fillId="0" borderId="0" xfId="7" applyFont="1">
      <alignment vertical="center"/>
    </xf>
    <xf numFmtId="0" fontId="9"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180" fontId="5"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left" vertical="center" wrapText="1"/>
    </xf>
    <xf numFmtId="38" fontId="4" fillId="2" borderId="4" xfId="6" applyFont="1" applyFill="1" applyBorder="1" applyAlignment="1">
      <alignment horizontal="right"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4C9F-4BBE-4D3F-B71A-2297177E0194}">
  <dimension ref="A1:AB25"/>
  <sheetViews>
    <sheetView tabSelected="1" view="pageBreakPreview" zoomScale="60" zoomScaleNormal="50" workbookViewId="0">
      <selection sqref="A1:P2"/>
    </sheetView>
  </sheetViews>
  <sheetFormatPr defaultColWidth="9" defaultRowHeight="16.5" x14ac:dyDescent="0.2"/>
  <cols>
    <col min="1" max="1" width="8.453125" style="18" customWidth="1"/>
    <col min="2" max="2" width="31.7265625" style="7" customWidth="1"/>
    <col min="3" max="3" width="45" style="7" customWidth="1"/>
    <col min="4" max="4" width="19.26953125" style="27" customWidth="1"/>
    <col min="5" max="5" width="25.6328125" style="28" customWidth="1"/>
    <col min="6" max="6" width="25" style="29" customWidth="1"/>
    <col min="7" max="7" width="37.90625" style="7" customWidth="1"/>
    <col min="8" max="8" width="14.26953125" style="28" customWidth="1"/>
    <col min="9" max="10" width="16.7265625" style="14" customWidth="1"/>
    <col min="11" max="11" width="15.36328125" style="30" customWidth="1"/>
    <col min="12" max="12" width="15.36328125" style="32" customWidth="1"/>
    <col min="13" max="14" width="15.36328125" style="31" customWidth="1"/>
    <col min="15" max="15" width="15.36328125" style="32" customWidth="1"/>
    <col min="16" max="16" width="26.08984375" style="7" customWidth="1"/>
    <col min="17" max="17" width="41.26953125" style="21" customWidth="1"/>
    <col min="18" max="18" width="5.7265625" style="22" customWidth="1"/>
    <col min="19" max="19" width="9.08984375" style="23" bestFit="1" customWidth="1"/>
    <col min="20" max="20" width="13.26953125" style="24" bestFit="1" customWidth="1"/>
    <col min="21" max="21" width="11" style="25" customWidth="1"/>
    <col min="22" max="22" width="9.08984375" style="6" bestFit="1" customWidth="1"/>
    <col min="23" max="23" width="13.36328125" style="23" customWidth="1"/>
    <col min="24" max="24" width="18.36328125" style="23" customWidth="1"/>
    <col min="25" max="25" width="12.6328125" style="26" customWidth="1"/>
    <col min="26" max="26" width="14.26953125" style="6" bestFit="1" customWidth="1"/>
    <col min="27" max="27" width="10.08984375" style="6" customWidth="1"/>
    <col min="28" max="28" width="9" style="6" customWidth="1"/>
    <col min="29" max="16384" width="9" style="6"/>
  </cols>
  <sheetData>
    <row r="1" spans="1:25" s="15" customFormat="1" ht="14.25" customHeight="1" x14ac:dyDescent="0.2">
      <c r="A1" s="42" t="s">
        <v>0</v>
      </c>
      <c r="B1" s="42"/>
      <c r="C1" s="42"/>
      <c r="D1" s="42"/>
      <c r="E1" s="42"/>
      <c r="F1" s="42"/>
      <c r="G1" s="42"/>
      <c r="H1" s="42"/>
      <c r="I1" s="42"/>
      <c r="J1" s="42"/>
      <c r="K1" s="42"/>
      <c r="L1" s="42"/>
      <c r="M1" s="42"/>
      <c r="N1" s="42"/>
      <c r="O1" s="42"/>
      <c r="P1" s="42"/>
      <c r="Q1" s="11"/>
      <c r="R1" s="12"/>
      <c r="S1" s="7"/>
      <c r="T1" s="13"/>
      <c r="U1" s="14"/>
      <c r="W1" s="7"/>
      <c r="X1" s="7"/>
      <c r="Y1" s="16"/>
    </row>
    <row r="2" spans="1:25" ht="90" customHeight="1" x14ac:dyDescent="0.2">
      <c r="A2" s="43"/>
      <c r="B2" s="43"/>
      <c r="C2" s="43"/>
      <c r="D2" s="43"/>
      <c r="E2" s="43"/>
      <c r="F2" s="43"/>
      <c r="G2" s="43"/>
      <c r="H2" s="43"/>
      <c r="I2" s="43"/>
      <c r="J2" s="43"/>
      <c r="K2" s="43"/>
      <c r="L2" s="43"/>
      <c r="M2" s="43"/>
      <c r="N2" s="43"/>
      <c r="O2" s="43"/>
      <c r="P2" s="43"/>
      <c r="Q2" s="9"/>
      <c r="R2" s="6"/>
      <c r="S2" s="6"/>
      <c r="T2" s="6"/>
      <c r="U2" s="6"/>
      <c r="W2" s="6"/>
      <c r="X2" s="6"/>
      <c r="Y2" s="6"/>
    </row>
    <row r="3" spans="1:25" ht="90" customHeight="1" x14ac:dyDescent="0.2">
      <c r="A3" s="44"/>
      <c r="B3" s="46" t="s">
        <v>1</v>
      </c>
      <c r="C3" s="46" t="s">
        <v>2</v>
      </c>
      <c r="D3" s="46" t="s">
        <v>3</v>
      </c>
      <c r="E3" s="46" t="s">
        <v>4</v>
      </c>
      <c r="F3" s="48" t="s">
        <v>5</v>
      </c>
      <c r="G3" s="46" t="s">
        <v>6</v>
      </c>
      <c r="H3" s="46" t="s">
        <v>7</v>
      </c>
      <c r="I3" s="40" t="s">
        <v>8</v>
      </c>
      <c r="J3" s="40" t="s">
        <v>9</v>
      </c>
      <c r="K3" s="50" t="s">
        <v>10</v>
      </c>
      <c r="L3" s="44" t="s">
        <v>11</v>
      </c>
      <c r="M3" s="52" t="s">
        <v>12</v>
      </c>
      <c r="N3" s="53"/>
      <c r="O3" s="54"/>
      <c r="P3" s="55" t="s">
        <v>13</v>
      </c>
      <c r="Q3" s="9"/>
      <c r="R3" s="6"/>
      <c r="S3" s="6"/>
      <c r="T3" s="6"/>
      <c r="U3" s="6"/>
      <c r="W3" s="6"/>
      <c r="X3" s="6"/>
      <c r="Y3" s="6"/>
    </row>
    <row r="4" spans="1:25" ht="45.75" customHeight="1" x14ac:dyDescent="0.2">
      <c r="A4" s="45"/>
      <c r="B4" s="47"/>
      <c r="C4" s="47"/>
      <c r="D4" s="47"/>
      <c r="E4" s="47"/>
      <c r="F4" s="49"/>
      <c r="G4" s="47"/>
      <c r="H4" s="47"/>
      <c r="I4" s="41"/>
      <c r="J4" s="41"/>
      <c r="K4" s="51"/>
      <c r="L4" s="45"/>
      <c r="M4" s="10" t="s">
        <v>14</v>
      </c>
      <c r="N4" s="10" t="s">
        <v>15</v>
      </c>
      <c r="O4" s="10" t="s">
        <v>16</v>
      </c>
      <c r="P4" s="56"/>
      <c r="Q4" s="9"/>
      <c r="R4" s="6"/>
      <c r="S4" s="6"/>
      <c r="T4" s="6"/>
      <c r="U4" s="6"/>
      <c r="W4" s="6"/>
      <c r="X4" s="6"/>
      <c r="Y4" s="6"/>
    </row>
    <row r="5" spans="1:25" ht="99.75" customHeight="1" x14ac:dyDescent="0.2">
      <c r="A5" s="10">
        <v>1</v>
      </c>
      <c r="B5" s="38" t="s">
        <v>96</v>
      </c>
      <c r="C5" s="4" t="s">
        <v>17</v>
      </c>
      <c r="D5" s="35">
        <v>45537</v>
      </c>
      <c r="E5" s="2" t="s">
        <v>18</v>
      </c>
      <c r="F5" s="33" t="s">
        <v>19</v>
      </c>
      <c r="G5" s="2" t="s">
        <v>20</v>
      </c>
      <c r="H5" s="37" t="s">
        <v>21</v>
      </c>
      <c r="I5" s="34">
        <v>6449666</v>
      </c>
      <c r="J5" s="34">
        <v>6083000</v>
      </c>
      <c r="K5" s="5">
        <f>ROUNDDOWN(J5/I5,3)</f>
        <v>0.94299999999999995</v>
      </c>
      <c r="L5" s="1" t="s">
        <v>23</v>
      </c>
      <c r="M5" s="1" t="s">
        <v>23</v>
      </c>
      <c r="N5" s="1" t="s">
        <v>23</v>
      </c>
      <c r="O5" s="1" t="s">
        <v>23</v>
      </c>
      <c r="P5" s="2" t="s">
        <v>22</v>
      </c>
      <c r="Q5" s="9"/>
      <c r="R5" s="6"/>
      <c r="S5" s="6"/>
      <c r="T5" s="6"/>
      <c r="U5" s="6"/>
      <c r="W5" s="6"/>
      <c r="X5" s="6"/>
      <c r="Y5" s="6"/>
    </row>
    <row r="6" spans="1:25" ht="99.75" customHeight="1" x14ac:dyDescent="0.2">
      <c r="A6" s="10">
        <v>2</v>
      </c>
      <c r="B6" s="38" t="s">
        <v>24</v>
      </c>
      <c r="C6" s="4" t="s">
        <v>17</v>
      </c>
      <c r="D6" s="35">
        <v>45537</v>
      </c>
      <c r="E6" s="2" t="s">
        <v>25</v>
      </c>
      <c r="F6" s="33" t="s">
        <v>26</v>
      </c>
      <c r="G6" s="2" t="s">
        <v>27</v>
      </c>
      <c r="H6" s="37" t="s">
        <v>21</v>
      </c>
      <c r="I6" s="1" t="s">
        <v>23</v>
      </c>
      <c r="J6" s="34">
        <v>7535154</v>
      </c>
      <c r="K6" s="1" t="s">
        <v>23</v>
      </c>
      <c r="L6" s="1" t="s">
        <v>23</v>
      </c>
      <c r="M6" s="1" t="s">
        <v>23</v>
      </c>
      <c r="N6" s="1" t="s">
        <v>23</v>
      </c>
      <c r="O6" s="1" t="s">
        <v>23</v>
      </c>
      <c r="P6" s="2" t="s">
        <v>28</v>
      </c>
      <c r="Q6" s="9"/>
      <c r="R6" s="6"/>
      <c r="S6" s="6"/>
      <c r="T6" s="6"/>
      <c r="U6" s="6"/>
      <c r="W6" s="6"/>
      <c r="X6" s="6"/>
      <c r="Y6" s="6"/>
    </row>
    <row r="7" spans="1:25" ht="99.75" customHeight="1" x14ac:dyDescent="0.2">
      <c r="A7" s="10">
        <v>3</v>
      </c>
      <c r="B7" s="38" t="s">
        <v>97</v>
      </c>
      <c r="C7" s="4" t="s">
        <v>17</v>
      </c>
      <c r="D7" s="35">
        <v>45538</v>
      </c>
      <c r="E7" s="2" t="s">
        <v>29</v>
      </c>
      <c r="F7" s="33" t="s">
        <v>30</v>
      </c>
      <c r="G7" s="2" t="s">
        <v>31</v>
      </c>
      <c r="H7" s="37" t="s">
        <v>21</v>
      </c>
      <c r="I7" s="34">
        <v>2230000</v>
      </c>
      <c r="J7" s="34">
        <v>1623721</v>
      </c>
      <c r="K7" s="5">
        <f t="shared" ref="K7:K23" si="0">ROUNDDOWN(J7/I7,3)</f>
        <v>0.72799999999999998</v>
      </c>
      <c r="L7" s="1" t="s">
        <v>23</v>
      </c>
      <c r="M7" s="1" t="s">
        <v>23</v>
      </c>
      <c r="N7" s="1" t="s">
        <v>23</v>
      </c>
      <c r="O7" s="1" t="s">
        <v>23</v>
      </c>
      <c r="P7" s="2" t="s">
        <v>22</v>
      </c>
      <c r="Q7" s="9"/>
      <c r="R7" s="6"/>
      <c r="S7" s="6"/>
      <c r="T7" s="6"/>
      <c r="U7" s="6"/>
      <c r="W7" s="6"/>
      <c r="X7" s="6"/>
      <c r="Y7" s="6"/>
    </row>
    <row r="8" spans="1:25" ht="99.75" customHeight="1" x14ac:dyDescent="0.2">
      <c r="A8" s="10">
        <v>4</v>
      </c>
      <c r="B8" s="38" t="s">
        <v>98</v>
      </c>
      <c r="C8" s="4" t="s">
        <v>17</v>
      </c>
      <c r="D8" s="35">
        <v>45539</v>
      </c>
      <c r="E8" s="2" t="s">
        <v>32</v>
      </c>
      <c r="F8" s="33" t="s">
        <v>33</v>
      </c>
      <c r="G8" s="2" t="s">
        <v>34</v>
      </c>
      <c r="H8" s="37" t="s">
        <v>21</v>
      </c>
      <c r="I8" s="34">
        <v>13456666</v>
      </c>
      <c r="J8" s="34">
        <v>12870000</v>
      </c>
      <c r="K8" s="5">
        <f t="shared" si="0"/>
        <v>0.95599999999999996</v>
      </c>
      <c r="L8" s="1" t="s">
        <v>23</v>
      </c>
      <c r="M8" s="1" t="s">
        <v>23</v>
      </c>
      <c r="N8" s="1" t="s">
        <v>23</v>
      </c>
      <c r="O8" s="1" t="s">
        <v>23</v>
      </c>
      <c r="P8" s="2" t="s">
        <v>22</v>
      </c>
      <c r="Q8" s="9"/>
      <c r="R8" s="6"/>
      <c r="S8" s="6"/>
      <c r="T8" s="6"/>
      <c r="U8" s="6"/>
      <c r="W8" s="6"/>
      <c r="X8" s="6"/>
      <c r="Y8" s="6"/>
    </row>
    <row r="9" spans="1:25" ht="99.75" customHeight="1" x14ac:dyDescent="0.2">
      <c r="A9" s="10">
        <v>5</v>
      </c>
      <c r="B9" s="38" t="s">
        <v>99</v>
      </c>
      <c r="C9" s="4" t="s">
        <v>17</v>
      </c>
      <c r="D9" s="35">
        <v>45540</v>
      </c>
      <c r="E9" s="2" t="s">
        <v>35</v>
      </c>
      <c r="F9" s="33" t="s">
        <v>36</v>
      </c>
      <c r="G9" s="2" t="s">
        <v>37</v>
      </c>
      <c r="H9" s="37" t="s">
        <v>21</v>
      </c>
      <c r="I9" s="34">
        <v>5480769</v>
      </c>
      <c r="J9" s="34">
        <v>4110095</v>
      </c>
      <c r="K9" s="5">
        <f t="shared" si="0"/>
        <v>0.749</v>
      </c>
      <c r="L9" s="1" t="s">
        <v>23</v>
      </c>
      <c r="M9" s="1" t="s">
        <v>23</v>
      </c>
      <c r="N9" s="1" t="s">
        <v>23</v>
      </c>
      <c r="O9" s="1" t="s">
        <v>23</v>
      </c>
      <c r="P9" s="2" t="s">
        <v>22</v>
      </c>
      <c r="Q9" s="9"/>
      <c r="R9" s="6"/>
      <c r="S9" s="6"/>
      <c r="T9" s="6"/>
      <c r="U9" s="6"/>
      <c r="W9" s="6"/>
      <c r="X9" s="6"/>
      <c r="Y9" s="6"/>
    </row>
    <row r="10" spans="1:25" ht="99.75" customHeight="1" x14ac:dyDescent="0.2">
      <c r="A10" s="10">
        <v>6</v>
      </c>
      <c r="B10" s="38" t="s">
        <v>100</v>
      </c>
      <c r="C10" s="4" t="s">
        <v>17</v>
      </c>
      <c r="D10" s="35">
        <v>45540</v>
      </c>
      <c r="E10" s="2" t="s">
        <v>38</v>
      </c>
      <c r="F10" s="33" t="s">
        <v>39</v>
      </c>
      <c r="G10" s="2" t="s">
        <v>40</v>
      </c>
      <c r="H10" s="37" t="s">
        <v>21</v>
      </c>
      <c r="I10" s="1" t="s">
        <v>23</v>
      </c>
      <c r="J10" s="34">
        <v>1196250</v>
      </c>
      <c r="K10" s="1" t="s">
        <v>23</v>
      </c>
      <c r="L10" s="1" t="s">
        <v>23</v>
      </c>
      <c r="M10" s="1" t="s">
        <v>23</v>
      </c>
      <c r="N10" s="1" t="s">
        <v>23</v>
      </c>
      <c r="O10" s="1" t="s">
        <v>23</v>
      </c>
      <c r="P10" s="2" t="s">
        <v>41</v>
      </c>
      <c r="Q10" s="9"/>
      <c r="R10" s="6"/>
      <c r="S10" s="6"/>
      <c r="T10" s="6"/>
      <c r="U10" s="6"/>
      <c r="W10" s="6"/>
      <c r="X10" s="6"/>
      <c r="Y10" s="6"/>
    </row>
    <row r="11" spans="1:25" ht="99.75" customHeight="1" x14ac:dyDescent="0.2">
      <c r="A11" s="10">
        <v>7</v>
      </c>
      <c r="B11" s="38" t="s">
        <v>42</v>
      </c>
      <c r="C11" s="4" t="s">
        <v>43</v>
      </c>
      <c r="D11" s="35">
        <v>45544</v>
      </c>
      <c r="E11" s="2" t="s">
        <v>44</v>
      </c>
      <c r="F11" s="33" t="s">
        <v>45</v>
      </c>
      <c r="G11" s="2" t="s">
        <v>46</v>
      </c>
      <c r="H11" s="37" t="s">
        <v>21</v>
      </c>
      <c r="I11" s="1" t="s">
        <v>23</v>
      </c>
      <c r="J11" s="34">
        <v>4181177</v>
      </c>
      <c r="K11" s="1" t="s">
        <v>23</v>
      </c>
      <c r="L11" s="1" t="s">
        <v>23</v>
      </c>
      <c r="M11" s="1" t="s">
        <v>23</v>
      </c>
      <c r="N11" s="1" t="s">
        <v>23</v>
      </c>
      <c r="O11" s="1" t="s">
        <v>23</v>
      </c>
      <c r="P11" s="2" t="s">
        <v>28</v>
      </c>
      <c r="Q11" s="9"/>
      <c r="R11" s="6"/>
      <c r="S11" s="6"/>
      <c r="T11" s="6"/>
      <c r="U11" s="6"/>
      <c r="W11" s="6"/>
      <c r="X11" s="6"/>
      <c r="Y11" s="6"/>
    </row>
    <row r="12" spans="1:25" ht="99.75" customHeight="1" x14ac:dyDescent="0.2">
      <c r="A12" s="10">
        <v>8</v>
      </c>
      <c r="B12" s="38" t="s">
        <v>101</v>
      </c>
      <c r="C12" s="4" t="s">
        <v>43</v>
      </c>
      <c r="D12" s="35">
        <v>45545</v>
      </c>
      <c r="E12" s="2" t="s">
        <v>47</v>
      </c>
      <c r="F12" s="33" t="s">
        <v>48</v>
      </c>
      <c r="G12" s="2" t="s">
        <v>49</v>
      </c>
      <c r="H12" s="37" t="s">
        <v>21</v>
      </c>
      <c r="I12" s="34">
        <v>12591760</v>
      </c>
      <c r="J12" s="34">
        <v>9035300</v>
      </c>
      <c r="K12" s="5">
        <f t="shared" si="0"/>
        <v>0.71699999999999997</v>
      </c>
      <c r="L12" s="1" t="s">
        <v>23</v>
      </c>
      <c r="M12" s="1" t="s">
        <v>23</v>
      </c>
      <c r="N12" s="1" t="s">
        <v>23</v>
      </c>
      <c r="O12" s="1" t="s">
        <v>23</v>
      </c>
      <c r="P12" s="2" t="s">
        <v>22</v>
      </c>
      <c r="Q12" s="9"/>
      <c r="R12" s="6"/>
      <c r="S12" s="6"/>
      <c r="T12" s="6"/>
      <c r="U12" s="6"/>
      <c r="W12" s="6"/>
      <c r="X12" s="6"/>
      <c r="Y12" s="6"/>
    </row>
    <row r="13" spans="1:25" ht="99.75" customHeight="1" x14ac:dyDescent="0.2">
      <c r="A13" s="10">
        <v>9</v>
      </c>
      <c r="B13" s="38" t="s">
        <v>102</v>
      </c>
      <c r="C13" s="4" t="s">
        <v>43</v>
      </c>
      <c r="D13" s="35">
        <v>45546</v>
      </c>
      <c r="E13" s="2" t="s">
        <v>50</v>
      </c>
      <c r="F13" s="33" t="s">
        <v>51</v>
      </c>
      <c r="G13" s="2" t="s">
        <v>52</v>
      </c>
      <c r="H13" s="37" t="s">
        <v>53</v>
      </c>
      <c r="I13" s="39">
        <v>30900000</v>
      </c>
      <c r="J13" s="34">
        <v>13200000</v>
      </c>
      <c r="K13" s="5">
        <f t="shared" si="0"/>
        <v>0.42699999999999999</v>
      </c>
      <c r="L13" s="1" t="s">
        <v>23</v>
      </c>
      <c r="M13" s="1" t="s">
        <v>23</v>
      </c>
      <c r="N13" s="1" t="s">
        <v>23</v>
      </c>
      <c r="O13" s="1" t="s">
        <v>23</v>
      </c>
      <c r="P13" s="2" t="s">
        <v>54</v>
      </c>
      <c r="Q13" s="9"/>
      <c r="R13" s="6"/>
      <c r="S13" s="6"/>
      <c r="T13" s="6"/>
      <c r="U13" s="6"/>
      <c r="W13" s="6"/>
      <c r="X13" s="6"/>
      <c r="Y13" s="6"/>
    </row>
    <row r="14" spans="1:25" ht="99.75" customHeight="1" x14ac:dyDescent="0.2">
      <c r="A14" s="10">
        <v>10</v>
      </c>
      <c r="B14" s="38" t="s">
        <v>103</v>
      </c>
      <c r="C14" s="4" t="s">
        <v>43</v>
      </c>
      <c r="D14" s="35">
        <v>45552</v>
      </c>
      <c r="E14" s="2" t="s">
        <v>55</v>
      </c>
      <c r="F14" s="33" t="s">
        <v>56</v>
      </c>
      <c r="G14" s="2" t="s">
        <v>57</v>
      </c>
      <c r="H14" s="37" t="s">
        <v>53</v>
      </c>
      <c r="I14" s="34">
        <v>408000000</v>
      </c>
      <c r="J14" s="34">
        <v>396000000</v>
      </c>
      <c r="K14" s="5">
        <f t="shared" si="0"/>
        <v>0.97</v>
      </c>
      <c r="L14" s="1" t="s">
        <v>23</v>
      </c>
      <c r="M14" s="1" t="s">
        <v>23</v>
      </c>
      <c r="N14" s="1" t="s">
        <v>23</v>
      </c>
      <c r="O14" s="1" t="s">
        <v>23</v>
      </c>
      <c r="P14" s="2"/>
      <c r="Q14" s="9"/>
      <c r="R14" s="6"/>
      <c r="S14" s="6"/>
      <c r="T14" s="6"/>
      <c r="U14" s="6"/>
      <c r="W14" s="6"/>
      <c r="X14" s="6"/>
      <c r="Y14" s="6"/>
    </row>
    <row r="15" spans="1:25" ht="99.75" customHeight="1" x14ac:dyDescent="0.2">
      <c r="A15" s="10">
        <v>11</v>
      </c>
      <c r="B15" s="38" t="s">
        <v>104</v>
      </c>
      <c r="C15" s="4" t="s">
        <v>43</v>
      </c>
      <c r="D15" s="35">
        <v>45553</v>
      </c>
      <c r="E15" s="2" t="s">
        <v>58</v>
      </c>
      <c r="F15" s="33" t="s">
        <v>59</v>
      </c>
      <c r="G15" s="2" t="s">
        <v>60</v>
      </c>
      <c r="H15" s="37" t="s">
        <v>53</v>
      </c>
      <c r="I15" s="1">
        <v>18612220</v>
      </c>
      <c r="J15" s="34">
        <v>7034500</v>
      </c>
      <c r="K15" s="5">
        <f t="shared" si="0"/>
        <v>0.377</v>
      </c>
      <c r="L15" s="1" t="s">
        <v>23</v>
      </c>
      <c r="M15" s="1" t="s">
        <v>23</v>
      </c>
      <c r="N15" s="1" t="s">
        <v>23</v>
      </c>
      <c r="O15" s="1" t="s">
        <v>23</v>
      </c>
      <c r="P15" s="2" t="s">
        <v>54</v>
      </c>
      <c r="Q15" s="9"/>
      <c r="R15" s="6"/>
      <c r="S15" s="6"/>
      <c r="T15" s="6"/>
      <c r="U15" s="6"/>
      <c r="W15" s="6"/>
      <c r="X15" s="6"/>
      <c r="Y15" s="6"/>
    </row>
    <row r="16" spans="1:25" ht="99.75" customHeight="1" x14ac:dyDescent="0.2">
      <c r="A16" s="10">
        <v>12</v>
      </c>
      <c r="B16" s="38" t="s">
        <v>105</v>
      </c>
      <c r="C16" s="4" t="s">
        <v>43</v>
      </c>
      <c r="D16" s="35">
        <v>45553</v>
      </c>
      <c r="E16" s="2" t="s">
        <v>61</v>
      </c>
      <c r="F16" s="33" t="s">
        <v>62</v>
      </c>
      <c r="G16" s="2" t="s">
        <v>63</v>
      </c>
      <c r="H16" s="37" t="s">
        <v>64</v>
      </c>
      <c r="I16" s="34">
        <v>4798292</v>
      </c>
      <c r="J16" s="34">
        <v>4185500</v>
      </c>
      <c r="K16" s="5">
        <f t="shared" si="0"/>
        <v>0.872</v>
      </c>
      <c r="L16" s="1" t="s">
        <v>23</v>
      </c>
      <c r="M16" s="1" t="s">
        <v>23</v>
      </c>
      <c r="N16" s="1" t="s">
        <v>23</v>
      </c>
      <c r="O16" s="1" t="s">
        <v>23</v>
      </c>
      <c r="P16" s="2" t="s">
        <v>22</v>
      </c>
      <c r="Q16" s="9"/>
      <c r="R16" s="6"/>
      <c r="S16" s="6"/>
      <c r="T16" s="6"/>
      <c r="U16" s="6"/>
      <c r="W16" s="6"/>
      <c r="X16" s="6"/>
      <c r="Y16" s="6"/>
    </row>
    <row r="17" spans="1:28" ht="99.75" customHeight="1" x14ac:dyDescent="0.2">
      <c r="A17" s="10">
        <v>13</v>
      </c>
      <c r="B17" s="38" t="s">
        <v>106</v>
      </c>
      <c r="C17" s="4" t="s">
        <v>43</v>
      </c>
      <c r="D17" s="35">
        <v>45553</v>
      </c>
      <c r="E17" s="2" t="s">
        <v>65</v>
      </c>
      <c r="F17" s="33" t="s">
        <v>66</v>
      </c>
      <c r="G17" s="2" t="s">
        <v>67</v>
      </c>
      <c r="H17" s="37" t="s">
        <v>53</v>
      </c>
      <c r="I17" s="34">
        <v>12181950</v>
      </c>
      <c r="J17" s="34">
        <v>2844600</v>
      </c>
      <c r="K17" s="5">
        <f t="shared" si="0"/>
        <v>0.23300000000000001</v>
      </c>
      <c r="L17" s="1" t="s">
        <v>23</v>
      </c>
      <c r="M17" s="1" t="s">
        <v>23</v>
      </c>
      <c r="N17" s="1" t="s">
        <v>23</v>
      </c>
      <c r="O17" s="1" t="s">
        <v>23</v>
      </c>
      <c r="P17" s="2" t="s">
        <v>22</v>
      </c>
      <c r="Q17" s="9"/>
      <c r="R17" s="6"/>
      <c r="S17" s="6"/>
      <c r="T17" s="6"/>
      <c r="U17" s="6"/>
      <c r="W17" s="6"/>
      <c r="X17" s="6"/>
      <c r="Y17" s="6"/>
    </row>
    <row r="18" spans="1:28" ht="99.75" customHeight="1" x14ac:dyDescent="0.2">
      <c r="A18" s="10">
        <v>14</v>
      </c>
      <c r="B18" s="38" t="s">
        <v>68</v>
      </c>
      <c r="C18" s="4" t="s">
        <v>43</v>
      </c>
      <c r="D18" s="35">
        <v>45554</v>
      </c>
      <c r="E18" s="2" t="s">
        <v>69</v>
      </c>
      <c r="F18" s="33" t="s">
        <v>70</v>
      </c>
      <c r="G18" s="2" t="s">
        <v>71</v>
      </c>
      <c r="H18" s="37" t="s">
        <v>21</v>
      </c>
      <c r="I18" s="1" t="s">
        <v>23</v>
      </c>
      <c r="J18" s="34">
        <v>9795764</v>
      </c>
      <c r="K18" s="1" t="s">
        <v>23</v>
      </c>
      <c r="L18" s="1" t="s">
        <v>23</v>
      </c>
      <c r="M18" s="1" t="s">
        <v>23</v>
      </c>
      <c r="N18" s="1" t="s">
        <v>23</v>
      </c>
      <c r="O18" s="1" t="s">
        <v>23</v>
      </c>
      <c r="P18" s="2" t="s">
        <v>72</v>
      </c>
      <c r="Q18" s="9"/>
      <c r="R18" s="6"/>
      <c r="S18" s="6"/>
      <c r="T18" s="6"/>
      <c r="U18" s="6"/>
      <c r="W18" s="6"/>
      <c r="X18" s="6"/>
      <c r="Y18" s="6"/>
    </row>
    <row r="19" spans="1:28" ht="99.75" customHeight="1" x14ac:dyDescent="0.2">
      <c r="A19" s="10">
        <v>15</v>
      </c>
      <c r="B19" s="38" t="s">
        <v>107</v>
      </c>
      <c r="C19" s="4" t="s">
        <v>43</v>
      </c>
      <c r="D19" s="35">
        <v>45559</v>
      </c>
      <c r="E19" s="2" t="s">
        <v>73</v>
      </c>
      <c r="F19" s="33" t="s">
        <v>74</v>
      </c>
      <c r="G19" s="2" t="s">
        <v>75</v>
      </c>
      <c r="H19" s="37" t="s">
        <v>21</v>
      </c>
      <c r="I19" s="34">
        <v>6740125</v>
      </c>
      <c r="J19" s="34">
        <v>6074500</v>
      </c>
      <c r="K19" s="5">
        <f t="shared" si="0"/>
        <v>0.90100000000000002</v>
      </c>
      <c r="L19" s="1" t="s">
        <v>23</v>
      </c>
      <c r="M19" s="1" t="s">
        <v>23</v>
      </c>
      <c r="N19" s="1" t="s">
        <v>23</v>
      </c>
      <c r="O19" s="1" t="s">
        <v>23</v>
      </c>
      <c r="P19" s="2" t="s">
        <v>22</v>
      </c>
      <c r="Q19" s="9"/>
      <c r="R19" s="6"/>
      <c r="S19" s="6"/>
      <c r="T19" s="6"/>
      <c r="U19" s="6"/>
      <c r="W19" s="6"/>
      <c r="X19" s="6"/>
      <c r="Y19" s="6"/>
    </row>
    <row r="20" spans="1:28" ht="99.75" customHeight="1" x14ac:dyDescent="0.2">
      <c r="A20" s="10">
        <v>16</v>
      </c>
      <c r="B20" s="38" t="s">
        <v>76</v>
      </c>
      <c r="C20" s="4" t="s">
        <v>43</v>
      </c>
      <c r="D20" s="35">
        <v>45559</v>
      </c>
      <c r="E20" s="2" t="s">
        <v>77</v>
      </c>
      <c r="F20" s="33" t="s">
        <v>78</v>
      </c>
      <c r="G20" s="2" t="s">
        <v>79</v>
      </c>
      <c r="H20" s="37" t="s">
        <v>21</v>
      </c>
      <c r="I20" s="34">
        <v>14162335</v>
      </c>
      <c r="J20" s="34">
        <v>8904720</v>
      </c>
      <c r="K20" s="5">
        <f t="shared" si="0"/>
        <v>0.628</v>
      </c>
      <c r="L20" s="1" t="s">
        <v>23</v>
      </c>
      <c r="M20" s="1" t="s">
        <v>23</v>
      </c>
      <c r="N20" s="1" t="s">
        <v>23</v>
      </c>
      <c r="O20" s="1" t="s">
        <v>23</v>
      </c>
      <c r="P20" s="2" t="s">
        <v>28</v>
      </c>
      <c r="Q20" s="9"/>
      <c r="R20" s="6"/>
      <c r="S20" s="6"/>
      <c r="T20" s="6"/>
      <c r="U20" s="6"/>
      <c r="W20" s="6"/>
      <c r="X20" s="6"/>
      <c r="Y20" s="6"/>
    </row>
    <row r="21" spans="1:28" ht="159.75" customHeight="1" x14ac:dyDescent="0.2">
      <c r="A21" s="10">
        <v>17</v>
      </c>
      <c r="B21" s="38" t="s">
        <v>108</v>
      </c>
      <c r="C21" s="4" t="s">
        <v>43</v>
      </c>
      <c r="D21" s="35">
        <v>45560</v>
      </c>
      <c r="E21" s="2" t="s">
        <v>80</v>
      </c>
      <c r="F21" s="33" t="s">
        <v>81</v>
      </c>
      <c r="G21" s="2" t="s">
        <v>82</v>
      </c>
      <c r="H21" s="37" t="s">
        <v>21</v>
      </c>
      <c r="I21" s="34">
        <v>1925000</v>
      </c>
      <c r="J21" s="34">
        <v>1116500</v>
      </c>
      <c r="K21" s="5">
        <f t="shared" si="0"/>
        <v>0.57999999999999996</v>
      </c>
      <c r="L21" s="1" t="s">
        <v>23</v>
      </c>
      <c r="M21" s="1" t="s">
        <v>23</v>
      </c>
      <c r="N21" s="1" t="s">
        <v>23</v>
      </c>
      <c r="O21" s="1" t="s">
        <v>23</v>
      </c>
      <c r="P21" s="2"/>
      <c r="Q21" s="9"/>
      <c r="R21" s="6"/>
      <c r="S21" s="6"/>
      <c r="T21" s="6"/>
      <c r="U21" s="6"/>
      <c r="W21" s="6"/>
      <c r="X21" s="6"/>
      <c r="Y21" s="6"/>
    </row>
    <row r="22" spans="1:28" ht="159.75" customHeight="1" x14ac:dyDescent="0.2">
      <c r="A22" s="10">
        <v>18</v>
      </c>
      <c r="B22" s="38" t="s">
        <v>109</v>
      </c>
      <c r="C22" s="4" t="s">
        <v>43</v>
      </c>
      <c r="D22" s="35">
        <v>45561</v>
      </c>
      <c r="E22" s="2" t="s">
        <v>83</v>
      </c>
      <c r="F22" s="33" t="s">
        <v>84</v>
      </c>
      <c r="G22" s="2" t="s">
        <v>85</v>
      </c>
      <c r="H22" s="37" t="s">
        <v>86</v>
      </c>
      <c r="I22" s="34">
        <v>3020886</v>
      </c>
      <c r="J22" s="34">
        <v>2093080</v>
      </c>
      <c r="K22" s="5">
        <f t="shared" si="0"/>
        <v>0.69199999999999995</v>
      </c>
      <c r="L22" s="1" t="s">
        <v>23</v>
      </c>
      <c r="M22" s="1" t="s">
        <v>23</v>
      </c>
      <c r="N22" s="1" t="s">
        <v>23</v>
      </c>
      <c r="O22" s="1" t="s">
        <v>23</v>
      </c>
      <c r="P22" s="1"/>
      <c r="Q22" s="3" t="s">
        <v>22</v>
      </c>
      <c r="R22" s="6"/>
      <c r="S22" s="6"/>
      <c r="T22" s="6"/>
      <c r="U22" s="6"/>
      <c r="W22" s="6"/>
      <c r="X22" s="6"/>
      <c r="Y22" s="6"/>
    </row>
    <row r="23" spans="1:28" ht="99.75" customHeight="1" x14ac:dyDescent="0.2">
      <c r="A23" s="10">
        <v>19</v>
      </c>
      <c r="B23" s="38" t="s">
        <v>87</v>
      </c>
      <c r="C23" s="4" t="s">
        <v>43</v>
      </c>
      <c r="D23" s="35">
        <v>45561</v>
      </c>
      <c r="E23" s="2" t="s">
        <v>88</v>
      </c>
      <c r="F23" s="33" t="s">
        <v>89</v>
      </c>
      <c r="G23" s="2" t="s">
        <v>90</v>
      </c>
      <c r="H23" s="37" t="s">
        <v>21</v>
      </c>
      <c r="I23" s="34">
        <v>3202051</v>
      </c>
      <c r="J23" s="34">
        <v>1039500</v>
      </c>
      <c r="K23" s="5">
        <f t="shared" si="0"/>
        <v>0.32400000000000001</v>
      </c>
      <c r="L23" s="1" t="s">
        <v>23</v>
      </c>
      <c r="M23" s="1" t="s">
        <v>23</v>
      </c>
      <c r="N23" s="1" t="s">
        <v>23</v>
      </c>
      <c r="O23" s="1" t="s">
        <v>23</v>
      </c>
      <c r="P23" s="1"/>
      <c r="Q23" s="36"/>
      <c r="R23" s="6"/>
      <c r="S23" s="6"/>
      <c r="T23" s="6"/>
      <c r="U23" s="6"/>
      <c r="W23" s="6"/>
      <c r="X23" s="6"/>
      <c r="Y23" s="6"/>
    </row>
    <row r="24" spans="1:28" ht="99.75" customHeight="1" x14ac:dyDescent="0.2">
      <c r="A24" s="10">
        <v>20</v>
      </c>
      <c r="B24" s="38" t="s">
        <v>91</v>
      </c>
      <c r="C24" s="4" t="s">
        <v>43</v>
      </c>
      <c r="D24" s="35">
        <v>45565</v>
      </c>
      <c r="E24" s="2" t="s">
        <v>92</v>
      </c>
      <c r="F24" s="33" t="s">
        <v>93</v>
      </c>
      <c r="G24" s="2" t="s">
        <v>94</v>
      </c>
      <c r="H24" s="37" t="s">
        <v>21</v>
      </c>
      <c r="I24" s="34">
        <v>17965798</v>
      </c>
      <c r="J24" s="34">
        <v>17965797</v>
      </c>
      <c r="K24" s="5">
        <f>ROUNDDOWN(J24/I24,3)</f>
        <v>0.999</v>
      </c>
      <c r="L24" s="1" t="s">
        <v>23</v>
      </c>
      <c r="M24" s="1" t="s">
        <v>23</v>
      </c>
      <c r="N24" s="1" t="s">
        <v>23</v>
      </c>
      <c r="O24" s="1" t="s">
        <v>23</v>
      </c>
      <c r="P24" s="2"/>
      <c r="Q24" s="9"/>
      <c r="R24" s="6"/>
      <c r="S24" s="6"/>
      <c r="T24" s="6"/>
      <c r="U24" s="6"/>
      <c r="W24" s="6"/>
      <c r="X24" s="6"/>
      <c r="Y24" s="6"/>
    </row>
    <row r="25" spans="1:28" s="22" customFormat="1" ht="30" customHeight="1" x14ac:dyDescent="0.2">
      <c r="A25" s="17" t="s">
        <v>95</v>
      </c>
      <c r="B25" s="8"/>
      <c r="C25" s="4"/>
      <c r="D25" s="19"/>
      <c r="E25" s="8"/>
      <c r="F25" s="20"/>
      <c r="G25" s="8"/>
      <c r="H25" s="8"/>
      <c r="I25" s="8"/>
      <c r="J25" s="8"/>
      <c r="K25" s="8"/>
      <c r="L25" s="17"/>
      <c r="M25" s="17"/>
      <c r="N25" s="17"/>
      <c r="O25" s="17"/>
      <c r="P25" s="8"/>
      <c r="Q25" s="21"/>
      <c r="S25" s="23"/>
      <c r="T25" s="24"/>
      <c r="U25" s="25"/>
      <c r="V25" s="6"/>
      <c r="W25" s="23"/>
      <c r="X25" s="23"/>
      <c r="Y25" s="26"/>
      <c r="Z25" s="6"/>
      <c r="AA25" s="6"/>
      <c r="AB25" s="6"/>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 K24 K7:K9 K19:K21 K12:K17">
    <cfRule type="expression" dxfId="23" priority="31" stopIfTrue="1">
      <formula>$AJ5=1</formula>
    </cfRule>
    <cfRule type="expression" dxfId="22" priority="32" stopIfTrue="1">
      <formula>#REF!="随意（単価）"</formula>
    </cfRule>
    <cfRule type="expression" dxfId="21" priority="33" stopIfTrue="1">
      <formula>#REF!="秘"</formula>
    </cfRule>
  </conditionalFormatting>
  <conditionalFormatting sqref="K5 K24 K7:K9 K19:K21 K12:K17">
    <cfRule type="expression" dxfId="20" priority="28" stopIfTrue="1">
      <formula>$AI5=1</formula>
    </cfRule>
    <cfRule type="expression" dxfId="19" priority="29" stopIfTrue="1">
      <formula>#REF!="随意（単価）"</formula>
    </cfRule>
    <cfRule type="expression" dxfId="18" priority="30" stopIfTrue="1">
      <formula>#REF!="秘"</formula>
    </cfRule>
  </conditionalFormatting>
  <conditionalFormatting sqref="K5 K24 K7:K9 K19:K21 K12:K17">
    <cfRule type="expression" dxfId="17" priority="25" stopIfTrue="1">
      <formula>#REF!=1</formula>
    </cfRule>
    <cfRule type="expression" dxfId="16" priority="26" stopIfTrue="1">
      <formula>#REF!="随意（単価）"</formula>
    </cfRule>
    <cfRule type="expression" dxfId="15" priority="27" stopIfTrue="1">
      <formula>#REF!="秘"</formula>
    </cfRule>
  </conditionalFormatting>
  <conditionalFormatting sqref="K22:K23">
    <cfRule type="expression" dxfId="14" priority="19" stopIfTrue="1">
      <formula>$AK22=1</formula>
    </cfRule>
    <cfRule type="expression" dxfId="13" priority="20" stopIfTrue="1">
      <formula>#REF!="随意（単価）"</formula>
    </cfRule>
    <cfRule type="expression" dxfId="12" priority="21" stopIfTrue="1">
      <formula>#REF!="秘"</formula>
    </cfRule>
  </conditionalFormatting>
  <conditionalFormatting sqref="K22:K23">
    <cfRule type="expression" dxfId="11" priority="16" stopIfTrue="1">
      <formula>$AJ22=1</formula>
    </cfRule>
    <cfRule type="expression" dxfId="10" priority="17" stopIfTrue="1">
      <formula>#REF!="随意（単価）"</formula>
    </cfRule>
    <cfRule type="expression" dxfId="9" priority="18" stopIfTrue="1">
      <formula>#REF!="秘"</formula>
    </cfRule>
  </conditionalFormatting>
  <conditionalFormatting sqref="K22:K23">
    <cfRule type="expression" dxfId="8" priority="13" stopIfTrue="1">
      <formula>#REF!=1</formula>
    </cfRule>
    <cfRule type="expression" dxfId="7" priority="14" stopIfTrue="1">
      <formula>#REF!="随意（単価）"</formula>
    </cfRule>
    <cfRule type="expression" dxfId="6" priority="15" stopIfTrue="1">
      <formula>#REF!="秘"</formula>
    </cfRule>
  </conditionalFormatting>
  <conditionalFormatting sqref="K5 K24 K7:K9 K19:K21 K12:K17">
    <cfRule type="expression" dxfId="5" priority="1669" stopIfTrue="1">
      <formula>#REF!=1</formula>
    </cfRule>
    <cfRule type="expression" dxfId="4" priority="1670" stopIfTrue="1">
      <formula>#REF!="随意（単価）"</formula>
    </cfRule>
    <cfRule type="expression" dxfId="3" priority="1671" stopIfTrue="1">
      <formula>$B5="秘"</formula>
    </cfRule>
  </conditionalFormatting>
  <conditionalFormatting sqref="K22:K23">
    <cfRule type="expression" dxfId="2" priority="1690" stopIfTrue="1">
      <formula>#REF!=1</formula>
    </cfRule>
    <cfRule type="expression" dxfId="1" priority="1691" stopIfTrue="1">
      <formula>#REF!="随意（単価）"</formula>
    </cfRule>
    <cfRule type="expression" dxfId="0" priority="1692" stopIfTrue="1">
      <formula>$B22="秘"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202409競争入札の公表（物品役務等）</vt:lpstr>
      <vt:lpstr>'202409競争入札の公表（物品役務等）'!Print_Area</vt:lpstr>
      <vt:lpstr>'202409競争入札の公表（物品役務等）'!Print_Titles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HAGIHARA KAZUNORI</dc:creator>
  <cp:keywords/>
  <dc:description/>
  <cp:lastModifiedBy>SHINDO CHIKAKO</cp:lastModifiedBy>
  <cp:revision/>
  <dcterms:created xsi:type="dcterms:W3CDTF">2008-11-21T09:34:24Z</dcterms:created>
  <dcterms:modified xsi:type="dcterms:W3CDTF">2024-11-12T01:29:39Z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