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https://g4lan-my.sharepoint.com/personal/e11792_open_mofa_go_jp/Documents/デスクトップ/作業フォルダー/241112/2647 公共調達の公表（令和６年9月分）の掲載、公共調達の公表（令和元年9月分）の削除及び公共調達の公表の差し替え/R0609競争入札の公表（物品役務等）/"/>
    </mc:Choice>
  </mc:AlternateContent>
  <xr:revisionPtr revIDLastSave="0" documentId="13_ncr:1_{6C95933D-1EE6-48D3-9D15-653D0EE17801}" xr6:coauthVersionLast="47" xr6:coauthVersionMax="47" xr10:uidLastSave="{00000000-0000-0000-0000-000000000000}"/>
  <bookViews>
    <workbookView xWindow="-110" yWindow="-110" windowWidth="19420" windowHeight="11620" tabRatio="732" xr2:uid="{00000000-000D-0000-FFFF-FFFF00000000}"/>
  </bookViews>
  <sheets>
    <sheet name="202409競争入札の公表（物品役務等）" sheetId="29" r:id="rId1"/>
  </sheets>
  <definedNames>
    <definedName name="_xlnm._FilterDatabase" localSheetId="0" hidden="1">'202409競争入札の公表（物品役務等）'!$B$1:$B$21</definedName>
    <definedName name="_xlnm.Print_Area" localSheetId="0">'202409競争入札の公表（物品役務等）'!$A$1:$P$25</definedName>
    <definedName name="_xlnm.Print_Titles" localSheetId="0">'202409競争入札の公表（物品役務等）'!$3:$4</definedName>
  </definedName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 i="29" l="1"/>
  <c r="K13" i="29"/>
  <c r="K23" i="29"/>
  <c r="K19" i="29"/>
  <c r="K22" i="29"/>
  <c r="K24" i="29"/>
  <c r="K21" i="29"/>
  <c r="K20" i="29"/>
  <c r="K17" i="29"/>
  <c r="K16" i="29"/>
  <c r="K14" i="29"/>
  <c r="K12" i="29"/>
  <c r="K9" i="29"/>
  <c r="K8" i="29"/>
  <c r="K7" i="29"/>
  <c r="K5" i="29"/>
</calcChain>
</file>

<file path=xl/sharedStrings.xml><?xml version="1.0" encoding="utf-8"?>
<sst xmlns="http://schemas.openxmlformats.org/spreadsheetml/2006/main" count="242" uniqueCount="110">
  <si>
    <t>公共調達の適正化について（平成18年8月25日付財計第2017号）に基づく競争入札に係る情報の公表（物品・役務等）及び公益法人に対する支出の公表・点検の方針について（平成24年6月1日行政改革実行本部決定）に基づく情報の公開</t>
  </si>
  <si>
    <t>物品役務等の名称及び数量</t>
    <rPh sb="0" eb="2">
      <t>ブッピン</t>
    </rPh>
    <rPh sb="2" eb="4">
      <t>エキム</t>
    </rPh>
    <rPh sb="4" eb="5">
      <t>トウ</t>
    </rPh>
    <rPh sb="6" eb="8">
      <t>メイショウ</t>
    </rPh>
    <rPh sb="8" eb="9">
      <t>オヨ</t>
    </rPh>
    <rPh sb="10" eb="12">
      <t>スウリョウ</t>
    </rPh>
    <phoneticPr fontId="3"/>
  </si>
  <si>
    <t>契約担当官等の氏名並びにその
所属する部局の名称及び所在地</t>
    <rPh sb="0" eb="2">
      <t>ケイヤク</t>
    </rPh>
    <rPh sb="2" eb="6">
      <t>タントウカントウ</t>
    </rPh>
    <rPh sb="7" eb="9">
      <t>シメイ</t>
    </rPh>
    <rPh sb="9" eb="10">
      <t>ナラ</t>
    </rPh>
    <rPh sb="15" eb="17">
      <t>ショゾク</t>
    </rPh>
    <rPh sb="19" eb="21">
      <t>ブキョク</t>
    </rPh>
    <rPh sb="22" eb="24">
      <t>メイショウ</t>
    </rPh>
    <rPh sb="24" eb="25">
      <t>オヨ</t>
    </rPh>
    <rPh sb="26" eb="29">
      <t>ショザイチ</t>
    </rPh>
    <phoneticPr fontId="3"/>
  </si>
  <si>
    <t>契約を締結した日</t>
    <rPh sb="0" eb="2">
      <t>ケイヤク</t>
    </rPh>
    <rPh sb="3" eb="5">
      <t>テイケツ</t>
    </rPh>
    <rPh sb="7" eb="8">
      <t>ヒ</t>
    </rPh>
    <phoneticPr fontId="3"/>
  </si>
  <si>
    <t>契約の相手方の名称</t>
    <rPh sb="0" eb="2">
      <t>ケイヤク</t>
    </rPh>
    <rPh sb="3" eb="6">
      <t>アイテガタ</t>
    </rPh>
    <rPh sb="7" eb="9">
      <t>メイショウ</t>
    </rPh>
    <phoneticPr fontId="3"/>
  </si>
  <si>
    <t>法人番号</t>
    <rPh sb="0" eb="2">
      <t>ホウジン</t>
    </rPh>
    <rPh sb="2" eb="4">
      <t>バンゴウ</t>
    </rPh>
    <phoneticPr fontId="3"/>
  </si>
  <si>
    <t>契約の相手方の住所</t>
    <rPh sb="0" eb="2">
      <t>ケイヤク</t>
    </rPh>
    <rPh sb="3" eb="6">
      <t>アイテカタ</t>
    </rPh>
    <rPh sb="7" eb="9">
      <t>ジュウショ</t>
    </rPh>
    <phoneticPr fontId="3"/>
  </si>
  <si>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</si>
  <si>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</si>
  <si>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</si>
  <si>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</si>
  <si>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再就職の役員の数</t>
    <rPh sb="0" eb="3">
      <t>サイシュウショク</t>
    </rPh>
    <rPh sb="4" eb="6">
      <t>ヤクイン</t>
    </rPh>
    <rPh sb="7" eb="8">
      <t>カズ</t>
    </rPh>
    <phoneticPr fontId="3"/>
  </si>
  <si>
    <t>公益法人の場合</t>
    <rPh sb="0" eb="2">
      <t>コウエキ</t>
    </rPh>
    <rPh sb="2" eb="4">
      <t>ホウジン</t>
    </rPh>
    <rPh sb="5" eb="7">
      <t>バアイ</t>
    </rPh>
    <phoneticPr fontId="3"/>
  </si>
  <si>
    <t>備　　考</t>
    <rPh sb="0" eb="1">
      <t>ソナエ</t>
    </rPh>
    <rPh sb="3" eb="4">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</si>
  <si>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</si>
  <si>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</si>
  <si>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7">
      <t>オウボシャスウ</t>
    </rPh>
    <phoneticPr fontId="3"/>
  </si>
  <si>
    <t>支出負担行為担当官
外務省大臣官房会計課長　大西　一義
東京都千代田区霞が関２－２－１</t>
    <phoneticPr fontId="3"/>
  </si>
  <si>
    <t>幸和商事株式会社</t>
  </si>
  <si>
    <t>5010001002683</t>
  </si>
  <si>
    <t>東京都文京区本郷５丁目１番１３号</t>
  </si>
  <si>
    <t>一般</t>
  </si>
  <si>
    <t/>
  </si>
  <si>
    <t>－</t>
  </si>
  <si>
    <t>「在外公館配備用規格食器（銀器）制作・納入」業務委嘱</t>
  </si>
  <si>
    <t>株式会社百夢</t>
  </si>
  <si>
    <t>8030001126726</t>
  </si>
  <si>
    <t>埼玉県さいたま市南区松本４丁目１３番８号</t>
  </si>
  <si>
    <t>複数単価契約</t>
    <rPh sb="0" eb="2">
      <t>フクスウ</t>
    </rPh>
    <rPh sb="2" eb="4">
      <t>タンカ</t>
    </rPh>
    <rPh sb="4" eb="6">
      <t>ケイヤク</t>
    </rPh>
    <phoneticPr fontId="6"/>
  </si>
  <si>
    <t>株式会社日本ビジネス開発</t>
  </si>
  <si>
    <t>8120001036965</t>
  </si>
  <si>
    <t>大阪府大阪市西区江戸堀一丁目１８番１１号</t>
  </si>
  <si>
    <t>株式会社広研</t>
  </si>
  <si>
    <t>6120001003372</t>
  </si>
  <si>
    <t>大阪府大阪市住之江区北加賀屋５丁目１番２５号</t>
  </si>
  <si>
    <t>株式会社ワールドクリエーション</t>
  </si>
  <si>
    <t>8010401030942</t>
    <phoneticPr fontId="6"/>
  </si>
  <si>
    <t>東京都千代田区神田錦町３丁目２３</t>
    <phoneticPr fontId="6"/>
  </si>
  <si>
    <t>株式会社ドリームホップ</t>
  </si>
  <si>
    <t>1011101046260</t>
  </si>
  <si>
    <t>東京都千代田区飯田橋１丁目８番１０号</t>
  </si>
  <si>
    <t>単価契約</t>
    <rPh sb="0" eb="2">
      <t>タンカ</t>
    </rPh>
    <rPh sb="2" eb="4">
      <t>ケイヤク</t>
    </rPh>
    <phoneticPr fontId="6"/>
  </si>
  <si>
    <t>「在外公館配備用規格食器（和食用磁器）制作・納入」業務委嘱</t>
  </si>
  <si>
    <t>支出負担行為担当官
外務省大臣官房会計課長　菅原　清行
東京都千代田区霞が関２－２－１</t>
    <rPh sb="22" eb="24">
      <t>スガワラ</t>
    </rPh>
    <rPh sb="25" eb="27">
      <t>キヨユキ</t>
    </rPh>
    <phoneticPr fontId="3"/>
  </si>
  <si>
    <t>株式会社山口陶器店</t>
  </si>
  <si>
    <t>6010001120096</t>
  </si>
  <si>
    <t>東京都中央区築地６丁目２６番３号</t>
    <phoneticPr fontId="6"/>
  </si>
  <si>
    <t>株式会社日本旅行</t>
  </si>
  <si>
    <t>1010401023408</t>
  </si>
  <si>
    <t>東京都中央区日本橋１丁目１９番１号</t>
  </si>
  <si>
    <t>アクシオヘリックス株式会社</t>
    <phoneticPr fontId="6"/>
  </si>
  <si>
    <t>4360001006007</t>
    <phoneticPr fontId="6"/>
  </si>
  <si>
    <t>沖縄県那覇市西２丁目１６番３号</t>
    <phoneticPr fontId="6"/>
  </si>
  <si>
    <t>一般（総合）</t>
  </si>
  <si>
    <t>低入札価格調査実施済み</t>
    <rPh sb="0" eb="3">
      <t>テイニュウサツ</t>
    </rPh>
    <rPh sb="3" eb="5">
      <t>カカク</t>
    </rPh>
    <rPh sb="5" eb="7">
      <t>チョウサ</t>
    </rPh>
    <rPh sb="7" eb="10">
      <t>ジッシズ</t>
    </rPh>
    <phoneticPr fontId="6"/>
  </si>
  <si>
    <t>株式会社コスモピア</t>
  </si>
  <si>
    <t>6010001145622</t>
  </si>
  <si>
    <t>東京都千代田区平河町１丁目１番８号</t>
  </si>
  <si>
    <t>リコージャパン株式会社</t>
  </si>
  <si>
    <t>1010001110829</t>
  </si>
  <si>
    <t>東京都大田区中馬込１丁目３番６号</t>
  </si>
  <si>
    <t>三菱地所ホテルズ＆リゾーツ株式会社</t>
  </si>
  <si>
    <t>9010001071477</t>
  </si>
  <si>
    <t>東京都千代田区大手町２丁目７番１号</t>
  </si>
  <si>
    <t>指名</t>
  </si>
  <si>
    <t>株式会社ＭＳＳ</t>
    <phoneticPr fontId="6"/>
  </si>
  <si>
    <t>7010001095429</t>
    <phoneticPr fontId="6"/>
  </si>
  <si>
    <t>東京都港区虎ノ門４丁目１番４０号江戸見坂森ビル</t>
    <phoneticPr fontId="6"/>
  </si>
  <si>
    <t>「在外公館配備用規格食器（漆器）制作・納入」業務委嘱</t>
  </si>
  <si>
    <t>株式会社バリュース</t>
  </si>
  <si>
    <t>2010001220024</t>
  </si>
  <si>
    <t>東京都中央区日本橋蛎殻町二丁目２番１号３階</t>
  </si>
  <si>
    <t>低入札価格調査実施済み
複数単価契約</t>
    <rPh sb="12" eb="14">
      <t>フクスウ</t>
    </rPh>
    <rPh sb="14" eb="16">
      <t>タンカ</t>
    </rPh>
    <rPh sb="16" eb="18">
      <t>ケイヤク</t>
    </rPh>
    <phoneticPr fontId="6"/>
  </si>
  <si>
    <t>株式会社ホンダモビリティ近畿</t>
  </si>
  <si>
    <t>8120001119497</t>
  </si>
  <si>
    <t>大阪府大阪市北区南扇町７番３１号</t>
    <phoneticPr fontId="6"/>
  </si>
  <si>
    <t>「在外公館配備用規格食器（クリスタルグラス）制作・納入」業務委嘱</t>
  </si>
  <si>
    <t>カガミクリスタル株式会社</t>
  </si>
  <si>
    <t>2050001025188</t>
  </si>
  <si>
    <t>茨城県龍ケ崎市向陽台４丁目５番地</t>
  </si>
  <si>
    <t>株式会社Ｓｃｈｏｏ</t>
    <phoneticPr fontId="6"/>
  </si>
  <si>
    <t>3011001071002</t>
    <phoneticPr fontId="6"/>
  </si>
  <si>
    <t>東京都渋谷区鶯谷町２－７</t>
    <phoneticPr fontId="6"/>
  </si>
  <si>
    <t>株式会社イー・シー</t>
  </si>
  <si>
    <t>4430001037069</t>
  </si>
  <si>
    <t>東京都渋谷区桜丘町３１－１４</t>
    <phoneticPr fontId="6"/>
  </si>
  <si>
    <t>一般</t>
    <phoneticPr fontId="6"/>
  </si>
  <si>
    <t>「領事業務情報システム（LTOデータカートリッジほか一式）」の購入</t>
  </si>
  <si>
    <t>株式会社インフィニティ</t>
  </si>
  <si>
    <t>3250001013460</t>
  </si>
  <si>
    <t>山口県岩国市藤生町３丁目１番５号</t>
  </si>
  <si>
    <t>「サーバラック及びUPSバッテリの梱包及び輸送」業務委嘱</t>
    <rPh sb="26" eb="28">
      <t>イショク</t>
    </rPh>
    <phoneticPr fontId="6"/>
  </si>
  <si>
    <t>株式会社日成</t>
  </si>
  <si>
    <t>6010401021613</t>
  </si>
  <si>
    <t>東京都港区港南３丁目５番１６号</t>
  </si>
  <si>
    <t>（注）公益法人の区分において、「公財」は「公益財団法人」、「公社」は「公益社団法人」、「特財」は「特例財団法人」、「特社」は「特例社団法人」をいう。　</t>
    <rPh sb="1" eb="2">
      <t>チュウ</t>
    </rPh>
    <rPh sb="3" eb="5">
      <t>コウエキ</t>
    </rPh>
    <rPh sb="5" eb="7">
      <t>ホウジン</t>
    </rPh>
    <rPh sb="8" eb="10">
      <t>クブン</t>
    </rPh>
    <rPh sb="16" eb="17">
      <t>コウ</t>
    </rPh>
    <rPh sb="17" eb="18">
      <t>ザイ</t>
    </rPh>
    <rPh sb="21" eb="23">
      <t>コウエキ</t>
    </rPh>
    <rPh sb="23" eb="27">
      <t>ザイダンホウジン</t>
    </rPh>
    <rPh sb="30" eb="31">
      <t>コウ</t>
    </rPh>
    <rPh sb="31" eb="32">
      <t>シャ</t>
    </rPh>
    <rPh sb="35" eb="37">
      <t>コウエキ</t>
    </rPh>
    <rPh sb="37" eb="39">
      <t>シャダン</t>
    </rPh>
    <rPh sb="39" eb="41">
      <t>ホウジン</t>
    </rPh>
    <rPh sb="44" eb="45">
      <t>トク</t>
    </rPh>
    <rPh sb="45" eb="46">
      <t>ザイ</t>
    </rPh>
    <rPh sb="49" eb="51">
      <t>トクレイ</t>
    </rPh>
    <rPh sb="51" eb="55">
      <t>ザイダンホウジン</t>
    </rPh>
    <rPh sb="58" eb="59">
      <t>トク</t>
    </rPh>
    <rPh sb="59" eb="60">
      <t>シャ</t>
    </rPh>
    <rPh sb="63" eb="65">
      <t>トクレイ</t>
    </rPh>
    <rPh sb="65" eb="67">
      <t>シャダン</t>
    </rPh>
    <rPh sb="67" eb="69">
      <t>ホウジン</t>
    </rPh>
    <phoneticPr fontId="3"/>
  </si>
  <si>
    <t>「外務省オペレーションルームの移設」業務委嘱</t>
    <rPh sb="20" eb="22">
      <t>イショク</t>
    </rPh>
    <phoneticPr fontId="6"/>
  </si>
  <si>
    <t>「領事業務情報システム端末のウイルス対策ソフトウェアオプション更新ラ イセンス」の購入</t>
    <phoneticPr fontId="6"/>
  </si>
  <si>
    <t>「『たびレジ・在留届』 成田空港・羽田空港 連絡バス シートバック広告出稿」業務委嘱</t>
    <rPh sb="40" eb="42">
      <t>イショク</t>
    </rPh>
    <phoneticPr fontId="6"/>
  </si>
  <si>
    <t>「在外公館現地職員本邦研修に係る接遇」業務委嘱</t>
    <rPh sb="21" eb="23">
      <t>イショク</t>
    </rPh>
    <phoneticPr fontId="6"/>
  </si>
  <si>
    <t>「外務省ストレスチェック」業務委嘱</t>
    <rPh sb="15" eb="17">
      <t>イショク</t>
    </rPh>
    <phoneticPr fontId="6"/>
  </si>
  <si>
    <t>「奥・井ノ上記念日本青少年国際連合視察派遣関連」業務委嘱</t>
    <rPh sb="26" eb="28">
      <t>イショク</t>
    </rPh>
    <phoneticPr fontId="6"/>
  </si>
  <si>
    <t>「次期公信事務自動処理システム設計・開発」業務委嘱</t>
    <rPh sb="23" eb="25">
      <t>イショク</t>
    </rPh>
    <phoneticPr fontId="6"/>
  </si>
  <si>
    <t>「パソコン・プリンタ等の運用管理業務（ヘルプデスク業務）」業務委嘱</t>
    <rPh sb="29" eb="31">
      <t>ギョウム</t>
    </rPh>
    <rPh sb="31" eb="33">
      <t>イショク</t>
    </rPh>
    <phoneticPr fontId="6"/>
  </si>
  <si>
    <t>「採用管理システム構築」業務委嘱</t>
    <rPh sb="14" eb="16">
      <t>イショク</t>
    </rPh>
    <phoneticPr fontId="6"/>
  </si>
  <si>
    <t>「第６４回海外日系人大会に伴う外務大臣主催レセプションのケータリング」業務委嘱</t>
    <rPh sb="35" eb="37">
      <t>ギョウム</t>
    </rPh>
    <rPh sb="37" eb="39">
      <t>イショク</t>
    </rPh>
    <phoneticPr fontId="6"/>
  </si>
  <si>
    <t>「外務省業務合理化の推進に関する満足度調査実施」業務委嘱</t>
    <rPh sb="26" eb="28">
      <t>イショク</t>
    </rPh>
    <phoneticPr fontId="6"/>
  </si>
  <si>
    <t>「乗用自動車」の交換購入</t>
    <phoneticPr fontId="6"/>
  </si>
  <si>
    <t>「オンライン学習サービスの提供」業務委嘱</t>
    <rPh sb="18" eb="20">
      <t>イショク</t>
    </rPh>
    <phoneticPr fontId="6"/>
  </si>
  <si>
    <t>「『第１９回アジア不拡散協議』に係る開催」業務委嘱</t>
    <rPh sb="23" eb="25">
      <t>イショク</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</si>
</sst>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0_);[Red]\(0\)"/>
    <numFmt numFmtId="180" formatCode="[$-411]ggge&quot;年&quot;m&quot;月&quot;d&quot;日&quot;;@"/>
  </numFmts>
  <fonts count="12" x14ac:knownFonts="1">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4"/>
      <name val="ＭＳ Ｐゴシック"/>
      <family val="3"/>
    </font>
    <font>
      <sz val="10"/>
      <name val="HGPｺﾞｼｯｸM"/>
      <family val="3"/>
      <charset val="128"/>
    </font>
    <font>
      <sz val="6"/>
      <name val="ＭＳ Ｐゴシック"/>
      <family val="3"/>
      <charset val="128"/>
    </font>
    <font>
      <sz val="10"/>
      <color rgb="FFFF0000"/>
      <name val="HGPｺﾞｼｯｸM"/>
      <family val="3"/>
      <charset val="128"/>
    </font>
    <font>
      <sz val="14"/>
      <color indexed="8"/>
      <name val="ＭＳ Ｐゴシック"/>
      <family val="3"/>
      <charset val="128"/>
      <scheme val="minor"/>
    </font>
    <font>
      <sz val="14"/>
      <name val="ＭＳ Ｐゴシック"/>
      <family val="3"/>
      <charset val="128"/>
      <scheme val="minor"/>
    </font>
    <font>
      <b/>
      <sz val="14"/>
      <color rgb="FFFF0000"/>
      <name val="ＭＳ Ｐゴシック"/>
      <family val="3"/>
      <charset val="128"/>
      <scheme val="minor"/>
    </font>
    <font>
      <b/>
      <sz val="14"/>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57">
    <xf numFmtId="0" fontId="0" fillId="0" borderId="0" xfId="0">
      <alignment vertical="center"/>
    </xf>
    <xf numFmtId="38" fontId="4" fillId="2" borderId="4" xfId="6" applyFont="1" applyFill="1" applyBorder="1" applyAlignment="1">
      <alignment horizontal="center" vertical="center" wrapText="1"/>
    </xf>
    <xf numFmtId="0" fontId="5" fillId="0" borderId="4" xfId="0" applyFont="1" applyBorder="1" applyAlignment="1">
      <alignment horizontal="center" vertical="center" wrapText="1"/>
    </xf>
    <xf numFmtId="0" fontId="7" fillId="0" borderId="4" xfId="0" applyFont="1" applyBorder="1" applyAlignment="1">
      <alignment horizontal="center" vertical="center" wrapText="1"/>
    </xf>
    <xf numFmtId="0" fontId="9" fillId="2" borderId="4" xfId="5" applyFont="1" applyFill="1" applyBorder="1" applyAlignment="1">
      <alignment horizontal="left" vertical="center" wrapText="1"/>
    </xf>
    <xf numFmtId="178" fontId="9" fillId="2" borderId="4" xfId="0" applyNumberFormat="1" applyFont="1" applyFill="1" applyBorder="1">
      <alignment vertical="center"/>
    </xf>
    <xf numFmtId="0" fontId="9" fillId="0" borderId="0" xfId="0" applyFont="1">
      <alignment vertical="center"/>
    </xf>
    <xf numFmtId="0" fontId="9" fillId="2" borderId="0" xfId="0" applyFont="1" applyFill="1" applyAlignment="1">
      <alignment vertical="center" wrapText="1"/>
    </xf>
    <xf numFmtId="0" fontId="9" fillId="2" borderId="5" xfId="0" applyFont="1" applyFill="1" applyBorder="1" applyAlignment="1">
      <alignment horizontal="left" vertical="center"/>
    </xf>
    <xf numFmtId="0" fontId="10" fillId="0" borderId="0" xfId="0" applyFont="1">
      <alignment vertical="center"/>
    </xf>
    <xf numFmtId="0" fontId="8" fillId="0" borderId="4" xfId="0" applyFont="1" applyBorder="1" applyAlignment="1">
      <alignment horizontal="center" vertical="center" wrapText="1"/>
    </xf>
    <xf numFmtId="0" fontId="10" fillId="2" borderId="0" xfId="0" applyFont="1" applyFill="1" applyAlignment="1">
      <alignment horizontal="center" vertical="center" wrapText="1"/>
    </xf>
    <xf numFmtId="0" fontId="9" fillId="2" borderId="0" xfId="0" applyFont="1" applyFill="1" applyAlignment="1">
      <alignment horizontal="right" vertical="center" wrapText="1"/>
    </xf>
    <xf numFmtId="38" fontId="9" fillId="2" borderId="0" xfId="6" applyFont="1" applyFill="1" applyAlignment="1">
      <alignment vertical="center" wrapText="1"/>
    </xf>
    <xf numFmtId="38" fontId="9" fillId="2" borderId="0" xfId="6" applyFont="1" applyFill="1">
      <alignment vertical="center"/>
    </xf>
    <xf numFmtId="0" fontId="9" fillId="2" borderId="0" xfId="0" applyFont="1" applyFill="1">
      <alignment vertical="center"/>
    </xf>
    <xf numFmtId="176" fontId="9" fillId="2" borderId="0" xfId="0" applyNumberFormat="1" applyFont="1" applyFill="1">
      <alignment vertical="center"/>
    </xf>
    <xf numFmtId="0" fontId="9" fillId="0" borderId="5" xfId="0" applyFont="1" applyBorder="1" applyAlignment="1">
      <alignment horizontal="left" vertical="center"/>
    </xf>
    <xf numFmtId="0" fontId="9" fillId="0" borderId="0" xfId="0" applyFont="1" applyAlignment="1">
      <alignment horizontal="center" vertical="center"/>
    </xf>
    <xf numFmtId="0" fontId="9" fillId="2" borderId="5" xfId="0" applyFont="1" applyFill="1" applyBorder="1" applyAlignment="1">
      <alignment horizontal="center" vertical="center"/>
    </xf>
    <xf numFmtId="179" fontId="9" fillId="0" borderId="5" xfId="0" applyNumberFormat="1" applyFont="1" applyBorder="1" applyAlignment="1">
      <alignment horizontal="center" vertical="center"/>
    </xf>
    <xf numFmtId="0" fontId="10" fillId="0" borderId="0" xfId="0" applyFont="1" applyAlignment="1">
      <alignment horizontal="center" vertical="center" wrapText="1"/>
    </xf>
    <xf numFmtId="0" fontId="9" fillId="0" borderId="0" xfId="0" applyFont="1" applyAlignment="1">
      <alignment horizontal="right" vertical="center" wrapText="1"/>
    </xf>
    <xf numFmtId="0" fontId="9" fillId="0" borderId="0" xfId="0" applyFont="1" applyAlignment="1">
      <alignment vertical="center" wrapText="1"/>
    </xf>
    <xf numFmtId="38" fontId="9" fillId="0" borderId="0" xfId="6" applyFont="1" applyAlignment="1">
      <alignment vertical="center" wrapText="1"/>
    </xf>
    <xf numFmtId="38" fontId="9" fillId="0" borderId="0" xfId="6" applyFont="1">
      <alignment vertical="center"/>
    </xf>
    <xf numFmtId="176" fontId="9" fillId="0" borderId="0" xfId="0" applyNumberFormat="1" applyFont="1">
      <alignment vertical="center"/>
    </xf>
    <xf numFmtId="0" fontId="9" fillId="2" borderId="0" xfId="0" applyFont="1" applyFill="1" applyAlignment="1">
      <alignment horizontal="center" vertical="center"/>
    </xf>
    <xf numFmtId="0" fontId="9" fillId="2" borderId="0" xfId="0" applyFont="1" applyFill="1" applyAlignment="1">
      <alignment horizontal="center" vertical="center" wrapText="1"/>
    </xf>
    <xf numFmtId="179" fontId="9" fillId="0" borderId="0" xfId="0" applyNumberFormat="1" applyFont="1" applyAlignment="1">
      <alignment horizontal="center" vertical="center"/>
    </xf>
    <xf numFmtId="9" fontId="9" fillId="2" borderId="0" xfId="7" applyFont="1" applyFill="1">
      <alignment vertical="center"/>
    </xf>
    <xf numFmtId="9" fontId="9" fillId="0" borderId="0" xfId="7" applyFont="1">
      <alignment vertical="center"/>
    </xf>
    <xf numFmtId="0" fontId="9" fillId="0" borderId="0" xfId="7" applyNumberFormat="1" applyFont="1">
      <alignment vertical="center"/>
    </xf>
    <xf numFmtId="0" fontId="5" fillId="0" borderId="4" xfId="0" quotePrefix="1" applyFont="1" applyBorder="1" applyAlignment="1">
      <alignment horizontal="center" vertical="center" wrapText="1"/>
    </xf>
    <xf numFmtId="38" fontId="5" fillId="0" borderId="4" xfId="6" applyFont="1" applyBorder="1" applyAlignment="1">
      <alignment horizontal="right" vertical="center" wrapText="1"/>
    </xf>
    <xf numFmtId="180" fontId="5" fillId="0" borderId="4" xfId="0" applyNumberFormat="1" applyFont="1" applyBorder="1" applyAlignment="1">
      <alignment horizontal="center" vertical="center" wrapText="1"/>
    </xf>
    <xf numFmtId="0" fontId="7" fillId="0" borderId="0" xfId="0" applyFont="1" applyAlignment="1">
      <alignment horizontal="center" vertical="center" wrapText="1"/>
    </xf>
    <xf numFmtId="0" fontId="5" fillId="2" borderId="4" xfId="0" applyFont="1" applyFill="1" applyBorder="1" applyAlignment="1">
      <alignment horizontal="center" vertical="center" wrapText="1"/>
    </xf>
    <xf numFmtId="0" fontId="5" fillId="0" borderId="4" xfId="0" applyFont="1" applyBorder="1" applyAlignment="1">
      <alignment horizontal="left" vertical="center" wrapText="1"/>
    </xf>
    <xf numFmtId="38" fontId="4" fillId="2" borderId="4" xfId="6" applyFont="1" applyFill="1" applyBorder="1" applyAlignment="1">
      <alignment horizontal="right" vertical="center" wrapText="1"/>
    </xf>
    <xf numFmtId="177" fontId="8" fillId="2" borderId="2" xfId="0" applyNumberFormat="1" applyFont="1" applyFill="1" applyBorder="1" applyAlignment="1">
      <alignment horizontal="center" vertical="center" wrapText="1"/>
    </xf>
    <xf numFmtId="177" fontId="8" fillId="2" borderId="3" xfId="0" applyNumberFormat="1" applyFont="1" applyFill="1" applyBorder="1" applyAlignment="1">
      <alignment horizontal="center" vertical="center" wrapText="1"/>
    </xf>
    <xf numFmtId="0" fontId="11" fillId="0" borderId="0" xfId="0" applyFont="1" applyAlignment="1">
      <alignment horizontal="center" vertical="center"/>
    </xf>
    <xf numFmtId="0" fontId="11"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179" fontId="8" fillId="0" borderId="2" xfId="0" applyNumberFormat="1" applyFont="1" applyBorder="1" applyAlignment="1">
      <alignment horizontal="center" vertical="center" wrapText="1"/>
    </xf>
    <xf numFmtId="179" fontId="8" fillId="0" borderId="3" xfId="0" applyNumberFormat="1" applyFont="1" applyBorder="1" applyAlignment="1">
      <alignment horizontal="center" vertical="center" wrapText="1"/>
    </xf>
    <xf numFmtId="178" fontId="8" fillId="2" borderId="2" xfId="0" applyNumberFormat="1" applyFont="1" applyFill="1" applyBorder="1" applyAlignment="1">
      <alignment horizontal="center" vertical="center" wrapText="1"/>
    </xf>
    <xf numFmtId="178" fontId="8" fillId="2" borderId="3"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cellXfs>
  <cellStyles count="8">
    <cellStyle name="パーセント" xfId="7" builtinId="5"/>
    <cellStyle name="桁区切り" xfId="6" builtinId="6"/>
    <cellStyle name="桁区切り 2" xfId="1" xr:uid="{00000000-0005-0000-0000-000002000000}"/>
    <cellStyle name="桁区切り 3" xfId="2" xr:uid="{00000000-0005-0000-0000-000003000000}"/>
    <cellStyle name="標準" xfId="0" builtinId="0"/>
    <cellStyle name="標準 2" xfId="3" xr:uid="{00000000-0005-0000-0000-000005000000}"/>
    <cellStyle name="標準 3" xfId="4" xr:uid="{00000000-0005-0000-0000-000006000000}"/>
    <cellStyle name="標準_１６７調査票４案件best100（再検討）0914提出用" xfId="5" xr:uid="{00000000-0005-0000-0000-000007000000}"/>
  </cellStyles>
  <dxfs count="24">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
      <fill>
        <patternFill>
          <bgColor rgb="FFFF0000"/>
        </patternFill>
      </fill>
    </dxf>
    <dxf>
      <fill>
        <patternFill>
          <bgColor rgb="FFFF99CC"/>
        </patternFill>
      </fill>
    </dxf>
    <dxf>
      <fill>
        <patternFill>
          <bgColor rgb="FFFFFF00"/>
        </patternFill>
      </fill>
    </dxf>
  </dxfs>
  <tableStyles count="0" defaultTableStyle="TableStyleMedium9" defaultPivotStyle="PivotStyleLight16"/>
  <colors>
    <mruColors>
      <color rgb="FF8DB4E2"/>
      <color rgb="FF559CDD"/>
      <color rgb="FF3399FF"/>
      <color rgb="FFFF99CC"/>
      <color rgb="FFFFFFCC"/>
      <color rgb="FFCCFFCC"/>
      <color rgb="FFFFFF99"/>
      <color rgb="FF3FBBF3"/>
      <color rgb="FF66CCFF"/>
      <color rgb="FF16B5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F4C9F-4BBE-4D3F-B71A-2297177E0194}">
  <dimension ref="A1:AB25"/>
  <sheetViews>
    <sheetView tabSelected="1" view="pageBreakPreview" zoomScale="60" zoomScaleNormal="50" workbookViewId="0">
      <selection sqref="A1:P2"/>
    </sheetView>
  </sheetViews>
  <sheetFormatPr defaultColWidth="9" defaultRowHeight="16.5" x14ac:dyDescent="0.2"/>
  <cols>
    <col min="1" max="1" width="8.453125" style="18" customWidth="1"/>
    <col min="2" max="2" width="31.7265625" style="7" customWidth="1"/>
    <col min="3" max="3" width="45" style="7" customWidth="1"/>
    <col min="4" max="4" width="19.26953125" style="27" customWidth="1"/>
    <col min="5" max="5" width="25.6328125" style="28" customWidth="1"/>
    <col min="6" max="6" width="25" style="29" customWidth="1"/>
    <col min="7" max="7" width="37.90625" style="7" customWidth="1"/>
    <col min="8" max="8" width="14.26953125" style="28" customWidth="1"/>
    <col min="9" max="10" width="16.7265625" style="14" customWidth="1"/>
    <col min="11" max="11" width="15.36328125" style="30" customWidth="1"/>
    <col min="12" max="12" width="15.36328125" style="32" customWidth="1"/>
    <col min="13" max="14" width="15.36328125" style="31" customWidth="1"/>
    <col min="15" max="15" width="15.36328125" style="32" customWidth="1"/>
    <col min="16" max="16" width="26.08984375" style="7" customWidth="1"/>
    <col min="17" max="17" width="41.26953125" style="21" customWidth="1"/>
    <col min="18" max="18" width="5.7265625" style="22" customWidth="1"/>
    <col min="19" max="19" width="9.08984375" style="23" bestFit="1" customWidth="1"/>
    <col min="20" max="20" width="13.26953125" style="24" bestFit="1" customWidth="1"/>
    <col min="21" max="21" width="11" style="25" customWidth="1"/>
    <col min="22" max="22" width="9.08984375" style="6" bestFit="1" customWidth="1"/>
    <col min="23" max="23" width="13.36328125" style="23" customWidth="1"/>
    <col min="24" max="24" width="18.36328125" style="23" customWidth="1"/>
    <col min="25" max="25" width="12.6328125" style="26" customWidth="1"/>
    <col min="26" max="26" width="14.26953125" style="6" bestFit="1" customWidth="1"/>
    <col min="27" max="27" width="10.08984375" style="6" customWidth="1"/>
    <col min="28" max="28" width="9" style="6" customWidth="1"/>
    <col min="29" max="16384" width="9" style="6"/>
  </cols>
  <sheetData>
    <row r="1" spans="1:25" s="15" customFormat="1" ht="14.25" customHeight="1" x14ac:dyDescent="0.2">
      <c r="A1" s="42" t="s">
        <v>0</v>
      </c>
      <c r="B1" s="42"/>
      <c r="C1" s="42"/>
      <c r="D1" s="42"/>
      <c r="E1" s="42"/>
      <c r="F1" s="42"/>
      <c r="G1" s="42"/>
      <c r="H1" s="42"/>
      <c r="I1" s="42"/>
      <c r="J1" s="42"/>
      <c r="K1" s="42"/>
      <c r="L1" s="42"/>
      <c r="M1" s="42"/>
      <c r="N1" s="42"/>
      <c r="O1" s="42"/>
      <c r="P1" s="42"/>
      <c r="Q1" s="11"/>
      <c r="R1" s="12"/>
      <c r="S1" s="7"/>
      <c r="T1" s="13"/>
      <c r="U1" s="14"/>
      <c r="W1" s="7"/>
      <c r="X1" s="7"/>
      <c r="Y1" s="16"/>
    </row>
    <row r="2" spans="1:25" ht="90" customHeight="1" x14ac:dyDescent="0.2">
      <c r="A2" s="43"/>
      <c r="B2" s="43"/>
      <c r="C2" s="43"/>
      <c r="D2" s="43"/>
      <c r="E2" s="43"/>
      <c r="F2" s="43"/>
      <c r="G2" s="43"/>
      <c r="H2" s="43"/>
      <c r="I2" s="43"/>
      <c r="J2" s="43"/>
      <c r="K2" s="43"/>
      <c r="L2" s="43"/>
      <c r="M2" s="43"/>
      <c r="N2" s="43"/>
      <c r="O2" s="43"/>
      <c r="P2" s="43"/>
      <c r="Q2" s="9"/>
      <c r="R2" s="6"/>
      <c r="S2" s="6"/>
      <c r="T2" s="6"/>
      <c r="U2" s="6"/>
      <c r="W2" s="6"/>
      <c r="X2" s="6"/>
      <c r="Y2" s="6"/>
    </row>
    <row r="3" spans="1:25" ht="90" customHeight="1" x14ac:dyDescent="0.2">
      <c r="A3" s="44"/>
      <c r="B3" s="46" t="s">
        <v>1</v>
      </c>
      <c r="C3" s="46" t="s">
        <v>2</v>
      </c>
      <c r="D3" s="46" t="s">
        <v>3</v>
      </c>
      <c r="E3" s="46" t="s">
        <v>4</v>
      </c>
      <c r="F3" s="48" t="s">
        <v>5</v>
      </c>
      <c r="G3" s="46" t="s">
        <v>6</v>
      </c>
      <c r="H3" s="46" t="s">
        <v>7</v>
      </c>
      <c r="I3" s="40" t="s">
        <v>8</v>
      </c>
      <c r="J3" s="40" t="s">
        <v>9</v>
      </c>
      <c r="K3" s="50" t="s">
        <v>10</v>
      </c>
      <c r="L3" s="44" t="s">
        <v>11</v>
      </c>
      <c r="M3" s="52" t="s">
        <v>12</v>
      </c>
      <c r="N3" s="53"/>
      <c r="O3" s="54"/>
      <c r="P3" s="55" t="s">
        <v>13</v>
      </c>
      <c r="Q3" s="9"/>
      <c r="R3" s="6"/>
      <c r="S3" s="6"/>
      <c r="T3" s="6"/>
      <c r="U3" s="6"/>
      <c r="W3" s="6"/>
      <c r="X3" s="6"/>
      <c r="Y3" s="6"/>
    </row>
    <row r="4" spans="1:25" ht="45.75" customHeight="1" x14ac:dyDescent="0.2">
      <c r="A4" s="45"/>
      <c r="B4" s="47"/>
      <c r="C4" s="47"/>
      <c r="D4" s="47"/>
      <c r="E4" s="47"/>
      <c r="F4" s="49"/>
      <c r="G4" s="47"/>
      <c r="H4" s="47"/>
      <c r="I4" s="41"/>
      <c r="J4" s="41"/>
      <c r="K4" s="51"/>
      <c r="L4" s="45"/>
      <c r="M4" s="10" t="s">
        <v>14</v>
      </c>
      <c r="N4" s="10" t="s">
        <v>15</v>
      </c>
      <c r="O4" s="10" t="s">
        <v>16</v>
      </c>
      <c r="P4" s="56"/>
      <c r="Q4" s="9"/>
      <c r="R4" s="6"/>
      <c r="S4" s="6"/>
      <c r="T4" s="6"/>
      <c r="U4" s="6"/>
      <c r="W4" s="6"/>
      <c r="X4" s="6"/>
      <c r="Y4" s="6"/>
    </row>
    <row r="5" spans="1:25" ht="99.75" customHeight="1" x14ac:dyDescent="0.2">
      <c r="A5" s="10">
        <v>1</v>
      </c>
      <c r="B5" s="38" t="s">
        <v>96</v>
      </c>
      <c r="C5" s="4" t="s">
        <v>17</v>
      </c>
      <c r="D5" s="35">
        <v>45537</v>
      </c>
      <c r="E5" s="2" t="s">
        <v>18</v>
      </c>
      <c r="F5" s="33" t="s">
        <v>19</v>
      </c>
      <c r="G5" s="2" t="s">
        <v>20</v>
      </c>
      <c r="H5" s="37" t="s">
        <v>21</v>
      </c>
      <c r="I5" s="34">
        <v>6449666</v>
      </c>
      <c r="J5" s="34">
        <v>6083000</v>
      </c>
      <c r="K5" s="5">
        <f>ROUNDDOWN(J5/I5,3)</f>
        <v>0.94299999999999995</v>
      </c>
      <c r="L5" s="1" t="s">
        <v>23</v>
      </c>
      <c r="M5" s="1" t="s">
        <v>23</v>
      </c>
      <c r="N5" s="1" t="s">
        <v>23</v>
      </c>
      <c r="O5" s="1" t="s">
        <v>23</v>
      </c>
      <c r="P5" s="2" t="s">
        <v>22</v>
      </c>
      <c r="Q5" s="9"/>
      <c r="R5" s="6"/>
      <c r="S5" s="6"/>
      <c r="T5" s="6"/>
      <c r="U5" s="6"/>
      <c r="W5" s="6"/>
      <c r="X5" s="6"/>
      <c r="Y5" s="6"/>
    </row>
    <row r="6" spans="1:25" ht="99.75" customHeight="1" x14ac:dyDescent="0.2">
      <c r="A6" s="10">
        <v>2</v>
      </c>
      <c r="B6" s="38" t="s">
        <v>24</v>
      </c>
      <c r="C6" s="4" t="s">
        <v>17</v>
      </c>
      <c r="D6" s="35">
        <v>45537</v>
      </c>
      <c r="E6" s="2" t="s">
        <v>25</v>
      </c>
      <c r="F6" s="33" t="s">
        <v>26</v>
      </c>
      <c r="G6" s="2" t="s">
        <v>27</v>
      </c>
      <c r="H6" s="37" t="s">
        <v>21</v>
      </c>
      <c r="I6" s="1" t="s">
        <v>23</v>
      </c>
      <c r="J6" s="34">
        <v>7535154</v>
      </c>
      <c r="K6" s="1" t="s">
        <v>23</v>
      </c>
      <c r="L6" s="1" t="s">
        <v>23</v>
      </c>
      <c r="M6" s="1" t="s">
        <v>23</v>
      </c>
      <c r="N6" s="1" t="s">
        <v>23</v>
      </c>
      <c r="O6" s="1" t="s">
        <v>23</v>
      </c>
      <c r="P6" s="2" t="s">
        <v>28</v>
      </c>
      <c r="Q6" s="9"/>
      <c r="R6" s="6"/>
      <c r="S6" s="6"/>
      <c r="T6" s="6"/>
      <c r="U6" s="6"/>
      <c r="W6" s="6"/>
      <c r="X6" s="6"/>
      <c r="Y6" s="6"/>
    </row>
    <row r="7" spans="1:25" ht="99.75" customHeight="1" x14ac:dyDescent="0.2">
      <c r="A7" s="10">
        <v>3</v>
      </c>
      <c r="B7" s="38" t="s">
        <v>97</v>
      </c>
      <c r="C7" s="4" t="s">
        <v>17</v>
      </c>
      <c r="D7" s="35">
        <v>45538</v>
      </c>
      <c r="E7" s="2" t="s">
        <v>29</v>
      </c>
      <c r="F7" s="33" t="s">
        <v>30</v>
      </c>
      <c r="G7" s="2" t="s">
        <v>31</v>
      </c>
      <c r="H7" s="37" t="s">
        <v>21</v>
      </c>
      <c r="I7" s="34">
        <v>2230000</v>
      </c>
      <c r="J7" s="34">
        <v>1623721</v>
      </c>
      <c r="K7" s="5">
        <f t="shared" ref="K7:K23" si="0">ROUNDDOWN(J7/I7,3)</f>
        <v>0.72799999999999998</v>
      </c>
      <c r="L7" s="1" t="s">
        <v>23</v>
      </c>
      <c r="M7" s="1" t="s">
        <v>23</v>
      </c>
      <c r="N7" s="1" t="s">
        <v>23</v>
      </c>
      <c r="O7" s="1" t="s">
        <v>23</v>
      </c>
      <c r="P7" s="2" t="s">
        <v>22</v>
      </c>
      <c r="Q7" s="9"/>
      <c r="R7" s="6"/>
      <c r="S7" s="6"/>
      <c r="T7" s="6"/>
      <c r="U7" s="6"/>
      <c r="W7" s="6"/>
      <c r="X7" s="6"/>
      <c r="Y7" s="6"/>
    </row>
    <row r="8" spans="1:25" ht="99.75" customHeight="1" x14ac:dyDescent="0.2">
      <c r="A8" s="10">
        <v>4</v>
      </c>
      <c r="B8" s="38" t="s">
        <v>98</v>
      </c>
      <c r="C8" s="4" t="s">
        <v>17</v>
      </c>
      <c r="D8" s="35">
        <v>45539</v>
      </c>
      <c r="E8" s="2" t="s">
        <v>32</v>
      </c>
      <c r="F8" s="33" t="s">
        <v>33</v>
      </c>
      <c r="G8" s="2" t="s">
        <v>34</v>
      </c>
      <c r="H8" s="37" t="s">
        <v>21</v>
      </c>
      <c r="I8" s="34">
        <v>13456666</v>
      </c>
      <c r="J8" s="34">
        <v>12870000</v>
      </c>
      <c r="K8" s="5">
        <f t="shared" si="0"/>
        <v>0.95599999999999996</v>
      </c>
      <c r="L8" s="1" t="s">
        <v>23</v>
      </c>
      <c r="M8" s="1" t="s">
        <v>23</v>
      </c>
      <c r="N8" s="1" t="s">
        <v>23</v>
      </c>
      <c r="O8" s="1" t="s">
        <v>23</v>
      </c>
      <c r="P8" s="2" t="s">
        <v>22</v>
      </c>
      <c r="Q8" s="9"/>
      <c r="R8" s="6"/>
      <c r="S8" s="6"/>
      <c r="T8" s="6"/>
      <c r="U8" s="6"/>
      <c r="W8" s="6"/>
      <c r="X8" s="6"/>
      <c r="Y8" s="6"/>
    </row>
    <row r="9" spans="1:25" ht="99.75" customHeight="1" x14ac:dyDescent="0.2">
      <c r="A9" s="10">
        <v>5</v>
      </c>
      <c r="B9" s="38" t="s">
        <v>99</v>
      </c>
      <c r="C9" s="4" t="s">
        <v>17</v>
      </c>
      <c r="D9" s="35">
        <v>45540</v>
      </c>
      <c r="E9" s="2" t="s">
        <v>35</v>
      </c>
      <c r="F9" s="33" t="s">
        <v>36</v>
      </c>
      <c r="G9" s="2" t="s">
        <v>37</v>
      </c>
      <c r="H9" s="37" t="s">
        <v>21</v>
      </c>
      <c r="I9" s="34">
        <v>5480769</v>
      </c>
      <c r="J9" s="34">
        <v>4110095</v>
      </c>
      <c r="K9" s="5">
        <f t="shared" si="0"/>
        <v>0.749</v>
      </c>
      <c r="L9" s="1" t="s">
        <v>23</v>
      </c>
      <c r="M9" s="1" t="s">
        <v>23</v>
      </c>
      <c r="N9" s="1" t="s">
        <v>23</v>
      </c>
      <c r="O9" s="1" t="s">
        <v>23</v>
      </c>
      <c r="P9" s="2" t="s">
        <v>22</v>
      </c>
      <c r="Q9" s="9"/>
      <c r="R9" s="6"/>
      <c r="S9" s="6"/>
      <c r="T9" s="6"/>
      <c r="U9" s="6"/>
      <c r="W9" s="6"/>
      <c r="X9" s="6"/>
      <c r="Y9" s="6"/>
    </row>
    <row r="10" spans="1:25" ht="99.75" customHeight="1" x14ac:dyDescent="0.2">
      <c r="A10" s="10">
        <v>6</v>
      </c>
      <c r="B10" s="38" t="s">
        <v>100</v>
      </c>
      <c r="C10" s="4" t="s">
        <v>17</v>
      </c>
      <c r="D10" s="35">
        <v>45540</v>
      </c>
      <c r="E10" s="2" t="s">
        <v>38</v>
      </c>
      <c r="F10" s="33" t="s">
        <v>39</v>
      </c>
      <c r="G10" s="2" t="s">
        <v>40</v>
      </c>
      <c r="H10" s="37" t="s">
        <v>21</v>
      </c>
      <c r="I10" s="1" t="s">
        <v>23</v>
      </c>
      <c r="J10" s="34">
        <v>1196250</v>
      </c>
      <c r="K10" s="1" t="s">
        <v>23</v>
      </c>
      <c r="L10" s="1" t="s">
        <v>23</v>
      </c>
      <c r="M10" s="1" t="s">
        <v>23</v>
      </c>
      <c r="N10" s="1" t="s">
        <v>23</v>
      </c>
      <c r="O10" s="1" t="s">
        <v>23</v>
      </c>
      <c r="P10" s="2" t="s">
        <v>41</v>
      </c>
      <c r="Q10" s="9"/>
      <c r="R10" s="6"/>
      <c r="S10" s="6"/>
      <c r="T10" s="6"/>
      <c r="U10" s="6"/>
      <c r="W10" s="6"/>
      <c r="X10" s="6"/>
      <c r="Y10" s="6"/>
    </row>
    <row r="11" spans="1:25" ht="99.75" customHeight="1" x14ac:dyDescent="0.2">
      <c r="A11" s="10">
        <v>7</v>
      </c>
      <c r="B11" s="38" t="s">
        <v>42</v>
      </c>
      <c r="C11" s="4" t="s">
        <v>43</v>
      </c>
      <c r="D11" s="35">
        <v>45544</v>
      </c>
      <c r="E11" s="2" t="s">
        <v>44</v>
      </c>
      <c r="F11" s="33" t="s">
        <v>45</v>
      </c>
      <c r="G11" s="2" t="s">
        <v>46</v>
      </c>
      <c r="H11" s="37" t="s">
        <v>21</v>
      </c>
      <c r="I11" s="1" t="s">
        <v>23</v>
      </c>
      <c r="J11" s="34">
        <v>4181177</v>
      </c>
      <c r="K11" s="1" t="s">
        <v>23</v>
      </c>
      <c r="L11" s="1" t="s">
        <v>23</v>
      </c>
      <c r="M11" s="1" t="s">
        <v>23</v>
      </c>
      <c r="N11" s="1" t="s">
        <v>23</v>
      </c>
      <c r="O11" s="1" t="s">
        <v>23</v>
      </c>
      <c r="P11" s="2" t="s">
        <v>28</v>
      </c>
      <c r="Q11" s="9"/>
      <c r="R11" s="6"/>
      <c r="S11" s="6"/>
      <c r="T11" s="6"/>
      <c r="U11" s="6"/>
      <c r="W11" s="6"/>
      <c r="X11" s="6"/>
      <c r="Y11" s="6"/>
    </row>
    <row r="12" spans="1:25" ht="99.75" customHeight="1" x14ac:dyDescent="0.2">
      <c r="A12" s="10">
        <v>8</v>
      </c>
      <c r="B12" s="38" t="s">
        <v>101</v>
      </c>
      <c r="C12" s="4" t="s">
        <v>43</v>
      </c>
      <c r="D12" s="35">
        <v>45545</v>
      </c>
      <c r="E12" s="2" t="s">
        <v>47</v>
      </c>
      <c r="F12" s="33" t="s">
        <v>48</v>
      </c>
      <c r="G12" s="2" t="s">
        <v>49</v>
      </c>
      <c r="H12" s="37" t="s">
        <v>21</v>
      </c>
      <c r="I12" s="34">
        <v>12591760</v>
      </c>
      <c r="J12" s="34">
        <v>9035300</v>
      </c>
      <c r="K12" s="5">
        <f t="shared" si="0"/>
        <v>0.71699999999999997</v>
      </c>
      <c r="L12" s="1" t="s">
        <v>23</v>
      </c>
      <c r="M12" s="1" t="s">
        <v>23</v>
      </c>
      <c r="N12" s="1" t="s">
        <v>23</v>
      </c>
      <c r="O12" s="1" t="s">
        <v>23</v>
      </c>
      <c r="P12" s="2" t="s">
        <v>22</v>
      </c>
      <c r="Q12" s="9"/>
      <c r="R12" s="6"/>
      <c r="S12" s="6"/>
      <c r="T12" s="6"/>
      <c r="U12" s="6"/>
      <c r="W12" s="6"/>
      <c r="X12" s="6"/>
      <c r="Y12" s="6"/>
    </row>
    <row r="13" spans="1:25" ht="99.75" customHeight="1" x14ac:dyDescent="0.2">
      <c r="A13" s="10">
        <v>9</v>
      </c>
      <c r="B13" s="38" t="s">
        <v>102</v>
      </c>
      <c r="C13" s="4" t="s">
        <v>43</v>
      </c>
      <c r="D13" s="35">
        <v>45546</v>
      </c>
      <c r="E13" s="2" t="s">
        <v>50</v>
      </c>
      <c r="F13" s="33" t="s">
        <v>51</v>
      </c>
      <c r="G13" s="2" t="s">
        <v>52</v>
      </c>
      <c r="H13" s="37" t="s">
        <v>53</v>
      </c>
      <c r="I13" s="39">
        <v>30900000</v>
      </c>
      <c r="J13" s="34">
        <v>13200000</v>
      </c>
      <c r="K13" s="5">
        <f t="shared" si="0"/>
        <v>0.42699999999999999</v>
      </c>
      <c r="L13" s="1" t="s">
        <v>23</v>
      </c>
      <c r="M13" s="1" t="s">
        <v>23</v>
      </c>
      <c r="N13" s="1" t="s">
        <v>23</v>
      </c>
      <c r="O13" s="1" t="s">
        <v>23</v>
      </c>
      <c r="P13" s="2" t="s">
        <v>54</v>
      </c>
      <c r="Q13" s="9"/>
      <c r="R13" s="6"/>
      <c r="S13" s="6"/>
      <c r="T13" s="6"/>
      <c r="U13" s="6"/>
      <c r="W13" s="6"/>
      <c r="X13" s="6"/>
      <c r="Y13" s="6"/>
    </row>
    <row r="14" spans="1:25" ht="99.75" customHeight="1" x14ac:dyDescent="0.2">
      <c r="A14" s="10">
        <v>10</v>
      </c>
      <c r="B14" s="38" t="s">
        <v>103</v>
      </c>
      <c r="C14" s="4" t="s">
        <v>43</v>
      </c>
      <c r="D14" s="35">
        <v>45552</v>
      </c>
      <c r="E14" s="2" t="s">
        <v>55</v>
      </c>
      <c r="F14" s="33" t="s">
        <v>56</v>
      </c>
      <c r="G14" s="2" t="s">
        <v>57</v>
      </c>
      <c r="H14" s="37" t="s">
        <v>53</v>
      </c>
      <c r="I14" s="34">
        <v>408000000</v>
      </c>
      <c r="J14" s="34">
        <v>396000000</v>
      </c>
      <c r="K14" s="5">
        <f t="shared" si="0"/>
        <v>0.97</v>
      </c>
      <c r="L14" s="1" t="s">
        <v>23</v>
      </c>
      <c r="M14" s="1" t="s">
        <v>23</v>
      </c>
      <c r="N14" s="1" t="s">
        <v>23</v>
      </c>
      <c r="O14" s="1" t="s">
        <v>23</v>
      </c>
      <c r="P14" s="2"/>
      <c r="Q14" s="9"/>
      <c r="R14" s="6"/>
      <c r="S14" s="6"/>
      <c r="T14" s="6"/>
      <c r="U14" s="6"/>
      <c r="W14" s="6"/>
      <c r="X14" s="6"/>
      <c r="Y14" s="6"/>
    </row>
    <row r="15" spans="1:25" ht="99.75" customHeight="1" x14ac:dyDescent="0.2">
      <c r="A15" s="10">
        <v>11</v>
      </c>
      <c r="B15" s="38" t="s">
        <v>104</v>
      </c>
      <c r="C15" s="4" t="s">
        <v>43</v>
      </c>
      <c r="D15" s="35">
        <v>45553</v>
      </c>
      <c r="E15" s="2" t="s">
        <v>58</v>
      </c>
      <c r="F15" s="33" t="s">
        <v>59</v>
      </c>
      <c r="G15" s="2" t="s">
        <v>60</v>
      </c>
      <c r="H15" s="37" t="s">
        <v>53</v>
      </c>
      <c r="I15" s="1">
        <v>18612220</v>
      </c>
      <c r="J15" s="34">
        <v>7034500</v>
      </c>
      <c r="K15" s="5">
        <f t="shared" si="0"/>
        <v>0.377</v>
      </c>
      <c r="L15" s="1" t="s">
        <v>23</v>
      </c>
      <c r="M15" s="1" t="s">
        <v>23</v>
      </c>
      <c r="N15" s="1" t="s">
        <v>23</v>
      </c>
      <c r="O15" s="1" t="s">
        <v>23</v>
      </c>
      <c r="P15" s="2" t="s">
        <v>54</v>
      </c>
      <c r="Q15" s="9"/>
      <c r="R15" s="6"/>
      <c r="S15" s="6"/>
      <c r="T15" s="6"/>
      <c r="U15" s="6"/>
      <c r="W15" s="6"/>
      <c r="X15" s="6"/>
      <c r="Y15" s="6"/>
    </row>
    <row r="16" spans="1:25" ht="99.75" customHeight="1" x14ac:dyDescent="0.2">
      <c r="A16" s="10">
        <v>12</v>
      </c>
      <c r="B16" s="38" t="s">
        <v>105</v>
      </c>
      <c r="C16" s="4" t="s">
        <v>43</v>
      </c>
      <c r="D16" s="35">
        <v>45553</v>
      </c>
      <c r="E16" s="2" t="s">
        <v>61</v>
      </c>
      <c r="F16" s="33" t="s">
        <v>62</v>
      </c>
      <c r="G16" s="2" t="s">
        <v>63</v>
      </c>
      <c r="H16" s="37" t="s">
        <v>64</v>
      </c>
      <c r="I16" s="34">
        <v>4798292</v>
      </c>
      <c r="J16" s="34">
        <v>4185500</v>
      </c>
      <c r="K16" s="5">
        <f t="shared" si="0"/>
        <v>0.872</v>
      </c>
      <c r="L16" s="1" t="s">
        <v>23</v>
      </c>
      <c r="M16" s="1" t="s">
        <v>23</v>
      </c>
      <c r="N16" s="1" t="s">
        <v>23</v>
      </c>
      <c r="O16" s="1" t="s">
        <v>23</v>
      </c>
      <c r="P16" s="2" t="s">
        <v>22</v>
      </c>
      <c r="Q16" s="9"/>
      <c r="R16" s="6"/>
      <c r="S16" s="6"/>
      <c r="T16" s="6"/>
      <c r="U16" s="6"/>
      <c r="W16" s="6"/>
      <c r="X16" s="6"/>
      <c r="Y16" s="6"/>
    </row>
    <row r="17" spans="1:28" ht="99.75" customHeight="1" x14ac:dyDescent="0.2">
      <c r="A17" s="10">
        <v>13</v>
      </c>
      <c r="B17" s="38" t="s">
        <v>106</v>
      </c>
      <c r="C17" s="4" t="s">
        <v>43</v>
      </c>
      <c r="D17" s="35">
        <v>45553</v>
      </c>
      <c r="E17" s="2" t="s">
        <v>65</v>
      </c>
      <c r="F17" s="33" t="s">
        <v>66</v>
      </c>
      <c r="G17" s="2" t="s">
        <v>67</v>
      </c>
      <c r="H17" s="37" t="s">
        <v>53</v>
      </c>
      <c r="I17" s="34">
        <v>12181950</v>
      </c>
      <c r="J17" s="34">
        <v>2844600</v>
      </c>
      <c r="K17" s="5">
        <f t="shared" si="0"/>
        <v>0.23300000000000001</v>
      </c>
      <c r="L17" s="1" t="s">
        <v>23</v>
      </c>
      <c r="M17" s="1" t="s">
        <v>23</v>
      </c>
      <c r="N17" s="1" t="s">
        <v>23</v>
      </c>
      <c r="O17" s="1" t="s">
        <v>23</v>
      </c>
      <c r="P17" s="2" t="s">
        <v>22</v>
      </c>
      <c r="Q17" s="9"/>
      <c r="R17" s="6"/>
      <c r="S17" s="6"/>
      <c r="T17" s="6"/>
      <c r="U17" s="6"/>
      <c r="W17" s="6"/>
      <c r="X17" s="6"/>
      <c r="Y17" s="6"/>
    </row>
    <row r="18" spans="1:28" ht="99.75" customHeight="1" x14ac:dyDescent="0.2">
      <c r="A18" s="10">
        <v>14</v>
      </c>
      <c r="B18" s="38" t="s">
        <v>68</v>
      </c>
      <c r="C18" s="4" t="s">
        <v>43</v>
      </c>
      <c r="D18" s="35">
        <v>45554</v>
      </c>
      <c r="E18" s="2" t="s">
        <v>69</v>
      </c>
      <c r="F18" s="33" t="s">
        <v>70</v>
      </c>
      <c r="G18" s="2" t="s">
        <v>71</v>
      </c>
      <c r="H18" s="37" t="s">
        <v>21</v>
      </c>
      <c r="I18" s="1" t="s">
        <v>23</v>
      </c>
      <c r="J18" s="34">
        <v>9795764</v>
      </c>
      <c r="K18" s="1" t="s">
        <v>23</v>
      </c>
      <c r="L18" s="1" t="s">
        <v>23</v>
      </c>
      <c r="M18" s="1" t="s">
        <v>23</v>
      </c>
      <c r="N18" s="1" t="s">
        <v>23</v>
      </c>
      <c r="O18" s="1" t="s">
        <v>23</v>
      </c>
      <c r="P18" s="2" t="s">
        <v>72</v>
      </c>
      <c r="Q18" s="9"/>
      <c r="R18" s="6"/>
      <c r="S18" s="6"/>
      <c r="T18" s="6"/>
      <c r="U18" s="6"/>
      <c r="W18" s="6"/>
      <c r="X18" s="6"/>
      <c r="Y18" s="6"/>
    </row>
    <row r="19" spans="1:28" ht="99.75" customHeight="1" x14ac:dyDescent="0.2">
      <c r="A19" s="10">
        <v>15</v>
      </c>
      <c r="B19" s="38" t="s">
        <v>107</v>
      </c>
      <c r="C19" s="4" t="s">
        <v>43</v>
      </c>
      <c r="D19" s="35">
        <v>45559</v>
      </c>
      <c r="E19" s="2" t="s">
        <v>73</v>
      </c>
      <c r="F19" s="33" t="s">
        <v>74</v>
      </c>
      <c r="G19" s="2" t="s">
        <v>75</v>
      </c>
      <c r="H19" s="37" t="s">
        <v>21</v>
      </c>
      <c r="I19" s="34">
        <v>6740125</v>
      </c>
      <c r="J19" s="34">
        <v>6074500</v>
      </c>
      <c r="K19" s="5">
        <f t="shared" si="0"/>
        <v>0.90100000000000002</v>
      </c>
      <c r="L19" s="1" t="s">
        <v>23</v>
      </c>
      <c r="M19" s="1" t="s">
        <v>23</v>
      </c>
      <c r="N19" s="1" t="s">
        <v>23</v>
      </c>
      <c r="O19" s="1" t="s">
        <v>23</v>
      </c>
      <c r="P19" s="2" t="s">
        <v>22</v>
      </c>
      <c r="Q19" s="9"/>
      <c r="R19" s="6"/>
      <c r="S19" s="6"/>
      <c r="T19" s="6"/>
      <c r="U19" s="6"/>
      <c r="W19" s="6"/>
      <c r="X19" s="6"/>
      <c r="Y19" s="6"/>
    </row>
    <row r="20" spans="1:28" ht="99.75" customHeight="1" x14ac:dyDescent="0.2">
      <c r="A20" s="10">
        <v>16</v>
      </c>
      <c r="B20" s="38" t="s">
        <v>76</v>
      </c>
      <c r="C20" s="4" t="s">
        <v>43</v>
      </c>
      <c r="D20" s="35">
        <v>45559</v>
      </c>
      <c r="E20" s="2" t="s">
        <v>77</v>
      </c>
      <c r="F20" s="33" t="s">
        <v>78</v>
      </c>
      <c r="G20" s="2" t="s">
        <v>79</v>
      </c>
      <c r="H20" s="37" t="s">
        <v>21</v>
      </c>
      <c r="I20" s="34">
        <v>14162335</v>
      </c>
      <c r="J20" s="34">
        <v>8904720</v>
      </c>
      <c r="K20" s="5">
        <f t="shared" si="0"/>
        <v>0.628</v>
      </c>
      <c r="L20" s="1" t="s">
        <v>23</v>
      </c>
      <c r="M20" s="1" t="s">
        <v>23</v>
      </c>
      <c r="N20" s="1" t="s">
        <v>23</v>
      </c>
      <c r="O20" s="1" t="s">
        <v>23</v>
      </c>
      <c r="P20" s="2" t="s">
        <v>28</v>
      </c>
      <c r="Q20" s="9"/>
      <c r="R20" s="6"/>
      <c r="S20" s="6"/>
      <c r="T20" s="6"/>
      <c r="U20" s="6"/>
      <c r="W20" s="6"/>
      <c r="X20" s="6"/>
      <c r="Y20" s="6"/>
    </row>
    <row r="21" spans="1:28" ht="159.75" customHeight="1" x14ac:dyDescent="0.2">
      <c r="A21" s="10">
        <v>17</v>
      </c>
      <c r="B21" s="38" t="s">
        <v>108</v>
      </c>
      <c r="C21" s="4" t="s">
        <v>43</v>
      </c>
      <c r="D21" s="35">
        <v>45560</v>
      </c>
      <c r="E21" s="2" t="s">
        <v>80</v>
      </c>
      <c r="F21" s="33" t="s">
        <v>81</v>
      </c>
      <c r="G21" s="2" t="s">
        <v>82</v>
      </c>
      <c r="H21" s="37" t="s">
        <v>21</v>
      </c>
      <c r="I21" s="34">
        <v>1925000</v>
      </c>
      <c r="J21" s="34">
        <v>1116500</v>
      </c>
      <c r="K21" s="5">
        <f t="shared" si="0"/>
        <v>0.57999999999999996</v>
      </c>
      <c r="L21" s="1" t="s">
        <v>23</v>
      </c>
      <c r="M21" s="1" t="s">
        <v>23</v>
      </c>
      <c r="N21" s="1" t="s">
        <v>23</v>
      </c>
      <c r="O21" s="1" t="s">
        <v>23</v>
      </c>
      <c r="P21" s="2"/>
      <c r="Q21" s="9"/>
      <c r="R21" s="6"/>
      <c r="S21" s="6"/>
      <c r="T21" s="6"/>
      <c r="U21" s="6"/>
      <c r="W21" s="6"/>
      <c r="X21" s="6"/>
      <c r="Y21" s="6"/>
    </row>
    <row r="22" spans="1:28" ht="159.75" customHeight="1" x14ac:dyDescent="0.2">
      <c r="A22" s="10">
        <v>18</v>
      </c>
      <c r="B22" s="38" t="s">
        <v>109</v>
      </c>
      <c r="C22" s="4" t="s">
        <v>43</v>
      </c>
      <c r="D22" s="35">
        <v>45561</v>
      </c>
      <c r="E22" s="2" t="s">
        <v>83</v>
      </c>
      <c r="F22" s="33" t="s">
        <v>84</v>
      </c>
      <c r="G22" s="2" t="s">
        <v>85</v>
      </c>
      <c r="H22" s="37" t="s">
        <v>86</v>
      </c>
      <c r="I22" s="34">
        <v>3020886</v>
      </c>
      <c r="J22" s="34">
        <v>2093080</v>
      </c>
      <c r="K22" s="5">
        <f t="shared" si="0"/>
        <v>0.69199999999999995</v>
      </c>
      <c r="L22" s="1" t="s">
        <v>23</v>
      </c>
      <c r="M22" s="1" t="s">
        <v>23</v>
      </c>
      <c r="N22" s="1" t="s">
        <v>23</v>
      </c>
      <c r="O22" s="1" t="s">
        <v>23</v>
      </c>
      <c r="P22" s="1"/>
      <c r="Q22" s="3" t="s">
        <v>22</v>
      </c>
      <c r="R22" s="6"/>
      <c r="S22" s="6"/>
      <c r="T22" s="6"/>
      <c r="U22" s="6"/>
      <c r="W22" s="6"/>
      <c r="X22" s="6"/>
      <c r="Y22" s="6"/>
    </row>
    <row r="23" spans="1:28" ht="99.75" customHeight="1" x14ac:dyDescent="0.2">
      <c r="A23" s="10">
        <v>19</v>
      </c>
      <c r="B23" s="38" t="s">
        <v>87</v>
      </c>
      <c r="C23" s="4" t="s">
        <v>43</v>
      </c>
      <c r="D23" s="35">
        <v>45561</v>
      </c>
      <c r="E23" s="2" t="s">
        <v>88</v>
      </c>
      <c r="F23" s="33" t="s">
        <v>89</v>
      </c>
      <c r="G23" s="2" t="s">
        <v>90</v>
      </c>
      <c r="H23" s="37" t="s">
        <v>21</v>
      </c>
      <c r="I23" s="34">
        <v>3202051</v>
      </c>
      <c r="J23" s="34">
        <v>1039500</v>
      </c>
      <c r="K23" s="5">
        <f t="shared" si="0"/>
        <v>0.32400000000000001</v>
      </c>
      <c r="L23" s="1" t="s">
        <v>23</v>
      </c>
      <c r="M23" s="1" t="s">
        <v>23</v>
      </c>
      <c r="N23" s="1" t="s">
        <v>23</v>
      </c>
      <c r="O23" s="1" t="s">
        <v>23</v>
      </c>
      <c r="P23" s="1"/>
      <c r="Q23" s="36"/>
      <c r="R23" s="6"/>
      <c r="S23" s="6"/>
      <c r="T23" s="6"/>
      <c r="U23" s="6"/>
      <c r="W23" s="6"/>
      <c r="X23" s="6"/>
      <c r="Y23" s="6"/>
    </row>
    <row r="24" spans="1:28" ht="99.75" customHeight="1" x14ac:dyDescent="0.2">
      <c r="A24" s="10">
        <v>20</v>
      </c>
      <c r="B24" s="38" t="s">
        <v>91</v>
      </c>
      <c r="C24" s="4" t="s">
        <v>43</v>
      </c>
      <c r="D24" s="35">
        <v>45565</v>
      </c>
      <c r="E24" s="2" t="s">
        <v>92</v>
      </c>
      <c r="F24" s="33" t="s">
        <v>93</v>
      </c>
      <c r="G24" s="2" t="s">
        <v>94</v>
      </c>
      <c r="H24" s="37" t="s">
        <v>21</v>
      </c>
      <c r="I24" s="34">
        <v>17965798</v>
      </c>
      <c r="J24" s="34">
        <v>17965797</v>
      </c>
      <c r="K24" s="5">
        <f>ROUNDDOWN(J24/I24,3)</f>
        <v>0.999</v>
      </c>
      <c r="L24" s="1" t="s">
        <v>23</v>
      </c>
      <c r="M24" s="1" t="s">
        <v>23</v>
      </c>
      <c r="N24" s="1" t="s">
        <v>23</v>
      </c>
      <c r="O24" s="1" t="s">
        <v>23</v>
      </c>
      <c r="P24" s="2"/>
      <c r="Q24" s="9"/>
      <c r="R24" s="6"/>
      <c r="S24" s="6"/>
      <c r="T24" s="6"/>
      <c r="U24" s="6"/>
      <c r="W24" s="6"/>
      <c r="X24" s="6"/>
      <c r="Y24" s="6"/>
    </row>
    <row r="25" spans="1:28" s="22" customFormat="1" ht="30" customHeight="1" x14ac:dyDescent="0.2">
      <c r="A25" s="17" t="s">
        <v>95</v>
      </c>
      <c r="B25" s="8"/>
      <c r="C25" s="4"/>
      <c r="D25" s="19"/>
      <c r="E25" s="8"/>
      <c r="F25" s="20"/>
      <c r="G25" s="8"/>
      <c r="H25" s="8"/>
      <c r="I25" s="8"/>
      <c r="J25" s="8"/>
      <c r="K25" s="8"/>
      <c r="L25" s="17"/>
      <c r="M25" s="17"/>
      <c r="N25" s="17"/>
      <c r="O25" s="17"/>
      <c r="P25" s="8"/>
      <c r="Q25" s="21"/>
      <c r="S25" s="23"/>
      <c r="T25" s="24"/>
      <c r="U25" s="25"/>
      <c r="V25" s="6"/>
      <c r="W25" s="23"/>
      <c r="X25" s="23"/>
      <c r="Y25" s="26"/>
      <c r="Z25" s="6"/>
      <c r="AA25" s="6"/>
      <c r="AB25" s="6"/>
    </row>
  </sheetData>
  <mergeCells count="15">
    <mergeCell ref="I3:I4"/>
    <mergeCell ref="A1:P2"/>
    <mergeCell ref="A3:A4"/>
    <mergeCell ref="B3:B4"/>
    <mergeCell ref="C3:C4"/>
    <mergeCell ref="D3:D4"/>
    <mergeCell ref="E3:E4"/>
    <mergeCell ref="F3:F4"/>
    <mergeCell ref="G3:G4"/>
    <mergeCell ref="H3:H4"/>
    <mergeCell ref="J3:J4"/>
    <mergeCell ref="K3:K4"/>
    <mergeCell ref="L3:L4"/>
    <mergeCell ref="M3:O3"/>
    <mergeCell ref="P3:P4"/>
  </mergeCells>
  <phoneticPr fontId="6"/>
  <conditionalFormatting sqref="K5 K24 K7:K9 K19:K21 K12:K17">
    <cfRule type="expression" dxfId="23" priority="31" stopIfTrue="1">
      <formula>$AJ5=1</formula>
    </cfRule>
    <cfRule type="expression" dxfId="22" priority="32" stopIfTrue="1">
      <formula>#REF!="随意（単価）"</formula>
    </cfRule>
    <cfRule type="expression" dxfId="21" priority="33" stopIfTrue="1">
      <formula>#REF!="秘"</formula>
    </cfRule>
  </conditionalFormatting>
  <conditionalFormatting sqref="K5 K24 K7:K9 K19:K21 K12:K17">
    <cfRule type="expression" dxfId="20" priority="28" stopIfTrue="1">
      <formula>$AI5=1</formula>
    </cfRule>
    <cfRule type="expression" dxfId="19" priority="29" stopIfTrue="1">
      <formula>#REF!="随意（単価）"</formula>
    </cfRule>
    <cfRule type="expression" dxfId="18" priority="30" stopIfTrue="1">
      <formula>#REF!="秘"</formula>
    </cfRule>
  </conditionalFormatting>
  <conditionalFormatting sqref="K5 K24 K7:K9 K19:K21 K12:K17">
    <cfRule type="expression" dxfId="17" priority="25" stopIfTrue="1">
      <formula>#REF!=1</formula>
    </cfRule>
    <cfRule type="expression" dxfId="16" priority="26" stopIfTrue="1">
      <formula>#REF!="随意（単価）"</formula>
    </cfRule>
    <cfRule type="expression" dxfId="15" priority="27" stopIfTrue="1">
      <formula>#REF!="秘"</formula>
    </cfRule>
  </conditionalFormatting>
  <conditionalFormatting sqref="K22:K23">
    <cfRule type="expression" dxfId="14" priority="19" stopIfTrue="1">
      <formula>$AK22=1</formula>
    </cfRule>
    <cfRule type="expression" dxfId="13" priority="20" stopIfTrue="1">
      <formula>#REF!="随意（単価）"</formula>
    </cfRule>
    <cfRule type="expression" dxfId="12" priority="21" stopIfTrue="1">
      <formula>#REF!="秘"</formula>
    </cfRule>
  </conditionalFormatting>
  <conditionalFormatting sqref="K22:K23">
    <cfRule type="expression" dxfId="11" priority="16" stopIfTrue="1">
      <formula>$AJ22=1</formula>
    </cfRule>
    <cfRule type="expression" dxfId="10" priority="17" stopIfTrue="1">
      <formula>#REF!="随意（単価）"</formula>
    </cfRule>
    <cfRule type="expression" dxfId="9" priority="18" stopIfTrue="1">
      <formula>#REF!="秘"</formula>
    </cfRule>
  </conditionalFormatting>
  <conditionalFormatting sqref="K22:K23">
    <cfRule type="expression" dxfId="8" priority="13" stopIfTrue="1">
      <formula>#REF!=1</formula>
    </cfRule>
    <cfRule type="expression" dxfId="7" priority="14" stopIfTrue="1">
      <formula>#REF!="随意（単価）"</formula>
    </cfRule>
    <cfRule type="expression" dxfId="6" priority="15" stopIfTrue="1">
      <formula>#REF!="秘"</formula>
    </cfRule>
  </conditionalFormatting>
  <conditionalFormatting sqref="K5 K24 K7:K9 K19:K21 K12:K17">
    <cfRule type="expression" dxfId="5" priority="1669" stopIfTrue="1">
      <formula>#REF!=1</formula>
    </cfRule>
    <cfRule type="expression" dxfId="4" priority="1670" stopIfTrue="1">
      <formula>#REF!="随意（単価）"</formula>
    </cfRule>
    <cfRule type="expression" dxfId="3" priority="1671" stopIfTrue="1">
      <formula>$B5="秘"</formula>
    </cfRule>
  </conditionalFormatting>
  <conditionalFormatting sqref="K22:K23">
    <cfRule type="expression" dxfId="2" priority="1690" stopIfTrue="1">
      <formula>#REF!=1</formula>
    </cfRule>
    <cfRule type="expression" dxfId="1" priority="1691" stopIfTrue="1">
      <formula>#REF!="随意（単価）"</formula>
    </cfRule>
    <cfRule type="expression" dxfId="0" priority="1692" stopIfTrue="1">
      <formula>$B22="秘"</formula>
    </cfRule>
  </conditionalFormatting>
  <printOptions horizontalCentered="1"/>
  <pageMargins left="0.25" right="0.25" top="0.75" bottom="0.75" header="0.3" footer="0.3"/>
  <pageSetup paperSize="8" scale="40" orientation="landscape" r:id="rId1"/>
  <headerFooter alignWithMargins="0">
    <oddFooter>&amp;C&amp;N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202409競争入札の公表（物品役務等）</vt:lpstr>
      <vt:lpstr>'202409競争入札の公表（物品役務等）'!Print_Area</vt:lpstr>
      <vt:lpstr>'202409競争入札の公表（物品役務等）'!Print_Titles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HAGIHARA KAZUNORI</dc:creator>
  <cp:keywords/>
  <dc:description/>
  <cp:lastModifiedBy>SHINDO CHIKAKO</cp:lastModifiedBy>
  <cp:revision/>
  <dcterms:created xsi:type="dcterms:W3CDTF">2008-11-21T09:34:24Z</dcterms:created>
  <dcterms:modified xsi:type="dcterms:W3CDTF">2024-11-12T01:29:39Z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2021-08-11T06:55:24Z</vt:filetime>
  </property>
</Properties>
</file>