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059\Desktop\作業ファイル\新しいフォルダー\"/>
    </mc:Choice>
  </mc:AlternateContent>
  <xr:revisionPtr revIDLastSave="0" documentId="13_ncr:1_{5A4D3913-58A6-4F7E-8FB5-7B30BF999810}" xr6:coauthVersionLast="47" xr6:coauthVersionMax="47" xr10:uidLastSave="{00000000-0000-0000-0000-000000000000}"/>
  <bookViews>
    <workbookView xWindow="1100" yWindow="1100" windowWidth="17890" windowHeight="7870" tabRatio="732" xr2:uid="{00000000-000D-0000-FFFF-FFFF00000000}"/>
  </bookViews>
  <sheets>
    <sheet name="202408競争入札の公表(物品役務等)  " sheetId="20" r:id="rId1"/>
    <sheet name="202408随意契約の公表（物品役務等）" sheetId="21" r:id="rId2"/>
    <sheet name="入札（公共工事等）なし" sheetId="4" r:id="rId3"/>
    <sheet name="随契 （公共工事等）なし" sheetId="3" r:id="rId4"/>
  </sheets>
  <definedNames>
    <definedName name="_xlnm._FilterDatabase" localSheetId="0" hidden="1">'202408競争入札の公表(物品役務等)  '!$B$1:$B$19</definedName>
    <definedName name="_xlnm._FilterDatabase" localSheetId="1" hidden="1">'202408随意契約の公表（物品役務等）'!$B$1:$B$29</definedName>
    <definedName name="_xlnm.Print_Area" localSheetId="0">'202408競争入札の公表(物品役務等)  '!$A$1:$P$22</definedName>
    <definedName name="_xlnm.Print_Area" localSheetId="1">'202408随意契約の公表（物品役務等）'!$A$1:$P$30</definedName>
    <definedName name="_xlnm.Print_Area" localSheetId="3">'随契 （公共工事等）なし'!$A$1:$Z$5</definedName>
    <definedName name="_xlnm.Print_Area" localSheetId="2">'入札（公共工事等）なし'!$A$1:$X$6</definedName>
    <definedName name="_xlnm.Print_Titles" localSheetId="0">'202408競争入札の公表(物品役務等)  '!$3:$4</definedName>
    <definedName name="_xlnm.Print_Titles" localSheetId="1">'202408随意契約の公表（物品役務等）'!$3:$4</definedName>
    <definedName name="_xlnm.Print_Titles" localSheetId="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20" l="1"/>
  <c r="K29" i="21"/>
  <c r="K28" i="21"/>
  <c r="K27" i="21"/>
  <c r="K26" i="21"/>
  <c r="K25" i="21"/>
  <c r="K24" i="21"/>
  <c r="K23" i="21"/>
  <c r="K22" i="21"/>
  <c r="K21" i="21"/>
  <c r="K20" i="21"/>
  <c r="K19" i="21"/>
  <c r="K18" i="21"/>
  <c r="K17" i="21"/>
  <c r="K16" i="21"/>
  <c r="K15" i="21"/>
  <c r="K14" i="21"/>
  <c r="K13" i="21"/>
  <c r="K12" i="21"/>
  <c r="K11" i="21"/>
  <c r="K10" i="21"/>
  <c r="K9" i="21"/>
  <c r="K8" i="21"/>
  <c r="K7" i="21"/>
  <c r="K6" i="21"/>
  <c r="K20" i="20"/>
  <c r="K19" i="20"/>
  <c r="K18" i="20"/>
  <c r="K17" i="20"/>
  <c r="K16" i="20"/>
  <c r="K15" i="20"/>
  <c r="K14" i="20"/>
  <c r="K12" i="20"/>
  <c r="K11" i="20"/>
  <c r="K10" i="20"/>
  <c r="K9" i="20"/>
  <c r="K8" i="20"/>
  <c r="K7" i="20"/>
  <c r="K6" i="20"/>
  <c r="K5" i="20"/>
</calcChain>
</file>

<file path=xl/sharedStrings.xml><?xml version="1.0" encoding="utf-8"?>
<sst xmlns="http://schemas.openxmlformats.org/spreadsheetml/2006/main" count="548" uniqueCount="213">
  <si>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</si>
  <si>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(調達室当初案を右記のとおり訂正）
※空欄は原文どおり
《本列は公表時削除》</t>
    <rPh sb="1" eb="3">
      <t>チョウタツ</t>
    </rPh>
    <rPh sb="3" eb="4">
      <t>シツ</t>
    </rPh>
    <rPh sb="4" eb="6">
      <t>トウショ</t>
    </rPh>
    <rPh sb="6" eb="7">
      <t>アン</t>
    </rPh>
    <rPh sb="8" eb="10">
      <t>ウキ</t>
    </rPh>
    <rPh sb="14" eb="16">
      <t>テイセイ</t>
    </rPh>
    <rPh sb="19" eb="21">
      <t>クウラン</t>
    </rPh>
    <rPh sb="22" eb="24">
      <t>ゲンブン</t>
    </rPh>
    <rPh sb="29" eb="30">
      <t>ホン</t>
    </rPh>
    <rPh sb="30" eb="31">
      <t>レツ</t>
    </rPh>
    <rPh sb="32" eb="34">
      <t>コウヒョウ</t>
    </rPh>
    <rPh sb="34" eb="35">
      <t>ジ</t>
    </rPh>
    <rPh sb="35" eb="37">
      <t>サクジョ</t>
    </rPh>
    <phoneticPr fontId="3"/>
  </si>
  <si>
    <t>物品役務等の名称及び数量</t>
    <rPh sb="0" eb="2">
      <t>ブッピン</t>
    </rPh>
    <rPh sb="2" eb="4">
      <t>エキム</t>
    </rPh>
    <rPh sb="4" eb="5">
      <t>トウ</t>
    </rPh>
    <rPh sb="6" eb="8">
      <t>メイショウ</t>
    </rPh>
    <rPh sb="8" eb="9">
      <t>オヨ</t>
    </rPh>
    <rPh sb="10" eb="12">
      <t>スウリョウ</t>
    </rPh>
    <phoneticPr fontId="3"/>
  </si>
  <si>
    <t>公表時削除</t>
    <rPh sb="0" eb="2">
      <t>コウヒョウ</t>
    </rPh>
    <rPh sb="2" eb="3">
      <t>ジ</t>
    </rPh>
    <rPh sb="3" eb="5">
      <t>サクジョ</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</si>
  <si>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</si>
  <si>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</si>
  <si>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</si>
  <si>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</si>
  <si>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</si>
  <si>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</si>
  <si>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</si>
  <si>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</si>
  <si>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</si>
  <si>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契約相手先が公益法人（公表時削除）</t>
    <rPh sb="0" eb="2">
      <t>ケイヤク</t>
    </rPh>
    <rPh sb="2" eb="5">
      <t>アイテサキ</t>
    </rPh>
    <rPh sb="6" eb="8">
      <t>コウエキ</t>
    </rPh>
    <rPh sb="8" eb="10">
      <t>ホウジン</t>
    </rPh>
    <rPh sb="11" eb="13">
      <t>コウヒョウ</t>
    </rPh>
    <rPh sb="13" eb="14">
      <t>ジ</t>
    </rPh>
    <rPh sb="14" eb="16">
      <t>サクジョ</t>
    </rPh>
    <phoneticPr fontId="3"/>
  </si>
  <si>
    <t>所管官庁
（公表時削除）</t>
    <rPh sb="0" eb="2">
      <t>ショカン</t>
    </rPh>
    <rPh sb="2" eb="4">
      <t>カンチョウ</t>
    </rPh>
    <rPh sb="6" eb="8">
      <t>コウヒョウ</t>
    </rPh>
    <rPh sb="8" eb="9">
      <t>ジ</t>
    </rPh>
    <rPh sb="9" eb="11">
      <t>サクジョ</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</si>
  <si>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</si>
  <si>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</si>
  <si>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</si>
  <si>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</si>
  <si>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</si>
  <si>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</si>
  <si>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「次期記録文書ファイル管理システム及び次期特定歴史公文書等簿冊管理システム構築」業務委嘱</t>
    <rPh sb="40" eb="42">
      <t>ギョウム</t>
    </rPh>
    <rPh sb="42" eb="44">
      <t>イショク</t>
    </rPh>
    <phoneticPr fontId="1"/>
  </si>
  <si>
    <t>支出負担行為担当官
外務省大臣官房会計課長　大西　一義
東京都千代田区霞が関２－２－１</t>
    <phoneticPr fontId="3"/>
  </si>
  <si>
    <t>Ｓｏｌａ株式会社</t>
  </si>
  <si>
    <t>5010001121335</t>
  </si>
  <si>
    <t>東京都千代田区外神田６丁目１４番３号</t>
  </si>
  <si>
    <t>一般（総合）</t>
  </si>
  <si>
    <t/>
  </si>
  <si>
    <t>－</t>
  </si>
  <si>
    <t>低入札価格調査実施済み</t>
    <rPh sb="0" eb="3">
      <t>テイニュウサツ</t>
    </rPh>
    <rPh sb="3" eb="5">
      <t>カカク</t>
    </rPh>
    <rPh sb="5" eb="7">
      <t>チョウサ</t>
    </rPh>
    <rPh sb="7" eb="9">
      <t>ジッシ</t>
    </rPh>
    <rPh sb="9" eb="10">
      <t>ズ</t>
    </rPh>
    <phoneticPr fontId="1"/>
  </si>
  <si>
    <t>「第５回国際裁判インターンシップ支援事業」業務委嘱</t>
    <rPh sb="23" eb="25">
      <t>イショク</t>
    </rPh>
    <phoneticPr fontId="14"/>
  </si>
  <si>
    <t>株式会社エイチ・アイ・エス</t>
  </si>
  <si>
    <t>6011101002696</t>
  </si>
  <si>
    <t>東京都港区虎ノ門４丁目１番１号</t>
  </si>
  <si>
    <t>一般</t>
    <phoneticPr fontId="14"/>
  </si>
  <si>
    <t>「第２４回日本・スペイン・シンポジウム会議運営」業務委嘱</t>
    <rPh sb="26" eb="28">
      <t>イショク</t>
    </rPh>
    <phoneticPr fontId="1"/>
  </si>
  <si>
    <t>株式会社ＡＢＥＬＯＮ</t>
  </si>
  <si>
    <t>6040001097893</t>
  </si>
  <si>
    <t>東京都新宿区市谷加賀町２丁目３番１６号</t>
    <phoneticPr fontId="14"/>
  </si>
  <si>
    <t>一般</t>
  </si>
  <si>
    <t>「住民基本台帳ネットワークシステム機器更新に係る機器一式の賃貸借、保守及びセットアップ」業務委嘱</t>
    <rPh sb="44" eb="46">
      <t>ギョウム</t>
    </rPh>
    <rPh sb="46" eb="48">
      <t>イショク</t>
    </rPh>
    <phoneticPr fontId="1"/>
  </si>
  <si>
    <t>①株式会社内田洋行
②株式会社ＪＥＣＣ</t>
  </si>
  <si>
    <t>①1010001034730
②2010001033475</t>
  </si>
  <si>
    <t>①東京都中央区新川２丁目４番７号
②東京都千代田区丸の内３丁目４番１号</t>
  </si>
  <si>
    <t>三者契約</t>
    <rPh sb="0" eb="2">
      <t>サンシャ</t>
    </rPh>
    <rPh sb="2" eb="4">
      <t>ケイヤク</t>
    </rPh>
    <phoneticPr fontId="14"/>
  </si>
  <si>
    <t>「モバイルプリンタバッテリ」の購入</t>
  </si>
  <si>
    <t>サン株式会社</t>
  </si>
  <si>
    <t>5040001069786</t>
  </si>
  <si>
    <t>千葉県柏市加賀２丁目１０番４号</t>
  </si>
  <si>
    <t>「アフリカ開発会議（TICAD）閣僚会合における通訳手配」業務委嘱</t>
    <rPh sb="29" eb="31">
      <t>ギョウム</t>
    </rPh>
    <rPh sb="31" eb="33">
      <t>イショク</t>
    </rPh>
    <phoneticPr fontId="1"/>
  </si>
  <si>
    <t>株式会社インターグループ</t>
  </si>
  <si>
    <t>8120001060882</t>
  </si>
  <si>
    <t>大阪府大阪市北区豊崎３丁目２０番１号</t>
  </si>
  <si>
    <t>「国際機関邦人職員データベースシステム」の購入</t>
    <rPh sb="21" eb="23">
      <t>コウニュウ</t>
    </rPh>
    <phoneticPr fontId="1"/>
  </si>
  <si>
    <t>株式会社ユー・エス・イー</t>
  </si>
  <si>
    <t>6290001049738</t>
  </si>
  <si>
    <t>福岡県久留米市長門石２丁目１０番５８号</t>
  </si>
  <si>
    <t>「追加ライセンス（DocAve）」賃貸借契約</t>
    <rPh sb="20" eb="22">
      <t>ケイヤク</t>
    </rPh>
    <phoneticPr fontId="1"/>
  </si>
  <si>
    <t>株式会社ＪＥＣＣ</t>
  </si>
  <si>
    <t>2010001033475</t>
  </si>
  <si>
    <t>東京都千代田区丸の内３丁目４番１号</t>
  </si>
  <si>
    <t>「特定歴史公文書等のマイクロフィルム及び電子画像データの作成」業務委嘱</t>
    <rPh sb="33" eb="35">
      <t>イショク</t>
    </rPh>
    <phoneticPr fontId="1"/>
  </si>
  <si>
    <t>富士マイクロ株式会社</t>
  </si>
  <si>
    <t>2330001004080</t>
  </si>
  <si>
    <t>熊本県熊本市東区石原１丁目３番５３号</t>
  </si>
  <si>
    <t>－</t>
    <phoneticPr fontId="14"/>
  </si>
  <si>
    <t>複数単価契約</t>
    <rPh sb="0" eb="2">
      <t>フクスウ</t>
    </rPh>
    <rPh sb="2" eb="4">
      <t>タンカ</t>
    </rPh>
    <rPh sb="4" eb="6">
      <t>ケイヤク</t>
    </rPh>
    <phoneticPr fontId="1"/>
  </si>
  <si>
    <t>「『条約集(令和四年二国間条約)』及び『条約集(令和三年・四年多数国間条約)』の編集及び印刷・製本」業務委嘱</t>
    <rPh sb="50" eb="52">
      <t>ギョウム</t>
    </rPh>
    <rPh sb="52" eb="54">
      <t>イショク</t>
    </rPh>
    <phoneticPr fontId="1"/>
  </si>
  <si>
    <t>株式会社ハップ</t>
  </si>
  <si>
    <t>1011701012208</t>
  </si>
  <si>
    <t>東京都江戸川区松江１丁目１１番３号</t>
  </si>
  <si>
    <t>「マンスフィールド研修計画（日米行政官交流計画）における第２８期研修員の日本語研修」業務委嘱</t>
    <rPh sb="42" eb="44">
      <t>ギョウム</t>
    </rPh>
    <rPh sb="44" eb="46">
      <t>イショク</t>
    </rPh>
    <phoneticPr fontId="1"/>
  </si>
  <si>
    <t>一般財団法人国際教育振興会</t>
  </si>
  <si>
    <t>4011105005326</t>
  </si>
  <si>
    <t>東京都新宿区四谷１丁目６番２号</t>
  </si>
  <si>
    <t>「第４オフィス・サポート・チーム新設に伴う既存設備の移設及び什器」の購入</t>
    <rPh sb="34" eb="36">
      <t>コウニュウ</t>
    </rPh>
    <phoneticPr fontId="1"/>
  </si>
  <si>
    <t>株式会社フォーサイト</t>
  </si>
  <si>
    <t>7011301006050</t>
  </si>
  <si>
    <t>東京都中央区八丁堀４丁目１０番８号</t>
  </si>
  <si>
    <t>「次世代の情報力のあり方に関する委託調査」業務委嘱</t>
    <rPh sb="21" eb="23">
      <t>ギョウム</t>
    </rPh>
    <rPh sb="23" eb="25">
      <t>イショク</t>
    </rPh>
    <phoneticPr fontId="1"/>
  </si>
  <si>
    <t>ＰｗＣコンサルティング合同会社</t>
  </si>
  <si>
    <t>1010401023102</t>
  </si>
  <si>
    <t>東京都千代田区大手町１丁目２番１号</t>
  </si>
  <si>
    <t>「『認知戦能力を支える技術の長期的動向』に関する委託調査」業務委嘱</t>
    <rPh sb="29" eb="31">
      <t>ギョウム</t>
    </rPh>
    <rPh sb="31" eb="33">
      <t>イショク</t>
    </rPh>
    <phoneticPr fontId="1"/>
  </si>
  <si>
    <t>デロイトトーマツスペースアンドセキュリティ合同会社</t>
  </si>
  <si>
    <t>4010003040212</t>
  </si>
  <si>
    <t>東京都千代田区丸の内３丁目２番３号</t>
  </si>
  <si>
    <t>「中央アジアにおける水を巡る諸課題と日本企業の参入に関する調査委託」業務委嘱</t>
    <rPh sb="34" eb="36">
      <t>ギョウム</t>
    </rPh>
    <rPh sb="36" eb="38">
      <t>イショク</t>
    </rPh>
    <phoneticPr fontId="1"/>
  </si>
  <si>
    <t>有限責任あずさ監査法人</t>
  </si>
  <si>
    <t>3011105000996</t>
  </si>
  <si>
    <t>東京都新宿区津久戸町１番２号</t>
  </si>
  <si>
    <t>「『先端技術がインテリジェンス業務に及ぼす影響』に関する委託調査」業務委嘱</t>
    <rPh sb="33" eb="35">
      <t>ギョウム</t>
    </rPh>
    <rPh sb="35" eb="37">
      <t>イショク</t>
    </rPh>
    <phoneticPr fontId="1"/>
  </si>
  <si>
    <t>トランス・パシフィック・グループ株式会社</t>
  </si>
  <si>
    <t>5010001219377</t>
  </si>
  <si>
    <t>東京都千代田区九段南１丁目６番５号</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</si>
  <si>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</si>
  <si>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</si>
  <si>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「領事クラウドの保守付随作業（大量アクセス対応作業等）」業務委嘱</t>
    <rPh sb="28" eb="30">
      <t>ギョウム</t>
    </rPh>
    <rPh sb="30" eb="32">
      <t>イショク</t>
    </rPh>
    <phoneticPr fontId="1"/>
  </si>
  <si>
    <t>富士ソフト株式会社</t>
  </si>
  <si>
    <t>2020001043507</t>
  </si>
  <si>
    <t>神奈川県横浜市中区桜木町１丁目１番地</t>
  </si>
  <si>
    <t>本件サービスの提供が可能な者は、当該システムの構築業者である本契約の相手方の他になく、他に競争を許さないため（会計法第29条の3第4項）。</t>
  </si>
  <si>
    <t>「２０２４年第３回ABAC会議（東京）に際する政府主催レセプションの開催」業務委嘱</t>
    <rPh sb="16" eb="18">
      <t>トウキョウ</t>
    </rPh>
    <rPh sb="39" eb="41">
      <t>イショク</t>
    </rPh>
    <phoneticPr fontId="1"/>
  </si>
  <si>
    <t>株式会社西武リアルティソリューションズ</t>
  </si>
  <si>
    <t>5013301022046</t>
  </si>
  <si>
    <t>東京都豊島区南池袋１丁目１６番１５号</t>
  </si>
  <si>
    <t>契約の性質又は目的から特定の者でなければ納入または履行できず、他に競争を許さないため（会計法第29条の3第4項）。</t>
  </si>
  <si>
    <t>本件は、経済産業省との共同事業であり、契約金額は4,207,225円（内、外務省負担額は2,103,613円）。</t>
  </si>
  <si>
    <t>「共同通信記事の海外配信事業」業務委嘱</t>
    <rPh sb="15" eb="17">
      <t>ギョウム</t>
    </rPh>
    <rPh sb="17" eb="19">
      <t>イショク</t>
    </rPh>
    <phoneticPr fontId="1"/>
  </si>
  <si>
    <t>株式会社共同通信デジタル</t>
  </si>
  <si>
    <t>7010401093098</t>
  </si>
  <si>
    <t>東京都港区東新橋１丁目７番１号</t>
  </si>
  <si>
    <t>本件サービスの提供が可能な者は、本契約の相手方の他になく、他に競争を許さないため（会計法第29条の3第4項）。</t>
  </si>
  <si>
    <t>「時事通信記事の海外配信事業」業務委嘱</t>
    <rPh sb="15" eb="17">
      <t>ギョウム</t>
    </rPh>
    <rPh sb="17" eb="19">
      <t>イショク</t>
    </rPh>
    <phoneticPr fontId="1"/>
  </si>
  <si>
    <t>株式会社時事通信社</t>
  </si>
  <si>
    <t>7010001018703</t>
  </si>
  <si>
    <t>東京都中央区銀座五丁目１５番８号</t>
  </si>
  <si>
    <t>「日中共通課題理解促進事業」業務委嘱</t>
    <rPh sb="14" eb="16">
      <t>ギョウム</t>
    </rPh>
    <rPh sb="16" eb="18">
      <t>イショク</t>
    </rPh>
    <phoneticPr fontId="1"/>
  </si>
  <si>
    <t>株式会社ＪＴＢ</t>
  </si>
  <si>
    <t>8010701012863</t>
  </si>
  <si>
    <t>東京都品川区東品川２丁目３番１１号</t>
  </si>
  <si>
    <t>企画競争の結果、同者が最も高い評価を得て確実な業務の履行が可能であると認められ、他に競争を許さないため（会計法第29条の3第4項）。</t>
    <rPh sb="11" eb="12">
      <t>モット</t>
    </rPh>
    <phoneticPr fontId="1"/>
  </si>
  <si>
    <t>「外務大臣の第３回日印外務・防衛閣僚会合（２＋２）出席における同時通訳」業務委嘱</t>
    <rPh sb="36" eb="38">
      <t>ギョウム</t>
    </rPh>
    <rPh sb="38" eb="40">
      <t>イショク</t>
    </rPh>
    <phoneticPr fontId="1"/>
  </si>
  <si>
    <t>株式会社サイマル・インターナショナル</t>
  </si>
  <si>
    <t>6010001109206</t>
  </si>
  <si>
    <t>東京都中央区銀座７丁目１６番１２号</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</si>
  <si>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</si>
  <si>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本件は、防衛省との共同事業であり、契約金額は2,241,000円（内、外務省負担額は1,120,500円）。</t>
  </si>
  <si>
    <t>「アフリカ開発会議（TICAD)閣僚会合出席国との外相ワーキングランチ及び外相ワーキングディナー」業務委嘱</t>
    <rPh sb="51" eb="53">
      <t>イショク</t>
    </rPh>
    <phoneticPr fontId="1"/>
  </si>
  <si>
    <t>株式会社ホテルオークラ東京</t>
  </si>
  <si>
    <t>1010401045658</t>
  </si>
  <si>
    <t>東京都港区虎ノ門２丁目１０番４号</t>
  </si>
  <si>
    <t>緊急の必要により特定の者でなければ当該業務を履行できず、他に競争を許さないため（会計法第29条の3第4項）。</t>
  </si>
  <si>
    <t>「日土外相会談等実施に係るケータリング」業務委嘱</t>
    <rPh sb="22" eb="24">
      <t>イショク</t>
    </rPh>
    <phoneticPr fontId="1"/>
  </si>
  <si>
    <t>三菱地所ホテルズ＆リゾーツ株式会社</t>
  </si>
  <si>
    <t>9010001071477</t>
  </si>
  <si>
    <t>東京都千代田区大手町２丁目７番１号</t>
  </si>
  <si>
    <t>「IC旅券冊子等の製造」業務委嘱</t>
    <rPh sb="14" eb="16">
      <t>イショク</t>
    </rPh>
    <phoneticPr fontId="1"/>
  </si>
  <si>
    <t>独立行政法人国立印刷局</t>
  </si>
  <si>
    <t>6010405003434</t>
  </si>
  <si>
    <t>東京都港区虎ノ門２丁目２番５号</t>
  </si>
  <si>
    <t>「外務大臣の日豪外務防衛閣僚協議（２+２）出席における同時通訳」業務委嘱</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</si>
  <si>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</si>
  <si>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本件は、防衛省との共同事業であり、契約金額は3,478,000円（内、外務省負担額は1,739,000円）。</t>
    <rPh sb="4" eb="6">
      <t>ボウエイ</t>
    </rPh>
    <rPh sb="6" eb="7">
      <t>ショウ</t>
    </rPh>
    <phoneticPr fontId="1"/>
  </si>
  <si>
    <t>「アフリカ開発会議（TICAD）閣僚会合における成田空港接遇に必要な会議室（貴賓室）」借上契約</t>
    <rPh sb="45" eb="47">
      <t>ケイヤク</t>
    </rPh>
    <phoneticPr fontId="1"/>
  </si>
  <si>
    <t>成田国際空港株式会社</t>
  </si>
  <si>
    <t>9040001044645</t>
  </si>
  <si>
    <t>千葉県成田市古込字古込１番地１</t>
  </si>
  <si>
    <t>「在外公館用短距離無線機及び長距離無線機等の保守、運用指導、設置等」業務委嘱</t>
    <rPh sb="34" eb="36">
      <t>ギョウム</t>
    </rPh>
    <rPh sb="36" eb="38">
      <t>イショク</t>
    </rPh>
    <phoneticPr fontId="1"/>
  </si>
  <si>
    <t>株式会社ＪＶＣケンウッド</t>
  </si>
  <si>
    <t>8020001059159</t>
  </si>
  <si>
    <t>神奈川県横浜市神奈川区守屋町３丁目１２番地</t>
  </si>
  <si>
    <t>株式会社コムフォース</t>
  </si>
  <si>
    <t>5010001096024</t>
  </si>
  <si>
    <t>東京都江東区木場２丁目１７番１６号</t>
  </si>
  <si>
    <t>「マラウイ外務大臣一行接遇」業務委嘱</t>
  </si>
  <si>
    <t>株式会社ニュー・オータニ</t>
  </si>
  <si>
    <t>8010001013240</t>
  </si>
  <si>
    <t>東京都千代田区紀尾井町４番１号</t>
  </si>
  <si>
    <t>「アフリカ開発会議（TICAD）閣僚会合における東京国際空港（羽田空港）接遇に必要な応接室（貴賓室）」借上契約</t>
    <rPh sb="53" eb="55">
      <t>ケイヤク</t>
    </rPh>
    <phoneticPr fontId="1"/>
  </si>
  <si>
    <t>東京国際空港ターミナル株式会社</t>
  </si>
  <si>
    <t>5010801020752</t>
  </si>
  <si>
    <t>東京都大田区羽田空港２丁目６番５号</t>
  </si>
  <si>
    <t>「アフリカ開発会議（TICAD)閣僚会合における会場料飲手配」業務委嘱</t>
    <rPh sb="31" eb="33">
      <t>ギョウム</t>
    </rPh>
    <rPh sb="33" eb="35">
      <t>イショク</t>
    </rPh>
    <phoneticPr fontId="1"/>
  </si>
  <si>
    <t>「第１０回太平洋・島サミットにおけるマーシャル大統領他の復路航空券手配」業務委嘱</t>
  </si>
  <si>
    <t>株式会社阪急阪神ビジネストラベル</t>
  </si>
  <si>
    <t>4120001126778</t>
  </si>
  <si>
    <t>大阪府大阪市北区梅田２丁目５番２５号</t>
  </si>
  <si>
    <t>「中堅職員のための英語研修」業務委嘱</t>
    <rPh sb="14" eb="16">
      <t>ギョウム</t>
    </rPh>
    <rPh sb="16" eb="18">
      <t>イショク</t>
    </rPh>
    <phoneticPr fontId="1"/>
  </si>
  <si>
    <t>「領事業務情報システム（査証事務支援システム）他省庁システム更改に係る改修第２回：査証失効情報連携対応」業務委嘱</t>
    <rPh sb="52" eb="54">
      <t>ギョウム</t>
    </rPh>
    <rPh sb="54" eb="56">
      <t>イショク</t>
    </rPh>
    <phoneticPr fontId="1"/>
  </si>
  <si>
    <t>沖電気工業株式会社</t>
  </si>
  <si>
    <t>7010401006126</t>
  </si>
  <si>
    <t>東京都港区虎ノ門１丁目７番１２号</t>
  </si>
  <si>
    <t>「総理大臣の韓国訪問に伴うチャーター機運航」業務委嘱</t>
  </si>
  <si>
    <t>全日本空輸株式会社</t>
  </si>
  <si>
    <t>1010401099027</t>
  </si>
  <si>
    <t>東京都港区東新橋１丁目５番２号</t>
  </si>
  <si>
    <t>「国内安全対策セミナー」業務委嘱</t>
  </si>
  <si>
    <t>安全サポート株式会社</t>
  </si>
  <si>
    <t>6010001094324</t>
  </si>
  <si>
    <t>東京都港区西新橋１丁目２番９号</t>
  </si>
  <si>
    <t>企画競争の結果、同者が高い評価を得て確実な業務の履行が可能であると認められ、他に競争を許さないため（会計法第29条の3第4項）。</t>
  </si>
  <si>
    <t>「領事業務情報システム（次期統合プラットフォーム用データベースソフトウェア）」の購入</t>
    <rPh sb="40" eb="42">
      <t>コウニュウ</t>
    </rPh>
    <phoneticPr fontId="1"/>
  </si>
  <si>
    <t>富士通株式会社</t>
  </si>
  <si>
    <t>1020001071491</t>
  </si>
  <si>
    <t>神奈川県川崎市中原区上小田中４丁目１番１号</t>
  </si>
  <si>
    <t>「第２４回日韓歴史家会議日本側事務局」業務委嘱</t>
  </si>
  <si>
    <t>公益財団法人日韓文化交流基金</t>
  </si>
  <si>
    <t>9010405010428</t>
  </si>
  <si>
    <t>東京都千代田区神田三崎町２丁目２１番２号</t>
  </si>
  <si>
    <t>公財</t>
  </si>
  <si>
    <t>国所管</t>
  </si>
  <si>
    <t>「日米交流の促進・相互理解の増進のためのプロジェクト」業務委嘱</t>
    <rPh sb="27" eb="29">
      <t>ギョウム</t>
    </rPh>
    <rPh sb="29" eb="31">
      <t>イショク</t>
    </rPh>
    <phoneticPr fontId="1"/>
  </si>
  <si>
    <t>「防弾車輸送」業務委嘱</t>
    <rPh sb="9" eb="11">
      <t>イショク</t>
    </rPh>
    <phoneticPr fontId="1"/>
  </si>
  <si>
    <t>株式会社阪急阪神エクスプレス</t>
  </si>
  <si>
    <t>6120001140538</t>
  </si>
  <si>
    <t>公共調達の適正化について（平成18年8月25日付財計第2017号）に基づく競争入札に係る情報の公表（公共工事）及び公益法人に対する支出の公表・点検の方針について（平成24年6月1日行政改革実行本部決定）に基づく情報の公開</t>
  </si>
  <si>
    <t>案件番号</t>
    <rPh sb="0" eb="2">
      <t>アンケン</t>
    </rPh>
    <rPh sb="2" eb="4">
      <t>バンゴウ</t>
    </rPh>
    <phoneticPr fontId="3"/>
  </si>
  <si>
    <t>枝番</t>
    <rPh sb="0" eb="2">
      <t>エダバン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</si>
  <si>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</si>
  <si>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　</t>
  </si>
  <si>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</si>
  <si>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</si>
  <si>
    <t>契約の相手方の住所</t>
    <rPh sb="0" eb="2">
      <t>ケイヤク</t>
    </rPh>
    <rPh sb="3" eb="6">
      <t>アイテガタ</t>
    </rPh>
    <rPh sb="7" eb="9">
      <t>ジュウショ</t>
    </rPh>
    <phoneticPr fontId="3"/>
  </si>
  <si>
    <t>(調達室当初案を右記のとおり訂正：
空欄は原文どおり）
《本列は公表時削除》</t>
    <rPh sb="1" eb="3">
      <t>チョウタツ</t>
    </rPh>
    <rPh sb="3" eb="4">
      <t>シツ</t>
    </rPh>
    <rPh sb="4" eb="6">
      <t>トウショ</t>
    </rPh>
    <rPh sb="6" eb="7">
      <t>アン</t>
    </rPh>
    <rPh sb="8" eb="10">
      <t>ウキ</t>
    </rPh>
    <rPh sb="14" eb="16">
      <t>テイセイ</t>
    </rPh>
    <rPh sb="18" eb="20">
      <t>クウラン</t>
    </rPh>
    <rPh sb="21" eb="23">
      <t>ゲンブン</t>
    </rPh>
    <rPh sb="29" eb="30">
      <t>ホン</t>
    </rPh>
    <rPh sb="30" eb="31">
      <t>レツ</t>
    </rPh>
    <rPh sb="32" eb="34">
      <t>コウヒョウ</t>
    </rPh>
    <rPh sb="34" eb="35">
      <t>ジ</t>
    </rPh>
    <rPh sb="35" eb="37">
      <t>サクジョ</t>
    </rPh>
    <phoneticPr fontId="3"/>
  </si>
  <si>
    <t>契約の相手先が公益法人の場合（公表時削除）</t>
    <rPh sb="0" eb="2">
      <t>ケイヤク</t>
    </rPh>
    <rPh sb="3" eb="6">
      <t>アイテサキ</t>
    </rPh>
    <rPh sb="7" eb="9">
      <t>コウエキ</t>
    </rPh>
    <rPh sb="9" eb="11">
      <t>ホウジン</t>
    </rPh>
    <rPh sb="12" eb="14">
      <t>バアイ</t>
    </rPh>
    <rPh sb="15" eb="17">
      <t>コウヒョウ</t>
    </rPh>
    <rPh sb="17" eb="18">
      <t>ジ</t>
    </rPh>
    <rPh sb="18" eb="20">
      <t>サクジョ</t>
    </rPh>
    <phoneticPr fontId="3"/>
  </si>
  <si>
    <t xml:space="preserve"> </t>
  </si>
  <si>
    <t>（注）公益法人の区分において、「公財」は「公益財団法人」、「公社」は「公益社団法人」、「特財」は「特例財団法人」、「特社」は「特例社団法人」をいう。　</t>
    <phoneticPr fontId="3"/>
  </si>
  <si>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rPh sb="37" eb="39">
      <t>ズイイ</t>
    </rPh>
    <rPh sb="39" eb="41">
      <t>ケイヤク</t>
    </rPh>
    <phoneticPr fontId="14"/>
  </si>
  <si>
    <t>「乗用自動車２台」の交換購入</t>
    <phoneticPr fontId="14"/>
  </si>
  <si>
    <t>日産自動車販売株式会社</t>
    <phoneticPr fontId="14"/>
  </si>
  <si>
    <t>9010401021692</t>
    <phoneticPr fontId="14"/>
  </si>
  <si>
    <t>東京都港区海岸３丁目１８番１７号</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</si>
</sst>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2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2"/>
      <color theme="1"/>
      <name val="ＭＳ Ｐゴシック"/>
      <family val="3"/>
    </font>
    <font>
      <sz val="14"/>
      <name val="ＭＳ Ｐゴシック"/>
      <family val="3"/>
    </font>
    <font>
      <b/>
      <sz val="16"/>
      <name val="ＭＳ Ｐゴシック"/>
      <family val="3"/>
    </font>
    <font>
      <sz val="14"/>
      <color indexed="8"/>
      <name val="ＭＳ Ｐゴシック"/>
      <family val="3"/>
    </font>
    <font>
      <sz val="14"/>
      <color rgb="FFFF0000"/>
      <name val="ＭＳ Ｐゴシック"/>
      <family val="3"/>
    </font>
    <font>
      <sz val="12"/>
      <color indexed="8"/>
      <name val="ＭＳ Ｐゴシック"/>
      <family val="3"/>
    </font>
    <font>
      <sz val="14"/>
      <color indexed="10"/>
      <name val="ＭＳ Ｐゴシック"/>
      <family val="3"/>
    </font>
    <font>
      <sz val="14"/>
      <name val="ＭＳ Ｐゴシック"/>
      <family val="3"/>
      <charset val="128"/>
    </font>
    <font>
      <sz val="10"/>
      <name val="HGPｺﾞｼｯｸM"/>
      <family val="3"/>
      <charset val="128"/>
    </font>
    <font>
      <sz val="6"/>
      <name val="ＭＳ Ｐゴシック"/>
      <family val="3"/>
      <charset val="128"/>
    </font>
    <font>
      <sz val="10"/>
      <color rgb="FFFF0000"/>
      <name val="HGPｺﾞｼｯｸM"/>
      <family val="3"/>
      <charset val="128"/>
    </font>
    <font>
      <sz val="14"/>
      <color theme="1"/>
      <name val="ＭＳ Ｐゴシック"/>
      <family val="3"/>
      <charset val="128"/>
      <scheme val="minor"/>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14"/>
      <name val="ＭＳ Ｐゴシック"/>
      <family val="3"/>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4">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38" fontId="4" fillId="2" borderId="0" xfId="6" applyFont="1" applyFill="1">
      <alignment vertical="center"/>
    </xf>
    <xf numFmtId="9" fontId="4" fillId="2" borderId="0" xfId="7" applyFont="1" applyFill="1">
      <alignment vertical="center"/>
    </xf>
    <xf numFmtId="9" fontId="4" fillId="0" borderId="0" xfId="7"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6" fontId="4" fillId="0" borderId="0" xfId="0" applyNumberFormat="1" applyFont="1">
      <alignment vertical="center"/>
    </xf>
    <xf numFmtId="0" fontId="4" fillId="2" borderId="0" xfId="0" applyFont="1" applyFill="1">
      <alignment vertical="center"/>
    </xf>
    <xf numFmtId="0" fontId="6" fillId="0" borderId="0" xfId="0" applyFont="1">
      <alignment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6" fillId="4" borderId="4" xfId="0" applyFont="1" applyFill="1" applyBorder="1" applyAlignment="1">
      <alignment vertical="center" wrapText="1"/>
    </xf>
    <xf numFmtId="0" fontId="8" fillId="4" borderId="4" xfId="0" applyFont="1" applyFill="1" applyBorder="1" applyAlignment="1">
      <alignment horizontal="center" vertical="center" wrapText="1"/>
    </xf>
    <xf numFmtId="178" fontId="9" fillId="4" borderId="2" xfId="0" applyNumberFormat="1" applyFont="1" applyFill="1" applyBorder="1" applyAlignment="1">
      <alignment horizontal="center" vertical="center" wrapText="1"/>
    </xf>
    <xf numFmtId="178" fontId="9" fillId="4" borderId="3" xfId="0" applyNumberFormat="1" applyFont="1" applyFill="1" applyBorder="1" applyAlignment="1">
      <alignment horizontal="center" vertical="center" wrapText="1"/>
    </xf>
    <xf numFmtId="180" fontId="6" fillId="4" borderId="4" xfId="0" applyNumberFormat="1" applyFont="1" applyFill="1" applyBorder="1" applyAlignment="1">
      <alignment vertical="center" wrapText="1"/>
    </xf>
    <xf numFmtId="178" fontId="9" fillId="4" borderId="6"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4" fillId="2" borderId="0" xfId="0" applyFont="1" applyFill="1" applyAlignment="1">
      <alignment horizontal="right" vertical="center" wrapText="1"/>
    </xf>
    <xf numFmtId="38" fontId="4" fillId="2" borderId="0" xfId="6" applyFont="1" applyFill="1" applyAlignment="1">
      <alignment vertical="center" wrapText="1"/>
    </xf>
    <xf numFmtId="176" fontId="4" fillId="2" borderId="0" xfId="0" applyNumberFormat="1" applyFont="1" applyFill="1">
      <alignment vertical="center"/>
    </xf>
    <xf numFmtId="0" fontId="4" fillId="0" borderId="0" xfId="0" applyFont="1" applyAlignment="1">
      <alignment horizontal="center" vertical="center" wrapText="1"/>
    </xf>
    <xf numFmtId="0" fontId="4" fillId="0" borderId="0" xfId="0" applyFont="1" applyAlignment="1">
      <alignment horizontal="right" vertical="center"/>
    </xf>
    <xf numFmtId="38" fontId="4" fillId="0" borderId="0" xfId="6" applyFont="1" applyAlignment="1">
      <alignment horizontal="center" vertical="center"/>
    </xf>
    <xf numFmtId="38" fontId="6" fillId="2" borderId="4" xfId="6" applyFont="1" applyFill="1" applyBorder="1" applyAlignment="1">
      <alignment horizontal="center" vertical="center" wrapText="1"/>
    </xf>
    <xf numFmtId="0" fontId="6" fillId="2" borderId="0" xfId="0" applyFont="1" applyFill="1" applyAlignment="1">
      <alignment vertical="center" wrapText="1"/>
    </xf>
    <xf numFmtId="0" fontId="4" fillId="0" borderId="5" xfId="0" applyFont="1" applyBorder="1">
      <alignment vertical="center"/>
    </xf>
    <xf numFmtId="0" fontId="0" fillId="0" borderId="5" xfId="0" applyBorder="1">
      <alignment vertical="center"/>
    </xf>
    <xf numFmtId="178" fontId="6" fillId="0" borderId="4" xfId="0" applyNumberFormat="1" applyFont="1" applyBorder="1">
      <alignment vertical="center"/>
    </xf>
    <xf numFmtId="180" fontId="4" fillId="0" borderId="0" xfId="0" applyNumberFormat="1" applyFont="1" applyAlignment="1">
      <alignment vertical="center" wrapText="1"/>
    </xf>
    <xf numFmtId="0" fontId="4" fillId="0" borderId="0" xfId="0" applyFont="1" applyAlignment="1">
      <alignment horizontal="left" vertical="center"/>
    </xf>
    <xf numFmtId="38" fontId="6" fillId="0" borderId="4" xfId="6" applyFont="1" applyBorder="1" applyAlignment="1">
      <alignment horizontal="center" vertical="center" wrapText="1"/>
    </xf>
    <xf numFmtId="180" fontId="4" fillId="0" borderId="0" xfId="0" applyNumberFormat="1" applyFont="1" applyAlignment="1">
      <alignment horizontal="center" vertical="center"/>
    </xf>
    <xf numFmtId="38" fontId="4" fillId="0" borderId="0" xfId="6" applyFont="1" applyAlignment="1">
      <alignment horizontal="right" vertical="center"/>
    </xf>
    <xf numFmtId="0" fontId="10" fillId="0" borderId="5" xfId="0" applyFont="1" applyBorder="1">
      <alignment vertical="center"/>
    </xf>
    <xf numFmtId="0" fontId="10" fillId="0" borderId="5" xfId="0" applyFont="1" applyBorder="1" applyAlignment="1">
      <alignment vertical="center" wrapText="1"/>
    </xf>
    <xf numFmtId="0" fontId="10" fillId="0" borderId="0" xfId="5" applyFont="1" applyAlignment="1">
      <alignment horizontal="center" vertical="center" wrapText="1"/>
    </xf>
    <xf numFmtId="58" fontId="4" fillId="0" borderId="0" xfId="0" applyNumberFormat="1" applyFont="1" applyAlignment="1">
      <alignment horizontal="center" vertical="center"/>
    </xf>
    <xf numFmtId="177" fontId="4" fillId="0" borderId="0" xfId="0" applyNumberFormat="1" applyFont="1">
      <alignment vertical="center"/>
    </xf>
    <xf numFmtId="177" fontId="4" fillId="0" borderId="0" xfId="0" applyNumberFormat="1" applyFont="1" applyAlignment="1">
      <alignment horizontal="right" vertical="center" wrapText="1"/>
    </xf>
    <xf numFmtId="178" fontId="10" fillId="0" borderId="0" xfId="5" applyNumberFormat="1" applyFont="1" applyAlignment="1">
      <alignment horizontal="center" vertical="center" wrapText="1"/>
    </xf>
    <xf numFmtId="180" fontId="4" fillId="0" borderId="0" xfId="0" applyNumberFormat="1" applyFont="1" applyAlignment="1">
      <alignment horizontal="center" vertical="center" wrapText="1"/>
    </xf>
    <xf numFmtId="180" fontId="5" fillId="0" borderId="0" xfId="0" applyNumberFormat="1" applyFont="1" applyAlignment="1">
      <alignment horizontal="center" vertical="center" wrapText="1"/>
    </xf>
    <xf numFmtId="49" fontId="13"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5" fillId="0" borderId="4" xfId="0" applyFont="1" applyBorder="1" applyAlignment="1">
      <alignment horizontal="center" vertical="center" wrapText="1"/>
    </xf>
    <xf numFmtId="180" fontId="13" fillId="0" borderId="4" xfId="0" applyNumberFormat="1" applyFont="1" applyBorder="1" applyAlignment="1">
      <alignment horizontal="center" vertical="center"/>
    </xf>
    <xf numFmtId="49" fontId="13" fillId="3" borderId="4"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4" xfId="0" applyFont="1" applyFill="1" applyBorder="1" applyAlignment="1">
      <alignment horizontal="center" vertical="center"/>
    </xf>
    <xf numFmtId="38" fontId="13" fillId="0" borderId="4" xfId="1" applyFont="1" applyBorder="1" applyAlignment="1">
      <alignment horizontal="right" vertical="center"/>
    </xf>
    <xf numFmtId="0" fontId="17" fillId="4" borderId="4" xfId="0" applyFont="1" applyFill="1" applyBorder="1" applyAlignment="1">
      <alignment horizontal="center" vertical="center" wrapText="1"/>
    </xf>
    <xf numFmtId="0" fontId="18" fillId="2" borderId="4" xfId="5" applyFont="1" applyFill="1" applyBorder="1" applyAlignment="1">
      <alignment horizontal="left" vertical="center" wrapText="1"/>
    </xf>
    <xf numFmtId="180" fontId="18" fillId="0" borderId="4" xfId="0" applyNumberFormat="1" applyFont="1" applyBorder="1" applyAlignment="1">
      <alignment horizontal="center" vertical="center" wrapText="1"/>
    </xf>
    <xf numFmtId="178" fontId="18" fillId="2" borderId="4" xfId="0" applyNumberFormat="1" applyFont="1" applyFill="1" applyBorder="1">
      <alignment vertical="center"/>
    </xf>
    <xf numFmtId="178" fontId="18" fillId="0" borderId="4" xfId="7" applyNumberFormat="1" applyFont="1" applyBorder="1" applyAlignment="1">
      <alignment horizontal="center" vertical="center" wrapText="1"/>
    </xf>
    <xf numFmtId="0" fontId="18" fillId="4"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4" borderId="4" xfId="0" applyFont="1" applyFill="1" applyBorder="1" applyAlignment="1">
      <alignment vertical="center" wrapText="1"/>
    </xf>
    <xf numFmtId="0" fontId="18" fillId="0" borderId="4" xfId="0" quotePrefix="1" applyFont="1" applyBorder="1" applyAlignment="1">
      <alignment horizontal="center" vertical="center" wrapText="1"/>
    </xf>
    <xf numFmtId="38" fontId="18" fillId="0" borderId="4" xfId="6" applyFont="1" applyBorder="1" applyAlignment="1">
      <alignment horizontal="right" vertical="center" wrapText="1"/>
    </xf>
    <xf numFmtId="49" fontId="18" fillId="0" borderId="4" xfId="0" quotePrefix="1" applyNumberFormat="1" applyFont="1" applyBorder="1" applyAlignment="1">
      <alignment horizontal="center" vertical="center" wrapText="1"/>
    </xf>
    <xf numFmtId="0" fontId="18" fillId="0" borderId="4" xfId="7"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3" borderId="3" xfId="0" applyFont="1" applyFill="1" applyBorder="1" applyAlignment="1">
      <alignment horizontal="center" vertical="center" wrapText="1"/>
    </xf>
    <xf numFmtId="178" fontId="18" fillId="0" borderId="4" xfId="0" applyNumberFormat="1" applyFont="1" applyBorder="1">
      <alignment vertical="center"/>
    </xf>
    <xf numFmtId="38" fontId="18" fillId="2" borderId="4" xfId="6" quotePrefix="1" applyFont="1" applyFill="1" applyBorder="1" applyAlignment="1">
      <alignment horizontal="center" vertical="center" wrapText="1"/>
    </xf>
    <xf numFmtId="180" fontId="18" fillId="4" borderId="4" xfId="0" applyNumberFormat="1" applyFont="1" applyFill="1" applyBorder="1" applyAlignment="1">
      <alignment horizontal="center" vertical="center" wrapText="1"/>
    </xf>
    <xf numFmtId="180" fontId="16" fillId="4" borderId="4" xfId="0" applyNumberFormat="1" applyFont="1" applyFill="1" applyBorder="1" applyAlignment="1">
      <alignment horizontal="center" vertical="center" wrapText="1"/>
    </xf>
    <xf numFmtId="38" fontId="18" fillId="0" borderId="4" xfId="6" applyFont="1" applyBorder="1" applyAlignment="1">
      <alignment horizontal="center" vertical="center" wrapText="1"/>
    </xf>
    <xf numFmtId="0" fontId="18" fillId="0" borderId="0" xfId="0" applyFont="1">
      <alignment vertical="center"/>
    </xf>
    <xf numFmtId="0" fontId="18" fillId="2" borderId="0" xfId="0" applyFont="1" applyFill="1" applyAlignment="1">
      <alignment vertical="center" wrapText="1"/>
    </xf>
    <xf numFmtId="180" fontId="18" fillId="0" borderId="4" xfId="0" applyNumberFormat="1" applyFont="1" applyBorder="1" applyAlignment="1">
      <alignment horizontal="center" vertical="center"/>
    </xf>
    <xf numFmtId="38" fontId="18" fillId="0" borderId="4" xfId="6" applyFont="1" applyBorder="1" applyAlignment="1">
      <alignment horizontal="right" vertical="center"/>
    </xf>
    <xf numFmtId="0" fontId="18" fillId="2" borderId="5" xfId="0" applyFont="1" applyFill="1" applyBorder="1" applyAlignment="1">
      <alignment horizontal="left" vertical="center"/>
    </xf>
    <xf numFmtId="0" fontId="19" fillId="0" borderId="0" xfId="0" applyFont="1">
      <alignment vertical="center"/>
    </xf>
    <xf numFmtId="0" fontId="17" fillId="0" borderId="4" xfId="0" applyFont="1" applyBorder="1" applyAlignment="1">
      <alignment horizontal="center" vertical="center" wrapText="1"/>
    </xf>
    <xf numFmtId="0" fontId="19" fillId="2" borderId="0" xfId="0" applyFont="1" applyFill="1" applyAlignment="1">
      <alignment horizontal="center" vertical="center" wrapText="1"/>
    </xf>
    <xf numFmtId="0" fontId="18" fillId="2" borderId="0" xfId="0" applyFont="1" applyFill="1" applyAlignment="1">
      <alignment horizontal="right" vertical="center" wrapText="1"/>
    </xf>
    <xf numFmtId="38" fontId="18" fillId="2" borderId="0" xfId="6" applyFont="1" applyFill="1" applyAlignment="1">
      <alignment vertical="center" wrapText="1"/>
    </xf>
    <xf numFmtId="38" fontId="18" fillId="2" borderId="0" xfId="6" applyFont="1" applyFill="1">
      <alignment vertical="center"/>
    </xf>
    <xf numFmtId="0" fontId="18" fillId="2" borderId="0" xfId="0" applyFont="1" applyFill="1">
      <alignment vertical="center"/>
    </xf>
    <xf numFmtId="176" fontId="18" fillId="2" borderId="0" xfId="0" applyNumberFormat="1" applyFont="1" applyFill="1">
      <alignment vertical="center"/>
    </xf>
    <xf numFmtId="0" fontId="18" fillId="0" borderId="5" xfId="0" applyFont="1" applyBorder="1" applyAlignment="1">
      <alignment horizontal="left" vertical="center"/>
    </xf>
    <xf numFmtId="0" fontId="18" fillId="0" borderId="0" xfId="0" applyFont="1" applyAlignment="1">
      <alignment horizontal="center" vertical="center"/>
    </xf>
    <xf numFmtId="0" fontId="18" fillId="2" borderId="5" xfId="0" applyFont="1" applyFill="1" applyBorder="1" applyAlignment="1">
      <alignment horizontal="center" vertical="center"/>
    </xf>
    <xf numFmtId="179" fontId="18" fillId="0" borderId="5" xfId="0" applyNumberFormat="1" applyFont="1" applyBorder="1" applyAlignment="1">
      <alignment horizontal="center" vertical="center"/>
    </xf>
    <xf numFmtId="0" fontId="19"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vertical="center" wrapText="1"/>
    </xf>
    <xf numFmtId="38" fontId="18" fillId="0" borderId="0" xfId="6" applyFont="1" applyAlignment="1">
      <alignment vertical="center" wrapText="1"/>
    </xf>
    <xf numFmtId="38" fontId="18" fillId="0" borderId="0" xfId="6" applyFont="1">
      <alignment vertical="center"/>
    </xf>
    <xf numFmtId="176" fontId="18" fillId="0" borderId="0" xfId="0" applyNumberFormat="1" applyFont="1">
      <alignment vertical="center"/>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179" fontId="18" fillId="0" borderId="0" xfId="0" applyNumberFormat="1" applyFont="1" applyAlignment="1">
      <alignment horizontal="center" vertical="center"/>
    </xf>
    <xf numFmtId="9" fontId="18" fillId="2" borderId="0" xfId="7" applyFont="1" applyFill="1">
      <alignment vertical="center"/>
    </xf>
    <xf numFmtId="9" fontId="18" fillId="0" borderId="0" xfId="7" applyFont="1">
      <alignment vertical="center"/>
    </xf>
    <xf numFmtId="0" fontId="18" fillId="0" borderId="0" xfId="7" applyNumberFormat="1" applyFont="1">
      <alignment vertical="center"/>
    </xf>
    <xf numFmtId="38" fontId="12" fillId="2" borderId="4" xfId="6" applyFont="1" applyFill="1" applyBorder="1" applyAlignment="1">
      <alignment horizontal="center" vertical="center" wrapText="1"/>
    </xf>
    <xf numFmtId="0" fontId="18" fillId="0" borderId="4" xfId="0" applyFont="1" applyBorder="1" applyAlignment="1">
      <alignment horizontal="left" vertical="center" wrapText="1"/>
    </xf>
    <xf numFmtId="0" fontId="6" fillId="2" borderId="4" xfId="5" applyFont="1" applyFill="1" applyBorder="1" applyAlignment="1">
      <alignment horizontal="left" vertical="center" wrapText="1"/>
    </xf>
    <xf numFmtId="0" fontId="18" fillId="2" borderId="4"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8" fillId="2" borderId="4" xfId="0" applyFont="1" applyFill="1" applyBorder="1" applyAlignment="1">
      <alignment vertical="center" wrapText="1"/>
    </xf>
    <xf numFmtId="180" fontId="18" fillId="2" borderId="4" xfId="0" applyNumberFormat="1" applyFont="1" applyFill="1" applyBorder="1" applyAlignment="1">
      <alignment horizontal="center" vertical="center" wrapText="1"/>
    </xf>
    <xf numFmtId="0" fontId="18" fillId="2" borderId="4" xfId="0" applyFont="1" applyFill="1" applyBorder="1" applyAlignment="1">
      <alignment horizontal="left" vertical="center" wrapText="1"/>
    </xf>
    <xf numFmtId="0" fontId="18" fillId="2" borderId="4" xfId="0" quotePrefix="1" applyFont="1" applyFill="1" applyBorder="1" applyAlignment="1">
      <alignment horizontal="center" vertical="center" wrapText="1"/>
    </xf>
    <xf numFmtId="38" fontId="18" fillId="2" borderId="4" xfId="6" applyFont="1" applyFill="1" applyBorder="1" applyAlignment="1">
      <alignment horizontal="right" vertical="center" wrapText="1"/>
    </xf>
    <xf numFmtId="38" fontId="21" fillId="2" borderId="4" xfId="6" applyFont="1" applyFill="1" applyBorder="1" applyAlignment="1">
      <alignment horizontal="right"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177" fontId="17" fillId="2" borderId="2" xfId="0" applyNumberFormat="1" applyFont="1" applyFill="1" applyBorder="1" applyAlignment="1">
      <alignment horizontal="center" vertical="center" wrapText="1"/>
    </xf>
    <xf numFmtId="177" fontId="17" fillId="2" borderId="3" xfId="0" applyNumberFormat="1" applyFont="1" applyFill="1" applyBorder="1" applyAlignment="1">
      <alignment horizontal="center" vertical="center" wrapText="1"/>
    </xf>
    <xf numFmtId="0" fontId="20" fillId="0" borderId="0" xfId="0" applyFont="1" applyAlignment="1">
      <alignment horizontal="center" vertical="center"/>
    </xf>
    <xf numFmtId="0" fontId="20" fillId="0" borderId="1" xfId="0" applyFont="1" applyBorder="1" applyAlignment="1">
      <alignment horizontal="center"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179" fontId="17" fillId="2" borderId="2" xfId="0" applyNumberFormat="1" applyFont="1" applyFill="1" applyBorder="1" applyAlignment="1">
      <alignment horizontal="center" vertical="center" wrapText="1"/>
    </xf>
    <xf numFmtId="179" fontId="17" fillId="2" borderId="3"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178" fontId="17" fillId="2" borderId="3" xfId="0" applyNumberFormat="1"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179" fontId="17" fillId="0" borderId="2" xfId="0" applyNumberFormat="1" applyFont="1" applyBorder="1" applyAlignment="1">
      <alignment horizontal="center" vertical="center" wrapText="1"/>
    </xf>
    <xf numFmtId="179" fontId="17" fillId="0" borderId="3"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177" fontId="8" fillId="0" borderId="2"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9" xfId="0" applyFont="1" applyFill="1" applyBorder="1" applyAlignment="1">
      <alignment horizontal="center" vertical="center"/>
    </xf>
    <xf numFmtId="180" fontId="8" fillId="0" borderId="2" xfId="0" applyNumberFormat="1" applyFont="1" applyBorder="1" applyAlignment="1">
      <alignment horizontal="center" vertical="center" wrapText="1"/>
    </xf>
    <xf numFmtId="180" fontId="8" fillId="0" borderId="3" xfId="0" applyNumberFormat="1" applyFont="1" applyBorder="1" applyAlignment="1">
      <alignment horizontal="center" vertical="center" wrapText="1"/>
    </xf>
    <xf numFmtId="179" fontId="8" fillId="0" borderId="2"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78">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editAs="oneCell">
    <xdr:from>
      <xdr:col>15</xdr:col>
      <xdr:colOff>189865</xdr:colOff>
      <xdr:row>5</xdr:row>
      <xdr:rowOff>0</xdr:rowOff>
    </xdr:from>
    <xdr:to>
      <xdr:col>15</xdr:col>
      <xdr:colOff>294640</xdr:colOff>
      <xdr:row>5</xdr:row>
      <xdr:rowOff>1905</xdr:rowOff>
    </xdr:to>
    <xdr:sp macro="" textlink="">
      <xdr:nvSpPr>
        <xdr:cNvPr id="2" name="Text Box 16196">
          <a:extLst>
            <a:ext uri="{FF2B5EF4-FFF2-40B4-BE49-F238E27FC236}">
              <a16:creationId xmlns:a16="http://schemas.microsoft.com/office/drawing/2014/main" id="{00000000-0008-0000-0300-000002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3" name="Text Box 16197">
          <a:extLst>
            <a:ext uri="{FF2B5EF4-FFF2-40B4-BE49-F238E27FC236}">
              <a16:creationId xmlns:a16="http://schemas.microsoft.com/office/drawing/2014/main" id="{00000000-0008-0000-0300-000003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4" name="Text Box 16198">
          <a:extLst>
            <a:ext uri="{FF2B5EF4-FFF2-40B4-BE49-F238E27FC236}">
              <a16:creationId xmlns:a16="http://schemas.microsoft.com/office/drawing/2014/main" id="{00000000-0008-0000-0300-000004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5" name="Text Box 16199">
          <a:extLst>
            <a:ext uri="{FF2B5EF4-FFF2-40B4-BE49-F238E27FC236}">
              <a16:creationId xmlns:a16="http://schemas.microsoft.com/office/drawing/2014/main" id="{00000000-0008-0000-0300-000005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6" name="Text Box 16200">
          <a:extLst>
            <a:ext uri="{FF2B5EF4-FFF2-40B4-BE49-F238E27FC236}">
              <a16:creationId xmlns:a16="http://schemas.microsoft.com/office/drawing/2014/main" id="{00000000-0008-0000-0300-000006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7" name="Text Box 16201">
          <a:extLst>
            <a:ext uri="{FF2B5EF4-FFF2-40B4-BE49-F238E27FC236}">
              <a16:creationId xmlns:a16="http://schemas.microsoft.com/office/drawing/2014/main" id="{00000000-0008-0000-0300-000007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8" name="Text Box 16202">
          <a:extLst>
            <a:ext uri="{FF2B5EF4-FFF2-40B4-BE49-F238E27FC236}">
              <a16:creationId xmlns:a16="http://schemas.microsoft.com/office/drawing/2014/main" id="{00000000-0008-0000-0300-000008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9" name="Text Box 16203">
          <a:extLst>
            <a:ext uri="{FF2B5EF4-FFF2-40B4-BE49-F238E27FC236}">
              <a16:creationId xmlns:a16="http://schemas.microsoft.com/office/drawing/2014/main" id="{00000000-0008-0000-0300-000009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0" name="Text Box 16204">
          <a:extLst>
            <a:ext uri="{FF2B5EF4-FFF2-40B4-BE49-F238E27FC236}">
              <a16:creationId xmlns:a16="http://schemas.microsoft.com/office/drawing/2014/main" id="{00000000-0008-0000-0300-00000A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1" name="Text Box 16205">
          <a:extLst>
            <a:ext uri="{FF2B5EF4-FFF2-40B4-BE49-F238E27FC236}">
              <a16:creationId xmlns:a16="http://schemas.microsoft.com/office/drawing/2014/main" id="{00000000-0008-0000-0300-00000B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2" name="Text Box 16206">
          <a:extLst>
            <a:ext uri="{FF2B5EF4-FFF2-40B4-BE49-F238E27FC236}">
              <a16:creationId xmlns:a16="http://schemas.microsoft.com/office/drawing/2014/main" id="{00000000-0008-0000-0300-00000C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3" name="Text Box 16207">
          <a:extLst>
            <a:ext uri="{FF2B5EF4-FFF2-40B4-BE49-F238E27FC236}">
              <a16:creationId xmlns:a16="http://schemas.microsoft.com/office/drawing/2014/main" id="{00000000-0008-0000-0300-00000D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4" name="Text Box 16208">
          <a:extLst>
            <a:ext uri="{FF2B5EF4-FFF2-40B4-BE49-F238E27FC236}">
              <a16:creationId xmlns:a16="http://schemas.microsoft.com/office/drawing/2014/main" id="{00000000-0008-0000-0300-00000E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5" name="Text Box 16209">
          <a:extLst>
            <a:ext uri="{FF2B5EF4-FFF2-40B4-BE49-F238E27FC236}">
              <a16:creationId xmlns:a16="http://schemas.microsoft.com/office/drawing/2014/main" id="{00000000-0008-0000-0300-00000F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6" name="Text Box 16210">
          <a:extLst>
            <a:ext uri="{FF2B5EF4-FFF2-40B4-BE49-F238E27FC236}">
              <a16:creationId xmlns:a16="http://schemas.microsoft.com/office/drawing/2014/main" id="{00000000-0008-0000-0300-000010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7" name="Text Box 16211">
          <a:extLst>
            <a:ext uri="{FF2B5EF4-FFF2-40B4-BE49-F238E27FC236}">
              <a16:creationId xmlns:a16="http://schemas.microsoft.com/office/drawing/2014/main" id="{00000000-0008-0000-0300-000011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8" name="Text Box 16196">
          <a:extLst>
            <a:ext uri="{FF2B5EF4-FFF2-40B4-BE49-F238E27FC236}">
              <a16:creationId xmlns:a16="http://schemas.microsoft.com/office/drawing/2014/main" id="{00000000-0008-0000-0300-000012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19" name="Text Box 16197">
          <a:extLst>
            <a:ext uri="{FF2B5EF4-FFF2-40B4-BE49-F238E27FC236}">
              <a16:creationId xmlns:a16="http://schemas.microsoft.com/office/drawing/2014/main" id="{00000000-0008-0000-0300-000013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0" name="Text Box 16198">
          <a:extLst>
            <a:ext uri="{FF2B5EF4-FFF2-40B4-BE49-F238E27FC236}">
              <a16:creationId xmlns:a16="http://schemas.microsoft.com/office/drawing/2014/main" id="{00000000-0008-0000-0300-000014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1" name="Text Box 16199">
          <a:extLst>
            <a:ext uri="{FF2B5EF4-FFF2-40B4-BE49-F238E27FC236}">
              <a16:creationId xmlns:a16="http://schemas.microsoft.com/office/drawing/2014/main" id="{00000000-0008-0000-0300-000015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2" name="Text Box 16200">
          <a:extLst>
            <a:ext uri="{FF2B5EF4-FFF2-40B4-BE49-F238E27FC236}">
              <a16:creationId xmlns:a16="http://schemas.microsoft.com/office/drawing/2014/main" id="{00000000-0008-0000-0300-000016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3" name="Text Box 16201">
          <a:extLst>
            <a:ext uri="{FF2B5EF4-FFF2-40B4-BE49-F238E27FC236}">
              <a16:creationId xmlns:a16="http://schemas.microsoft.com/office/drawing/2014/main" id="{00000000-0008-0000-0300-000017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4" name="Text Box 16202">
          <a:extLst>
            <a:ext uri="{FF2B5EF4-FFF2-40B4-BE49-F238E27FC236}">
              <a16:creationId xmlns:a16="http://schemas.microsoft.com/office/drawing/2014/main" id="{00000000-0008-0000-0300-000018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5" name="Text Box 16203">
          <a:extLst>
            <a:ext uri="{FF2B5EF4-FFF2-40B4-BE49-F238E27FC236}">
              <a16:creationId xmlns:a16="http://schemas.microsoft.com/office/drawing/2014/main" id="{00000000-0008-0000-0300-000019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6" name="Text Box 16204">
          <a:extLst>
            <a:ext uri="{FF2B5EF4-FFF2-40B4-BE49-F238E27FC236}">
              <a16:creationId xmlns:a16="http://schemas.microsoft.com/office/drawing/2014/main" id="{00000000-0008-0000-0300-00001A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7" name="Text Box 16205">
          <a:extLst>
            <a:ext uri="{FF2B5EF4-FFF2-40B4-BE49-F238E27FC236}">
              <a16:creationId xmlns:a16="http://schemas.microsoft.com/office/drawing/2014/main" id="{00000000-0008-0000-0300-00001B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8" name="Text Box 16206">
          <a:extLst>
            <a:ext uri="{FF2B5EF4-FFF2-40B4-BE49-F238E27FC236}">
              <a16:creationId xmlns:a16="http://schemas.microsoft.com/office/drawing/2014/main" id="{00000000-0008-0000-0300-00001C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29" name="Text Box 16207">
          <a:extLst>
            <a:ext uri="{FF2B5EF4-FFF2-40B4-BE49-F238E27FC236}">
              <a16:creationId xmlns:a16="http://schemas.microsoft.com/office/drawing/2014/main" id="{00000000-0008-0000-0300-00001D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30" name="Text Box 16208">
          <a:extLst>
            <a:ext uri="{FF2B5EF4-FFF2-40B4-BE49-F238E27FC236}">
              <a16:creationId xmlns:a16="http://schemas.microsoft.com/office/drawing/2014/main" id="{00000000-0008-0000-0300-00001E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31" name="Text Box 16209">
          <a:extLst>
            <a:ext uri="{FF2B5EF4-FFF2-40B4-BE49-F238E27FC236}">
              <a16:creationId xmlns:a16="http://schemas.microsoft.com/office/drawing/2014/main" id="{00000000-0008-0000-0300-00001F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32" name="Text Box 16210">
          <a:extLst>
            <a:ext uri="{FF2B5EF4-FFF2-40B4-BE49-F238E27FC236}">
              <a16:creationId xmlns:a16="http://schemas.microsoft.com/office/drawing/2014/main" id="{00000000-0008-0000-0300-000020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15</xdr:col>
      <xdr:colOff>189865</xdr:colOff>
      <xdr:row>5</xdr:row>
      <xdr:rowOff>0</xdr:rowOff>
    </xdr:from>
    <xdr:to>
      <xdr:col>15</xdr:col>
      <xdr:colOff>294640</xdr:colOff>
      <xdr:row>5</xdr:row>
      <xdr:rowOff>1905</xdr:rowOff>
    </xdr:to>
    <xdr:sp macro="" textlink="">
      <xdr:nvSpPr>
        <xdr:cNvPr id="33" name="Text Box 16211">
          <a:extLst>
            <a:ext uri="{FF2B5EF4-FFF2-40B4-BE49-F238E27FC236}">
              <a16:creationId xmlns:a16="http://schemas.microsoft.com/office/drawing/2014/main" id="{00000000-0008-0000-0300-000021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FAE64-471D-4C20-A3CD-E969201BB5EB}">
  <dimension ref="A1:AB22"/>
  <sheetViews>
    <sheetView tabSelected="1" zoomScale="60" zoomScaleNormal="60" workbookViewId="0">
      <selection sqref="A1:P2"/>
    </sheetView>
  </sheetViews>
  <sheetFormatPr defaultColWidth="9" defaultRowHeight="16.5" x14ac:dyDescent="0.2"/>
  <cols>
    <col min="1" max="1" width="8.453125" style="91" customWidth="1"/>
    <col min="2" max="2" width="31.7265625" style="78" customWidth="1"/>
    <col min="3" max="3" width="45" style="78" customWidth="1"/>
    <col min="4" max="4" width="19.26953125" style="100" customWidth="1"/>
    <col min="5" max="5" width="25.6328125" style="101" customWidth="1"/>
    <col min="6" max="6" width="25" style="102" customWidth="1"/>
    <col min="7" max="7" width="37.90625" style="78" customWidth="1"/>
    <col min="8" max="8" width="14.26953125" style="101" customWidth="1"/>
    <col min="9" max="10" width="16.7265625" style="87" customWidth="1"/>
    <col min="11" max="11" width="15.36328125" style="103" customWidth="1"/>
    <col min="12" max="12" width="15.36328125" style="105" customWidth="1"/>
    <col min="13" max="14" width="15.36328125" style="104" customWidth="1"/>
    <col min="15" max="15" width="15.36328125" style="105" customWidth="1"/>
    <col min="16" max="16" width="26.08984375" style="78" customWidth="1"/>
    <col min="17" max="17" width="41.26953125" style="94" customWidth="1"/>
    <col min="18" max="18" width="5.7265625" style="95" customWidth="1"/>
    <col min="19" max="19" width="9.08984375" style="96" bestFit="1" customWidth="1"/>
    <col min="20" max="20" width="13.26953125" style="97" bestFit="1" customWidth="1"/>
    <col min="21" max="21" width="11" style="98" customWidth="1"/>
    <col min="22" max="22" width="9.08984375" style="77" bestFit="1" customWidth="1"/>
    <col min="23" max="23" width="13.36328125" style="96" customWidth="1"/>
    <col min="24" max="24" width="18.36328125" style="96" customWidth="1"/>
    <col min="25" max="25" width="12.6328125" style="99" customWidth="1"/>
    <col min="26" max="26" width="14.26953125" style="77" bestFit="1" customWidth="1"/>
    <col min="27" max="27" width="10.08984375" style="77" customWidth="1"/>
    <col min="28" max="28" width="9" style="77" customWidth="1"/>
    <col min="29" max="16384" width="9" style="77"/>
  </cols>
  <sheetData>
    <row r="1" spans="1:25" s="88" customFormat="1" ht="14.25" customHeight="1" x14ac:dyDescent="0.2">
      <c r="A1" s="121" t="s">
        <v>0</v>
      </c>
      <c r="B1" s="121"/>
      <c r="C1" s="121"/>
      <c r="D1" s="121"/>
      <c r="E1" s="121"/>
      <c r="F1" s="121"/>
      <c r="G1" s="121"/>
      <c r="H1" s="121"/>
      <c r="I1" s="121"/>
      <c r="J1" s="121"/>
      <c r="K1" s="121"/>
      <c r="L1" s="121"/>
      <c r="M1" s="121"/>
      <c r="N1" s="121"/>
      <c r="O1" s="121"/>
      <c r="P1" s="121"/>
      <c r="Q1" s="84"/>
      <c r="R1" s="85"/>
      <c r="S1" s="78"/>
      <c r="T1" s="86"/>
      <c r="U1" s="87"/>
      <c r="W1" s="78"/>
      <c r="X1" s="78"/>
      <c r="Y1" s="89"/>
    </row>
    <row r="2" spans="1:25" ht="90" customHeight="1" x14ac:dyDescent="0.2">
      <c r="A2" s="122"/>
      <c r="B2" s="122"/>
      <c r="C2" s="122"/>
      <c r="D2" s="122"/>
      <c r="E2" s="122"/>
      <c r="F2" s="122"/>
      <c r="G2" s="122"/>
      <c r="H2" s="122"/>
      <c r="I2" s="122"/>
      <c r="J2" s="122"/>
      <c r="K2" s="122"/>
      <c r="L2" s="122"/>
      <c r="M2" s="122"/>
      <c r="N2" s="122"/>
      <c r="O2" s="122"/>
      <c r="P2" s="122"/>
      <c r="Q2" s="82"/>
      <c r="R2" s="77"/>
      <c r="S2" s="77"/>
      <c r="T2" s="77"/>
      <c r="U2" s="77"/>
      <c r="W2" s="77"/>
      <c r="X2" s="77"/>
      <c r="Y2" s="77"/>
    </row>
    <row r="3" spans="1:25" ht="90" customHeight="1" x14ac:dyDescent="0.2">
      <c r="A3" s="123"/>
      <c r="B3" s="123" t="s">
        <v>2</v>
      </c>
      <c r="C3" s="123" t="s">
        <v>4</v>
      </c>
      <c r="D3" s="123" t="s">
        <v>5</v>
      </c>
      <c r="E3" s="123" t="s">
        <v>6</v>
      </c>
      <c r="F3" s="125" t="s">
        <v>7</v>
      </c>
      <c r="G3" s="123" t="s">
        <v>8</v>
      </c>
      <c r="H3" s="123" t="s">
        <v>9</v>
      </c>
      <c r="I3" s="119" t="s">
        <v>10</v>
      </c>
      <c r="J3" s="119" t="s">
        <v>11</v>
      </c>
      <c r="K3" s="127" t="s">
        <v>12</v>
      </c>
      <c r="L3" s="123" t="s">
        <v>15</v>
      </c>
      <c r="M3" s="129" t="s">
        <v>16</v>
      </c>
      <c r="N3" s="130"/>
      <c r="O3" s="131"/>
      <c r="P3" s="117" t="s">
        <v>17</v>
      </c>
      <c r="Q3" s="82"/>
      <c r="R3" s="77"/>
      <c r="S3" s="77"/>
      <c r="T3" s="77"/>
      <c r="U3" s="77"/>
      <c r="W3" s="77"/>
      <c r="X3" s="77"/>
      <c r="Y3" s="77"/>
    </row>
    <row r="4" spans="1:25" ht="45.75" customHeight="1" x14ac:dyDescent="0.2">
      <c r="A4" s="124"/>
      <c r="B4" s="124"/>
      <c r="C4" s="124"/>
      <c r="D4" s="124"/>
      <c r="E4" s="124"/>
      <c r="F4" s="126"/>
      <c r="G4" s="124"/>
      <c r="H4" s="124"/>
      <c r="I4" s="120"/>
      <c r="J4" s="120"/>
      <c r="K4" s="128"/>
      <c r="L4" s="124"/>
      <c r="M4" s="110" t="s">
        <v>18</v>
      </c>
      <c r="N4" s="110" t="s">
        <v>19</v>
      </c>
      <c r="O4" s="110" t="s">
        <v>20</v>
      </c>
      <c r="P4" s="118"/>
      <c r="Q4" s="82"/>
      <c r="R4" s="77"/>
      <c r="S4" s="77"/>
      <c r="T4" s="77"/>
      <c r="U4" s="77"/>
      <c r="W4" s="77"/>
      <c r="X4" s="77"/>
      <c r="Y4" s="77"/>
    </row>
    <row r="5" spans="1:25" ht="147" customHeight="1" x14ac:dyDescent="0.2">
      <c r="A5" s="110">
        <v>1</v>
      </c>
      <c r="B5" s="111" t="s">
        <v>21</v>
      </c>
      <c r="C5" s="59" t="s">
        <v>22</v>
      </c>
      <c r="D5" s="112">
        <v>45505</v>
      </c>
      <c r="E5" s="113" t="s">
        <v>23</v>
      </c>
      <c r="F5" s="114" t="s">
        <v>24</v>
      </c>
      <c r="G5" s="113" t="s">
        <v>25</v>
      </c>
      <c r="H5" s="109" t="s">
        <v>26</v>
      </c>
      <c r="I5" s="115">
        <v>125000000</v>
      </c>
      <c r="J5" s="115">
        <v>43390600</v>
      </c>
      <c r="K5" s="61">
        <f>ROUNDDOWN(J5/I5,3)</f>
        <v>0.34699999999999998</v>
      </c>
      <c r="L5" s="31" t="s">
        <v>28</v>
      </c>
      <c r="M5" s="31" t="s">
        <v>28</v>
      </c>
      <c r="N5" s="31" t="s">
        <v>28</v>
      </c>
      <c r="O5" s="31" t="s">
        <v>28</v>
      </c>
      <c r="P5" s="109" t="s">
        <v>29</v>
      </c>
      <c r="Q5" s="82"/>
      <c r="R5" s="77"/>
      <c r="S5" s="77"/>
      <c r="T5" s="77"/>
      <c r="U5" s="77"/>
      <c r="W5" s="77"/>
      <c r="X5" s="77"/>
      <c r="Y5" s="77"/>
    </row>
    <row r="6" spans="1:25" ht="99.75" customHeight="1" x14ac:dyDescent="0.2">
      <c r="A6" s="110">
        <v>2</v>
      </c>
      <c r="B6" s="111" t="s">
        <v>30</v>
      </c>
      <c r="C6" s="59" t="s">
        <v>22</v>
      </c>
      <c r="D6" s="112">
        <v>45506</v>
      </c>
      <c r="E6" s="113" t="s">
        <v>31</v>
      </c>
      <c r="F6" s="114" t="s">
        <v>32</v>
      </c>
      <c r="G6" s="113" t="s">
        <v>33</v>
      </c>
      <c r="H6" s="109" t="s">
        <v>34</v>
      </c>
      <c r="I6" s="115">
        <v>10602523</v>
      </c>
      <c r="J6" s="115">
        <v>7938910</v>
      </c>
      <c r="K6" s="61">
        <f t="shared" ref="K6:K21" si="0">ROUNDDOWN(J6/I6,3)</f>
        <v>0.748</v>
      </c>
      <c r="L6" s="31" t="s">
        <v>28</v>
      </c>
      <c r="M6" s="31" t="s">
        <v>28</v>
      </c>
      <c r="N6" s="31" t="s">
        <v>28</v>
      </c>
      <c r="O6" s="31" t="s">
        <v>28</v>
      </c>
      <c r="P6" s="109" t="s">
        <v>27</v>
      </c>
      <c r="Q6" s="82"/>
      <c r="R6" s="77"/>
      <c r="S6" s="77"/>
      <c r="T6" s="77"/>
      <c r="U6" s="77"/>
      <c r="W6" s="77"/>
      <c r="X6" s="77"/>
      <c r="Y6" s="77"/>
    </row>
    <row r="7" spans="1:25" ht="99.75" customHeight="1" x14ac:dyDescent="0.2">
      <c r="A7" s="110">
        <v>3</v>
      </c>
      <c r="B7" s="111" t="s">
        <v>35</v>
      </c>
      <c r="C7" s="59" t="s">
        <v>22</v>
      </c>
      <c r="D7" s="112">
        <v>45509</v>
      </c>
      <c r="E7" s="113" t="s">
        <v>36</v>
      </c>
      <c r="F7" s="114" t="s">
        <v>37</v>
      </c>
      <c r="G7" s="113" t="s">
        <v>38</v>
      </c>
      <c r="H7" s="109" t="s">
        <v>39</v>
      </c>
      <c r="I7" s="115">
        <v>5257828</v>
      </c>
      <c r="J7" s="115">
        <v>3839601</v>
      </c>
      <c r="K7" s="61">
        <f t="shared" si="0"/>
        <v>0.73</v>
      </c>
      <c r="L7" s="31" t="s">
        <v>28</v>
      </c>
      <c r="M7" s="31" t="s">
        <v>28</v>
      </c>
      <c r="N7" s="31" t="s">
        <v>28</v>
      </c>
      <c r="O7" s="31" t="s">
        <v>28</v>
      </c>
      <c r="P7" s="109" t="s">
        <v>27</v>
      </c>
      <c r="Q7" s="82"/>
      <c r="R7" s="77"/>
      <c r="S7" s="77"/>
      <c r="T7" s="77"/>
      <c r="U7" s="77"/>
      <c r="W7" s="77"/>
      <c r="X7" s="77"/>
      <c r="Y7" s="77"/>
    </row>
    <row r="8" spans="1:25" ht="99.75" customHeight="1" x14ac:dyDescent="0.2">
      <c r="A8" s="110">
        <v>4</v>
      </c>
      <c r="B8" s="111" t="s">
        <v>40</v>
      </c>
      <c r="C8" s="59" t="s">
        <v>22</v>
      </c>
      <c r="D8" s="112">
        <v>45510</v>
      </c>
      <c r="E8" s="113" t="s">
        <v>41</v>
      </c>
      <c r="F8" s="114" t="s">
        <v>42</v>
      </c>
      <c r="G8" s="113" t="s">
        <v>43</v>
      </c>
      <c r="H8" s="109" t="s">
        <v>39</v>
      </c>
      <c r="I8" s="115">
        <v>16866253</v>
      </c>
      <c r="J8" s="115">
        <v>9993060</v>
      </c>
      <c r="K8" s="61">
        <f t="shared" si="0"/>
        <v>0.59199999999999997</v>
      </c>
      <c r="L8" s="31" t="s">
        <v>28</v>
      </c>
      <c r="M8" s="31" t="s">
        <v>28</v>
      </c>
      <c r="N8" s="31" t="s">
        <v>28</v>
      </c>
      <c r="O8" s="31" t="s">
        <v>28</v>
      </c>
      <c r="P8" s="109" t="s">
        <v>44</v>
      </c>
      <c r="Q8" s="82"/>
      <c r="R8" s="77"/>
      <c r="S8" s="77"/>
      <c r="T8" s="77"/>
      <c r="U8" s="77"/>
      <c r="W8" s="77"/>
      <c r="X8" s="77"/>
      <c r="Y8" s="77"/>
    </row>
    <row r="9" spans="1:25" ht="99.75" customHeight="1" x14ac:dyDescent="0.2">
      <c r="A9" s="110">
        <v>5</v>
      </c>
      <c r="B9" s="111" t="s">
        <v>45</v>
      </c>
      <c r="C9" s="59" t="s">
        <v>22</v>
      </c>
      <c r="D9" s="112">
        <v>45511</v>
      </c>
      <c r="E9" s="113" t="s">
        <v>46</v>
      </c>
      <c r="F9" s="114" t="s">
        <v>47</v>
      </c>
      <c r="G9" s="113" t="s">
        <v>48</v>
      </c>
      <c r="H9" s="109" t="s">
        <v>39</v>
      </c>
      <c r="I9" s="115">
        <v>5987520</v>
      </c>
      <c r="J9" s="115">
        <v>4371840</v>
      </c>
      <c r="K9" s="61">
        <f t="shared" si="0"/>
        <v>0.73</v>
      </c>
      <c r="L9" s="31" t="s">
        <v>28</v>
      </c>
      <c r="M9" s="31" t="s">
        <v>28</v>
      </c>
      <c r="N9" s="31" t="s">
        <v>28</v>
      </c>
      <c r="O9" s="31" t="s">
        <v>28</v>
      </c>
      <c r="P9" s="109" t="s">
        <v>27</v>
      </c>
      <c r="Q9" s="82"/>
      <c r="R9" s="77"/>
      <c r="S9" s="77"/>
      <c r="T9" s="77"/>
      <c r="U9" s="77"/>
      <c r="W9" s="77"/>
      <c r="X9" s="77"/>
      <c r="Y9" s="77"/>
    </row>
    <row r="10" spans="1:25" ht="99.75" customHeight="1" x14ac:dyDescent="0.2">
      <c r="A10" s="110">
        <v>6</v>
      </c>
      <c r="B10" s="111" t="s">
        <v>49</v>
      </c>
      <c r="C10" s="59" t="s">
        <v>22</v>
      </c>
      <c r="D10" s="112">
        <v>45512</v>
      </c>
      <c r="E10" s="113" t="s">
        <v>50</v>
      </c>
      <c r="F10" s="114" t="s">
        <v>51</v>
      </c>
      <c r="G10" s="113" t="s">
        <v>52</v>
      </c>
      <c r="H10" s="109" t="s">
        <v>39</v>
      </c>
      <c r="I10" s="115">
        <v>6441028</v>
      </c>
      <c r="J10" s="115">
        <v>3505310</v>
      </c>
      <c r="K10" s="61">
        <f t="shared" si="0"/>
        <v>0.54400000000000004</v>
      </c>
      <c r="L10" s="31" t="s">
        <v>28</v>
      </c>
      <c r="M10" s="31" t="s">
        <v>28</v>
      </c>
      <c r="N10" s="31" t="s">
        <v>28</v>
      </c>
      <c r="O10" s="31" t="s">
        <v>28</v>
      </c>
      <c r="P10" s="109" t="s">
        <v>27</v>
      </c>
      <c r="Q10" s="82"/>
      <c r="R10" s="77"/>
      <c r="S10" s="77"/>
      <c r="T10" s="77"/>
      <c r="U10" s="77"/>
      <c r="W10" s="77"/>
      <c r="X10" s="77"/>
      <c r="Y10" s="77"/>
    </row>
    <row r="11" spans="1:25" ht="99.75" customHeight="1" x14ac:dyDescent="0.2">
      <c r="A11" s="110">
        <v>7</v>
      </c>
      <c r="B11" s="111" t="s">
        <v>53</v>
      </c>
      <c r="C11" s="59" t="s">
        <v>22</v>
      </c>
      <c r="D11" s="112">
        <v>45513</v>
      </c>
      <c r="E11" s="113" t="s">
        <v>54</v>
      </c>
      <c r="F11" s="114" t="s">
        <v>55</v>
      </c>
      <c r="G11" s="113" t="s">
        <v>56</v>
      </c>
      <c r="H11" s="109" t="s">
        <v>26</v>
      </c>
      <c r="I11" s="115">
        <v>48813281</v>
      </c>
      <c r="J11" s="115">
        <v>33934791</v>
      </c>
      <c r="K11" s="61">
        <f t="shared" si="0"/>
        <v>0.69499999999999995</v>
      </c>
      <c r="L11" s="31" t="s">
        <v>28</v>
      </c>
      <c r="M11" s="31" t="s">
        <v>28</v>
      </c>
      <c r="N11" s="31" t="s">
        <v>28</v>
      </c>
      <c r="O11" s="31" t="s">
        <v>28</v>
      </c>
      <c r="P11" s="109" t="s">
        <v>27</v>
      </c>
      <c r="Q11" s="82"/>
      <c r="R11" s="77"/>
      <c r="S11" s="77"/>
      <c r="T11" s="77"/>
      <c r="U11" s="77"/>
      <c r="W11" s="77"/>
      <c r="X11" s="77"/>
      <c r="Y11" s="77"/>
    </row>
    <row r="12" spans="1:25" ht="99.75" customHeight="1" x14ac:dyDescent="0.2">
      <c r="A12" s="110">
        <v>8</v>
      </c>
      <c r="B12" s="111" t="s">
        <v>57</v>
      </c>
      <c r="C12" s="59" t="s">
        <v>22</v>
      </c>
      <c r="D12" s="112">
        <v>45517</v>
      </c>
      <c r="E12" s="113" t="s">
        <v>58</v>
      </c>
      <c r="F12" s="114" t="s">
        <v>59</v>
      </c>
      <c r="G12" s="113" t="s">
        <v>60</v>
      </c>
      <c r="H12" s="109" t="s">
        <v>39</v>
      </c>
      <c r="I12" s="115">
        <v>30148800</v>
      </c>
      <c r="J12" s="115">
        <v>28100160</v>
      </c>
      <c r="K12" s="61">
        <f t="shared" si="0"/>
        <v>0.93200000000000005</v>
      </c>
      <c r="L12" s="31" t="s">
        <v>28</v>
      </c>
      <c r="M12" s="31" t="s">
        <v>28</v>
      </c>
      <c r="N12" s="31" t="s">
        <v>28</v>
      </c>
      <c r="O12" s="31" t="s">
        <v>28</v>
      </c>
      <c r="P12" s="109" t="s">
        <v>27</v>
      </c>
      <c r="Q12" s="82"/>
      <c r="R12" s="77"/>
      <c r="S12" s="77"/>
      <c r="T12" s="77"/>
      <c r="U12" s="77"/>
      <c r="W12" s="77"/>
      <c r="X12" s="77"/>
      <c r="Y12" s="77"/>
    </row>
    <row r="13" spans="1:25" ht="99.75" customHeight="1" x14ac:dyDescent="0.2">
      <c r="A13" s="110">
        <v>9</v>
      </c>
      <c r="B13" s="111" t="s">
        <v>61</v>
      </c>
      <c r="C13" s="59" t="s">
        <v>22</v>
      </c>
      <c r="D13" s="112">
        <v>45517</v>
      </c>
      <c r="E13" s="113" t="s">
        <v>62</v>
      </c>
      <c r="F13" s="114" t="s">
        <v>63</v>
      </c>
      <c r="G13" s="113" t="s">
        <v>64</v>
      </c>
      <c r="H13" s="109" t="s">
        <v>39</v>
      </c>
      <c r="I13" s="116" t="s">
        <v>65</v>
      </c>
      <c r="J13" s="115">
        <v>22933680</v>
      </c>
      <c r="K13" s="115" t="s">
        <v>65</v>
      </c>
      <c r="L13" s="106" t="s">
        <v>28</v>
      </c>
      <c r="M13" s="106" t="s">
        <v>28</v>
      </c>
      <c r="N13" s="31" t="s">
        <v>28</v>
      </c>
      <c r="O13" s="31" t="s">
        <v>28</v>
      </c>
      <c r="P13" s="109" t="s">
        <v>66</v>
      </c>
      <c r="Q13" s="82"/>
      <c r="R13" s="77"/>
      <c r="S13" s="77"/>
      <c r="T13" s="77"/>
      <c r="U13" s="77"/>
      <c r="W13" s="77"/>
      <c r="X13" s="77"/>
      <c r="Y13" s="77"/>
    </row>
    <row r="14" spans="1:25" ht="99.75" customHeight="1" x14ac:dyDescent="0.2">
      <c r="A14" s="110">
        <v>10</v>
      </c>
      <c r="B14" s="111" t="s">
        <v>67</v>
      </c>
      <c r="C14" s="59" t="s">
        <v>22</v>
      </c>
      <c r="D14" s="112">
        <v>45519</v>
      </c>
      <c r="E14" s="113" t="s">
        <v>68</v>
      </c>
      <c r="F14" s="114" t="s">
        <v>69</v>
      </c>
      <c r="G14" s="113" t="s">
        <v>70</v>
      </c>
      <c r="H14" s="109" t="s">
        <v>39</v>
      </c>
      <c r="I14" s="115">
        <v>15767180</v>
      </c>
      <c r="J14" s="115">
        <v>9768000</v>
      </c>
      <c r="K14" s="61">
        <f t="shared" si="0"/>
        <v>0.61899999999999999</v>
      </c>
      <c r="L14" s="31" t="s">
        <v>28</v>
      </c>
      <c r="M14" s="31" t="s">
        <v>28</v>
      </c>
      <c r="N14" s="31" t="s">
        <v>28</v>
      </c>
      <c r="O14" s="31" t="s">
        <v>28</v>
      </c>
      <c r="P14" s="109" t="s">
        <v>27</v>
      </c>
      <c r="Q14" s="82"/>
      <c r="R14" s="77"/>
      <c r="S14" s="77"/>
      <c r="T14" s="77"/>
      <c r="U14" s="77"/>
      <c r="W14" s="77"/>
      <c r="X14" s="77"/>
      <c r="Y14" s="77"/>
    </row>
    <row r="15" spans="1:25" ht="99.75" customHeight="1" x14ac:dyDescent="0.2">
      <c r="A15" s="110">
        <v>11</v>
      </c>
      <c r="B15" s="111" t="s">
        <v>71</v>
      </c>
      <c r="C15" s="59" t="s">
        <v>22</v>
      </c>
      <c r="D15" s="112">
        <v>45519</v>
      </c>
      <c r="E15" s="113" t="s">
        <v>72</v>
      </c>
      <c r="F15" s="114" t="s">
        <v>73</v>
      </c>
      <c r="G15" s="113" t="s">
        <v>74</v>
      </c>
      <c r="H15" s="109" t="s">
        <v>39</v>
      </c>
      <c r="I15" s="115">
        <v>2839265</v>
      </c>
      <c r="J15" s="115">
        <v>2083620</v>
      </c>
      <c r="K15" s="61">
        <f t="shared" si="0"/>
        <v>0.73299999999999998</v>
      </c>
      <c r="L15" s="31" t="s">
        <v>28</v>
      </c>
      <c r="M15" s="31" t="s">
        <v>28</v>
      </c>
      <c r="N15" s="31" t="s">
        <v>28</v>
      </c>
      <c r="O15" s="31" t="s">
        <v>28</v>
      </c>
      <c r="P15" s="109" t="s">
        <v>27</v>
      </c>
      <c r="Q15" s="82"/>
      <c r="R15" s="77"/>
      <c r="S15" s="77"/>
      <c r="T15" s="77"/>
      <c r="U15" s="77"/>
      <c r="W15" s="77"/>
      <c r="X15" s="77"/>
      <c r="Y15" s="77"/>
    </row>
    <row r="16" spans="1:25" ht="99.75" customHeight="1" x14ac:dyDescent="0.2">
      <c r="A16" s="110">
        <v>12</v>
      </c>
      <c r="B16" s="111" t="s">
        <v>75</v>
      </c>
      <c r="C16" s="59" t="s">
        <v>22</v>
      </c>
      <c r="D16" s="112">
        <v>45530</v>
      </c>
      <c r="E16" s="113" t="s">
        <v>76</v>
      </c>
      <c r="F16" s="114" t="s">
        <v>77</v>
      </c>
      <c r="G16" s="113" t="s">
        <v>78</v>
      </c>
      <c r="H16" s="109" t="s">
        <v>39</v>
      </c>
      <c r="I16" s="115">
        <v>4675220</v>
      </c>
      <c r="J16" s="115">
        <v>4188800</v>
      </c>
      <c r="K16" s="61">
        <f t="shared" si="0"/>
        <v>0.89500000000000002</v>
      </c>
      <c r="L16" s="31" t="s">
        <v>28</v>
      </c>
      <c r="M16" s="31" t="s">
        <v>28</v>
      </c>
      <c r="N16" s="31" t="s">
        <v>28</v>
      </c>
      <c r="O16" s="31" t="s">
        <v>28</v>
      </c>
      <c r="P16" s="109" t="s">
        <v>27</v>
      </c>
      <c r="Q16" s="82"/>
      <c r="R16" s="77"/>
      <c r="S16" s="77"/>
      <c r="T16" s="77"/>
      <c r="U16" s="77"/>
      <c r="W16" s="77"/>
      <c r="X16" s="77"/>
      <c r="Y16" s="77"/>
    </row>
    <row r="17" spans="1:28" ht="99.75" customHeight="1" x14ac:dyDescent="0.2">
      <c r="A17" s="110">
        <v>13</v>
      </c>
      <c r="B17" s="111" t="s">
        <v>79</v>
      </c>
      <c r="C17" s="59" t="s">
        <v>22</v>
      </c>
      <c r="D17" s="112">
        <v>45534</v>
      </c>
      <c r="E17" s="113" t="s">
        <v>80</v>
      </c>
      <c r="F17" s="114" t="s">
        <v>81</v>
      </c>
      <c r="G17" s="113" t="s">
        <v>82</v>
      </c>
      <c r="H17" s="109" t="s">
        <v>26</v>
      </c>
      <c r="I17" s="115">
        <v>55277494</v>
      </c>
      <c r="J17" s="115">
        <v>54821360</v>
      </c>
      <c r="K17" s="61">
        <f t="shared" si="0"/>
        <v>0.99099999999999999</v>
      </c>
      <c r="L17" s="31" t="s">
        <v>28</v>
      </c>
      <c r="M17" s="31" t="s">
        <v>28</v>
      </c>
      <c r="N17" s="31" t="s">
        <v>28</v>
      </c>
      <c r="O17" s="31" t="s">
        <v>28</v>
      </c>
      <c r="P17" s="109" t="s">
        <v>27</v>
      </c>
      <c r="Q17" s="82"/>
      <c r="R17" s="77"/>
      <c r="S17" s="77"/>
      <c r="T17" s="77"/>
      <c r="U17" s="77"/>
      <c r="W17" s="77"/>
      <c r="X17" s="77"/>
      <c r="Y17" s="77"/>
    </row>
    <row r="18" spans="1:28" ht="99.75" customHeight="1" x14ac:dyDescent="0.2">
      <c r="A18" s="110">
        <v>14</v>
      </c>
      <c r="B18" s="111" t="s">
        <v>83</v>
      </c>
      <c r="C18" s="59" t="s">
        <v>22</v>
      </c>
      <c r="D18" s="112">
        <v>45534</v>
      </c>
      <c r="E18" s="113" t="s">
        <v>84</v>
      </c>
      <c r="F18" s="114" t="s">
        <v>85</v>
      </c>
      <c r="G18" s="113" t="s">
        <v>86</v>
      </c>
      <c r="H18" s="109" t="s">
        <v>26</v>
      </c>
      <c r="I18" s="115">
        <v>45974174</v>
      </c>
      <c r="J18" s="115">
        <v>44000000</v>
      </c>
      <c r="K18" s="61">
        <f t="shared" si="0"/>
        <v>0.95699999999999996</v>
      </c>
      <c r="L18" s="31" t="s">
        <v>28</v>
      </c>
      <c r="M18" s="31" t="s">
        <v>28</v>
      </c>
      <c r="N18" s="31" t="s">
        <v>28</v>
      </c>
      <c r="O18" s="31" t="s">
        <v>28</v>
      </c>
      <c r="P18" s="109" t="s">
        <v>27</v>
      </c>
      <c r="Q18" s="82"/>
      <c r="R18" s="77"/>
      <c r="S18" s="77"/>
      <c r="T18" s="77"/>
      <c r="U18" s="77"/>
      <c r="W18" s="77"/>
      <c r="X18" s="77"/>
      <c r="Y18" s="77"/>
    </row>
    <row r="19" spans="1:28" ht="99.75" customHeight="1" x14ac:dyDescent="0.2">
      <c r="A19" s="110">
        <v>15</v>
      </c>
      <c r="B19" s="111" t="s">
        <v>87</v>
      </c>
      <c r="C19" s="59" t="s">
        <v>22</v>
      </c>
      <c r="D19" s="112">
        <v>45534</v>
      </c>
      <c r="E19" s="113" t="s">
        <v>88</v>
      </c>
      <c r="F19" s="114" t="s">
        <v>89</v>
      </c>
      <c r="G19" s="113" t="s">
        <v>90</v>
      </c>
      <c r="H19" s="109" t="s">
        <v>26</v>
      </c>
      <c r="I19" s="115">
        <v>15970000</v>
      </c>
      <c r="J19" s="115">
        <v>15226295</v>
      </c>
      <c r="K19" s="61">
        <f t="shared" si="0"/>
        <v>0.95299999999999996</v>
      </c>
      <c r="L19" s="31" t="s">
        <v>28</v>
      </c>
      <c r="M19" s="31" t="s">
        <v>28</v>
      </c>
      <c r="N19" s="31" t="s">
        <v>28</v>
      </c>
      <c r="O19" s="31" t="s">
        <v>28</v>
      </c>
      <c r="P19" s="109" t="s">
        <v>27</v>
      </c>
      <c r="Q19" s="82"/>
      <c r="R19" s="77"/>
      <c r="S19" s="77"/>
      <c r="T19" s="77"/>
      <c r="U19" s="77"/>
      <c r="W19" s="77"/>
      <c r="X19" s="77"/>
      <c r="Y19" s="77"/>
    </row>
    <row r="20" spans="1:28" ht="99.75" customHeight="1" x14ac:dyDescent="0.2">
      <c r="A20" s="110">
        <v>16</v>
      </c>
      <c r="B20" s="111" t="s">
        <v>91</v>
      </c>
      <c r="C20" s="59" t="s">
        <v>22</v>
      </c>
      <c r="D20" s="112">
        <v>45534</v>
      </c>
      <c r="E20" s="113" t="s">
        <v>92</v>
      </c>
      <c r="F20" s="114" t="s">
        <v>93</v>
      </c>
      <c r="G20" s="113" t="s">
        <v>94</v>
      </c>
      <c r="H20" s="109" t="s">
        <v>26</v>
      </c>
      <c r="I20" s="115">
        <v>40298934</v>
      </c>
      <c r="J20" s="115">
        <v>6600000</v>
      </c>
      <c r="K20" s="61">
        <f t="shared" si="0"/>
        <v>0.16300000000000001</v>
      </c>
      <c r="L20" s="31" t="s">
        <v>28</v>
      </c>
      <c r="M20" s="31" t="s">
        <v>28</v>
      </c>
      <c r="N20" s="31" t="s">
        <v>28</v>
      </c>
      <c r="O20" s="31" t="s">
        <v>28</v>
      </c>
      <c r="P20" s="109" t="s">
        <v>27</v>
      </c>
      <c r="Q20" s="82"/>
      <c r="R20" s="77"/>
      <c r="S20" s="77"/>
      <c r="T20" s="77"/>
      <c r="U20" s="77"/>
      <c r="W20" s="77"/>
      <c r="X20" s="77"/>
      <c r="Y20" s="77"/>
    </row>
    <row r="21" spans="1:28" ht="99.75" customHeight="1" x14ac:dyDescent="0.2">
      <c r="A21" s="110">
        <v>17</v>
      </c>
      <c r="B21" s="111" t="s">
        <v>209</v>
      </c>
      <c r="C21" s="59" t="s">
        <v>22</v>
      </c>
      <c r="D21" s="112">
        <v>45534</v>
      </c>
      <c r="E21" s="113" t="s">
        <v>210</v>
      </c>
      <c r="F21" s="114" t="s">
        <v>211</v>
      </c>
      <c r="G21" s="113" t="s">
        <v>212</v>
      </c>
      <c r="H21" s="109" t="s">
        <v>26</v>
      </c>
      <c r="I21" s="115">
        <v>9073139</v>
      </c>
      <c r="J21" s="115">
        <v>8459640</v>
      </c>
      <c r="K21" s="61">
        <f t="shared" si="0"/>
        <v>0.93200000000000005</v>
      </c>
      <c r="L21" s="31" t="s">
        <v>28</v>
      </c>
      <c r="M21" s="31" t="s">
        <v>28</v>
      </c>
      <c r="N21" s="31" t="s">
        <v>28</v>
      </c>
      <c r="O21" s="31" t="s">
        <v>28</v>
      </c>
      <c r="P21" s="109"/>
      <c r="Q21" s="82"/>
      <c r="R21" s="77"/>
      <c r="S21" s="77"/>
      <c r="T21" s="77"/>
      <c r="U21" s="77"/>
      <c r="W21" s="77"/>
      <c r="X21" s="77"/>
      <c r="Y21" s="77"/>
    </row>
    <row r="22" spans="1:28" s="95" customFormat="1" ht="30" customHeight="1" x14ac:dyDescent="0.2">
      <c r="A22" s="90" t="s">
        <v>95</v>
      </c>
      <c r="B22" s="81"/>
      <c r="C22" s="81"/>
      <c r="D22" s="92"/>
      <c r="E22" s="81"/>
      <c r="F22" s="93"/>
      <c r="G22" s="81"/>
      <c r="H22" s="81"/>
      <c r="I22" s="81"/>
      <c r="J22" s="81"/>
      <c r="K22" s="81"/>
      <c r="L22" s="90"/>
      <c r="M22" s="90"/>
      <c r="N22" s="90"/>
      <c r="O22" s="90"/>
      <c r="P22" s="81"/>
      <c r="Q22" s="94"/>
      <c r="S22" s="96"/>
      <c r="T22" s="97"/>
      <c r="U22" s="98"/>
      <c r="V22" s="77"/>
      <c r="W22" s="96"/>
      <c r="X22" s="96"/>
      <c r="Y22" s="99"/>
      <c r="Z22" s="77"/>
      <c r="AA22" s="77"/>
      <c r="AB22" s="77"/>
    </row>
  </sheetData>
  <mergeCells count="15">
    <mergeCell ref="P3:P4"/>
    <mergeCell ref="I3:I4"/>
    <mergeCell ref="A1:P2"/>
    <mergeCell ref="A3:A4"/>
    <mergeCell ref="B3:B4"/>
    <mergeCell ref="C3:C4"/>
    <mergeCell ref="D3:D4"/>
    <mergeCell ref="E3:E4"/>
    <mergeCell ref="F3:F4"/>
    <mergeCell ref="G3:G4"/>
    <mergeCell ref="H3:H4"/>
    <mergeCell ref="J3:J4"/>
    <mergeCell ref="K3:K4"/>
    <mergeCell ref="L3:L4"/>
    <mergeCell ref="M3:O3"/>
  </mergeCells>
  <phoneticPr fontId="14"/>
  <conditionalFormatting sqref="K5:K12 K14:K21">
    <cfRule type="expression" dxfId="77" priority="7" stopIfTrue="1">
      <formula>$AJ5=1</formula>
    </cfRule>
    <cfRule type="expression" dxfId="76" priority="8" stopIfTrue="1">
      <formula>#REF!="随意（単価）"</formula>
    </cfRule>
    <cfRule type="expression" dxfId="75" priority="9" stopIfTrue="1">
      <formula>#REF!="秘"</formula>
    </cfRule>
  </conditionalFormatting>
  <conditionalFormatting sqref="K5:K12 K14:K21">
    <cfRule type="expression" dxfId="74" priority="4" stopIfTrue="1">
      <formula>$AI5=1</formula>
    </cfRule>
    <cfRule type="expression" dxfId="73" priority="5" stopIfTrue="1">
      <formula>#REF!="随意（単価）"</formula>
    </cfRule>
    <cfRule type="expression" dxfId="72" priority="6" stopIfTrue="1">
      <formula>#REF!="秘"</formula>
    </cfRule>
  </conditionalFormatting>
  <conditionalFormatting sqref="K5:K12 K14:K21">
    <cfRule type="expression" dxfId="71" priority="1" stopIfTrue="1">
      <formula>#REF!=1</formula>
    </cfRule>
    <cfRule type="expression" dxfId="70" priority="2" stopIfTrue="1">
      <formula>#REF!="随意（単価）"</formula>
    </cfRule>
    <cfRule type="expression" dxfId="69" priority="3" stopIfTrue="1">
      <formula>#REF!="秘"</formula>
    </cfRule>
  </conditionalFormatting>
  <conditionalFormatting sqref="K5:K12 K14:K21">
    <cfRule type="expression" dxfId="68" priority="1543" stopIfTrue="1">
      <formula>#REF!=1</formula>
    </cfRule>
    <cfRule type="expression" dxfId="67" priority="1544" stopIfTrue="1">
      <formula>#REF!="随意（単価）"</formula>
    </cfRule>
    <cfRule type="expression" dxfId="66" priority="1545" stopIfTrue="1">
      <formula>$B5="秘"</formula>
    </cfRule>
  </conditionalFormatting>
  <printOptions horizontalCentered="1"/>
  <pageMargins left="0.25" right="0.25" top="0.75" bottom="0.75" header="0.3" footer="0.3"/>
  <pageSetup paperSize="8" scale="36" orientation="landscape" r:id="rId1"/>
  <headerFooter alignWithMargins="0">
    <oddFooter>&amp;C&amp;N</oddFooter>
  </headerFooter>
  <rowBreaks count="1" manualBreakCount="1">
    <brk id="2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7A8AC-7E65-4A95-BDE9-63C12B21F613}">
  <dimension ref="A1:AB30"/>
  <sheetViews>
    <sheetView view="pageBreakPreview" topLeftCell="A3" zoomScale="60" zoomScaleNormal="50" workbookViewId="0">
      <selection activeCell="L3" sqref="L3:O4"/>
    </sheetView>
  </sheetViews>
  <sheetFormatPr defaultColWidth="9" defaultRowHeight="16.5" x14ac:dyDescent="0.2"/>
  <cols>
    <col min="1" max="1" width="8.453125" style="91" customWidth="1"/>
    <col min="2" max="2" width="31.7265625" style="78" customWidth="1"/>
    <col min="3" max="3" width="45" style="78" customWidth="1"/>
    <col min="4" max="4" width="19.26953125" style="100" customWidth="1"/>
    <col min="5" max="5" width="25.6328125" style="101" customWidth="1"/>
    <col min="6" max="6" width="25" style="102" customWidth="1"/>
    <col min="7" max="7" width="37.90625" style="78" customWidth="1"/>
    <col min="8" max="8" width="37.90625" style="101" customWidth="1"/>
    <col min="9" max="10" width="16.7265625" style="87" customWidth="1"/>
    <col min="11" max="11" width="15.36328125" style="103" customWidth="1"/>
    <col min="12" max="12" width="15.36328125" style="105" customWidth="1"/>
    <col min="13" max="14" width="15.36328125" style="104" customWidth="1"/>
    <col min="15" max="15" width="15.36328125" style="105" customWidth="1"/>
    <col min="16" max="16" width="26.08984375" style="78" customWidth="1"/>
    <col min="17" max="17" width="41.26953125" style="94" customWidth="1"/>
    <col min="18" max="18" width="5.7265625" style="95" customWidth="1"/>
    <col min="19" max="19" width="9.08984375" style="96" bestFit="1" customWidth="1"/>
    <col min="20" max="20" width="13.26953125" style="97" bestFit="1" customWidth="1"/>
    <col min="21" max="21" width="11" style="98" customWidth="1"/>
    <col min="22" max="22" width="9.08984375" style="77" bestFit="1" customWidth="1"/>
    <col min="23" max="23" width="13.36328125" style="96" customWidth="1"/>
    <col min="24" max="24" width="18.36328125" style="96" customWidth="1"/>
    <col min="25" max="25" width="12.6328125" style="99" customWidth="1"/>
    <col min="26" max="26" width="14.26953125" style="77" bestFit="1" customWidth="1"/>
    <col min="27" max="27" width="10.08984375" style="77" customWidth="1"/>
    <col min="28" max="28" width="9" style="77" customWidth="1"/>
    <col min="29" max="16384" width="9" style="77"/>
  </cols>
  <sheetData>
    <row r="1" spans="1:25" s="88" customFormat="1" ht="14.25" customHeight="1" x14ac:dyDescent="0.2">
      <c r="A1" s="121" t="s">
        <v>208</v>
      </c>
      <c r="B1" s="121"/>
      <c r="C1" s="121"/>
      <c r="D1" s="121"/>
      <c r="E1" s="121"/>
      <c r="F1" s="121"/>
      <c r="G1" s="121"/>
      <c r="H1" s="121"/>
      <c r="I1" s="121"/>
      <c r="J1" s="121"/>
      <c r="K1" s="121"/>
      <c r="L1" s="121"/>
      <c r="M1" s="121"/>
      <c r="N1" s="121"/>
      <c r="O1" s="121"/>
      <c r="P1" s="121"/>
      <c r="Q1" s="84"/>
      <c r="R1" s="85"/>
      <c r="S1" s="78"/>
      <c r="T1" s="86"/>
      <c r="U1" s="87"/>
      <c r="W1" s="78"/>
      <c r="X1" s="78"/>
      <c r="Y1" s="89"/>
    </row>
    <row r="2" spans="1:25" ht="90" customHeight="1" x14ac:dyDescent="0.2">
      <c r="A2" s="122"/>
      <c r="B2" s="122"/>
      <c r="C2" s="122"/>
      <c r="D2" s="122"/>
      <c r="E2" s="122"/>
      <c r="F2" s="122"/>
      <c r="G2" s="122"/>
      <c r="H2" s="122"/>
      <c r="I2" s="122"/>
      <c r="J2" s="122"/>
      <c r="K2" s="122"/>
      <c r="L2" s="122"/>
      <c r="M2" s="122"/>
      <c r="N2" s="122"/>
      <c r="O2" s="122"/>
      <c r="P2" s="122"/>
      <c r="Q2" s="82"/>
      <c r="R2" s="77"/>
      <c r="S2" s="77"/>
      <c r="T2" s="77"/>
      <c r="U2" s="77"/>
      <c r="W2" s="77"/>
      <c r="X2" s="77"/>
      <c r="Y2" s="77"/>
    </row>
    <row r="3" spans="1:25" ht="90" customHeight="1" x14ac:dyDescent="0.2">
      <c r="A3" s="132"/>
      <c r="B3" s="123" t="s">
        <v>2</v>
      </c>
      <c r="C3" s="123" t="s">
        <v>4</v>
      </c>
      <c r="D3" s="123" t="s">
        <v>5</v>
      </c>
      <c r="E3" s="123" t="s">
        <v>6</v>
      </c>
      <c r="F3" s="134" t="s">
        <v>7</v>
      </c>
      <c r="G3" s="123" t="s">
        <v>8</v>
      </c>
      <c r="H3" s="136" t="s">
        <v>96</v>
      </c>
      <c r="I3" s="119" t="s">
        <v>10</v>
      </c>
      <c r="J3" s="119" t="s">
        <v>11</v>
      </c>
      <c r="K3" s="127" t="s">
        <v>12</v>
      </c>
      <c r="L3" s="132" t="s">
        <v>15</v>
      </c>
      <c r="M3" s="138" t="s">
        <v>16</v>
      </c>
      <c r="N3" s="139"/>
      <c r="O3" s="140"/>
      <c r="P3" s="117" t="s">
        <v>17</v>
      </c>
      <c r="Q3" s="82"/>
      <c r="R3" s="77"/>
      <c r="S3" s="77"/>
      <c r="T3" s="77"/>
      <c r="U3" s="77"/>
      <c r="W3" s="77"/>
      <c r="X3" s="77"/>
      <c r="Y3" s="77"/>
    </row>
    <row r="4" spans="1:25" ht="45.75" customHeight="1" x14ac:dyDescent="0.2">
      <c r="A4" s="133"/>
      <c r="B4" s="124"/>
      <c r="C4" s="124"/>
      <c r="D4" s="124"/>
      <c r="E4" s="124"/>
      <c r="F4" s="135"/>
      <c r="G4" s="124"/>
      <c r="H4" s="137"/>
      <c r="I4" s="120"/>
      <c r="J4" s="120"/>
      <c r="K4" s="128"/>
      <c r="L4" s="133"/>
      <c r="M4" s="83" t="s">
        <v>18</v>
      </c>
      <c r="N4" s="83" t="s">
        <v>19</v>
      </c>
      <c r="O4" s="83" t="s">
        <v>20</v>
      </c>
      <c r="P4" s="118"/>
      <c r="Q4" s="82"/>
      <c r="R4" s="77"/>
      <c r="S4" s="77"/>
      <c r="T4" s="77"/>
      <c r="U4" s="77"/>
      <c r="W4" s="77"/>
      <c r="X4" s="77"/>
      <c r="Y4" s="77"/>
    </row>
    <row r="5" spans="1:25" ht="99.75" customHeight="1" x14ac:dyDescent="0.2">
      <c r="A5" s="83">
        <v>1</v>
      </c>
      <c r="B5" s="107" t="s">
        <v>97</v>
      </c>
      <c r="C5" s="59" t="s">
        <v>22</v>
      </c>
      <c r="D5" s="60">
        <v>45505</v>
      </c>
      <c r="E5" s="107" t="s">
        <v>98</v>
      </c>
      <c r="F5" s="66" t="s">
        <v>99</v>
      </c>
      <c r="G5" s="107" t="s">
        <v>100</v>
      </c>
      <c r="H5" s="107" t="s">
        <v>101</v>
      </c>
      <c r="I5" s="67" t="s">
        <v>65</v>
      </c>
      <c r="J5" s="67">
        <v>35750000</v>
      </c>
      <c r="K5" s="67" t="s">
        <v>65</v>
      </c>
      <c r="L5" s="31" t="s">
        <v>28</v>
      </c>
      <c r="M5" s="31" t="s">
        <v>28</v>
      </c>
      <c r="N5" s="31" t="s">
        <v>28</v>
      </c>
      <c r="O5" s="31" t="s">
        <v>28</v>
      </c>
      <c r="P5" s="64" t="s">
        <v>66</v>
      </c>
      <c r="Q5" s="82"/>
      <c r="R5" s="77"/>
      <c r="S5" s="77"/>
      <c r="T5" s="77"/>
      <c r="U5" s="77"/>
      <c r="W5" s="77"/>
      <c r="X5" s="77"/>
      <c r="Y5" s="77"/>
    </row>
    <row r="6" spans="1:25" ht="99.75" customHeight="1" x14ac:dyDescent="0.2">
      <c r="A6" s="83">
        <v>2</v>
      </c>
      <c r="B6" s="107" t="s">
        <v>102</v>
      </c>
      <c r="C6" s="59" t="s">
        <v>22</v>
      </c>
      <c r="D6" s="60">
        <v>45506</v>
      </c>
      <c r="E6" s="107" t="s">
        <v>103</v>
      </c>
      <c r="F6" s="66" t="s">
        <v>104</v>
      </c>
      <c r="G6" s="107" t="s">
        <v>105</v>
      </c>
      <c r="H6" s="107" t="s">
        <v>106</v>
      </c>
      <c r="I6" s="67">
        <v>4207225</v>
      </c>
      <c r="J6" s="67">
        <v>4207225</v>
      </c>
      <c r="K6" s="61">
        <f t="shared" ref="K6:K29" si="0">ROUNDDOWN(J6/I6,3)</f>
        <v>1</v>
      </c>
      <c r="L6" s="31" t="s">
        <v>28</v>
      </c>
      <c r="M6" s="31" t="s">
        <v>28</v>
      </c>
      <c r="N6" s="31" t="s">
        <v>28</v>
      </c>
      <c r="O6" s="31" t="s">
        <v>28</v>
      </c>
      <c r="P6" s="64" t="s">
        <v>107</v>
      </c>
      <c r="Q6" s="82"/>
      <c r="R6" s="77"/>
      <c r="S6" s="77"/>
      <c r="T6" s="77"/>
      <c r="U6" s="77"/>
      <c r="W6" s="77"/>
      <c r="X6" s="77"/>
      <c r="Y6" s="77"/>
    </row>
    <row r="7" spans="1:25" ht="99.75" customHeight="1" x14ac:dyDescent="0.2">
      <c r="A7" s="83">
        <v>3</v>
      </c>
      <c r="B7" s="107" t="s">
        <v>108</v>
      </c>
      <c r="C7" s="59" t="s">
        <v>22</v>
      </c>
      <c r="D7" s="60">
        <v>45509</v>
      </c>
      <c r="E7" s="107" t="s">
        <v>109</v>
      </c>
      <c r="F7" s="66" t="s">
        <v>110</v>
      </c>
      <c r="G7" s="107" t="s">
        <v>111</v>
      </c>
      <c r="H7" s="107" t="s">
        <v>112</v>
      </c>
      <c r="I7" s="67">
        <v>43230000</v>
      </c>
      <c r="J7" s="67">
        <v>43230000</v>
      </c>
      <c r="K7" s="61">
        <f t="shared" si="0"/>
        <v>1</v>
      </c>
      <c r="L7" s="31" t="s">
        <v>28</v>
      </c>
      <c r="M7" s="31" t="s">
        <v>28</v>
      </c>
      <c r="N7" s="31" t="s">
        <v>28</v>
      </c>
      <c r="O7" s="31" t="s">
        <v>28</v>
      </c>
      <c r="P7" s="64" t="s">
        <v>27</v>
      </c>
      <c r="Q7" s="82"/>
      <c r="R7" s="77"/>
      <c r="S7" s="77"/>
      <c r="T7" s="77"/>
      <c r="U7" s="77"/>
      <c r="W7" s="77"/>
      <c r="X7" s="77"/>
      <c r="Y7" s="77"/>
    </row>
    <row r="8" spans="1:25" ht="99.75" customHeight="1" x14ac:dyDescent="0.2">
      <c r="A8" s="83">
        <v>4</v>
      </c>
      <c r="B8" s="107" t="s">
        <v>113</v>
      </c>
      <c r="C8" s="59" t="s">
        <v>22</v>
      </c>
      <c r="D8" s="60">
        <v>45509</v>
      </c>
      <c r="E8" s="107" t="s">
        <v>114</v>
      </c>
      <c r="F8" s="66" t="s">
        <v>115</v>
      </c>
      <c r="G8" s="107" t="s">
        <v>116</v>
      </c>
      <c r="H8" s="107" t="s">
        <v>112</v>
      </c>
      <c r="I8" s="67">
        <v>26840000</v>
      </c>
      <c r="J8" s="67">
        <v>26840000</v>
      </c>
      <c r="K8" s="61">
        <f t="shared" si="0"/>
        <v>1</v>
      </c>
      <c r="L8" s="31" t="s">
        <v>28</v>
      </c>
      <c r="M8" s="31" t="s">
        <v>28</v>
      </c>
      <c r="N8" s="31" t="s">
        <v>28</v>
      </c>
      <c r="O8" s="31" t="s">
        <v>28</v>
      </c>
      <c r="P8" s="64" t="s">
        <v>27</v>
      </c>
      <c r="Q8" s="82"/>
      <c r="R8" s="77"/>
      <c r="S8" s="77"/>
      <c r="T8" s="77"/>
      <c r="U8" s="77"/>
      <c r="W8" s="77"/>
      <c r="X8" s="77"/>
      <c r="Y8" s="77"/>
    </row>
    <row r="9" spans="1:25" ht="99.75" customHeight="1" x14ac:dyDescent="0.2">
      <c r="A9" s="83">
        <v>5</v>
      </c>
      <c r="B9" s="107" t="s">
        <v>117</v>
      </c>
      <c r="C9" s="59" t="s">
        <v>22</v>
      </c>
      <c r="D9" s="60">
        <v>45511</v>
      </c>
      <c r="E9" s="107" t="s">
        <v>118</v>
      </c>
      <c r="F9" s="66" t="s">
        <v>119</v>
      </c>
      <c r="G9" s="107" t="s">
        <v>120</v>
      </c>
      <c r="H9" s="107" t="s">
        <v>121</v>
      </c>
      <c r="I9" s="67">
        <v>23240000</v>
      </c>
      <c r="J9" s="67">
        <v>23114118</v>
      </c>
      <c r="K9" s="61">
        <f t="shared" si="0"/>
        <v>0.99399999999999999</v>
      </c>
      <c r="L9" s="31" t="s">
        <v>28</v>
      </c>
      <c r="M9" s="31" t="s">
        <v>28</v>
      </c>
      <c r="N9" s="31" t="s">
        <v>28</v>
      </c>
      <c r="O9" s="31" t="s">
        <v>28</v>
      </c>
      <c r="P9" s="64" t="s">
        <v>27</v>
      </c>
      <c r="Q9" s="82"/>
      <c r="R9" s="77"/>
      <c r="S9" s="77"/>
      <c r="T9" s="77"/>
      <c r="U9" s="77"/>
      <c r="W9" s="77"/>
      <c r="X9" s="77"/>
      <c r="Y9" s="77"/>
    </row>
    <row r="10" spans="1:25" ht="99.75" customHeight="1" x14ac:dyDescent="0.2">
      <c r="A10" s="83">
        <v>6</v>
      </c>
      <c r="B10" s="107" t="s">
        <v>122</v>
      </c>
      <c r="C10" s="59" t="s">
        <v>22</v>
      </c>
      <c r="D10" s="60">
        <v>45512</v>
      </c>
      <c r="E10" s="107" t="s">
        <v>123</v>
      </c>
      <c r="F10" s="66" t="s">
        <v>124</v>
      </c>
      <c r="G10" s="107" t="s">
        <v>125</v>
      </c>
      <c r="H10" s="107" t="s">
        <v>126</v>
      </c>
      <c r="I10" s="67">
        <v>2241000</v>
      </c>
      <c r="J10" s="67">
        <v>2241000</v>
      </c>
      <c r="K10" s="61">
        <f t="shared" si="0"/>
        <v>1</v>
      </c>
      <c r="L10" s="31" t="s">
        <v>28</v>
      </c>
      <c r="M10" s="31" t="s">
        <v>28</v>
      </c>
      <c r="N10" s="31" t="s">
        <v>28</v>
      </c>
      <c r="O10" s="31" t="s">
        <v>28</v>
      </c>
      <c r="P10" s="64" t="s">
        <v>127</v>
      </c>
      <c r="Q10" s="82"/>
      <c r="R10" s="77"/>
      <c r="S10" s="77"/>
      <c r="T10" s="77"/>
      <c r="U10" s="77"/>
      <c r="W10" s="77"/>
      <c r="X10" s="77"/>
      <c r="Y10" s="77"/>
    </row>
    <row r="11" spans="1:25" ht="99.75" customHeight="1" x14ac:dyDescent="0.2">
      <c r="A11" s="83">
        <v>7</v>
      </c>
      <c r="B11" s="107" t="s">
        <v>128</v>
      </c>
      <c r="C11" s="59" t="s">
        <v>22</v>
      </c>
      <c r="D11" s="60">
        <v>45512</v>
      </c>
      <c r="E11" s="107" t="s">
        <v>129</v>
      </c>
      <c r="F11" s="68" t="s">
        <v>130</v>
      </c>
      <c r="G11" s="107" t="s">
        <v>131</v>
      </c>
      <c r="H11" s="107" t="s">
        <v>132</v>
      </c>
      <c r="I11" s="67">
        <v>1797840</v>
      </c>
      <c r="J11" s="67">
        <v>1797840</v>
      </c>
      <c r="K11" s="61">
        <f t="shared" si="0"/>
        <v>1</v>
      </c>
      <c r="L11" s="31" t="s">
        <v>28</v>
      </c>
      <c r="M11" s="31" t="s">
        <v>28</v>
      </c>
      <c r="N11" s="31" t="s">
        <v>28</v>
      </c>
      <c r="O11" s="31" t="s">
        <v>28</v>
      </c>
      <c r="P11" s="64" t="s">
        <v>27</v>
      </c>
      <c r="Q11" s="82"/>
      <c r="R11" s="77"/>
      <c r="S11" s="77"/>
      <c r="T11" s="77"/>
      <c r="U11" s="77"/>
      <c r="W11" s="77"/>
      <c r="X11" s="77"/>
      <c r="Y11" s="77"/>
    </row>
    <row r="12" spans="1:25" ht="99.75" customHeight="1" x14ac:dyDescent="0.2">
      <c r="A12" s="83">
        <v>8</v>
      </c>
      <c r="B12" s="107" t="s">
        <v>133</v>
      </c>
      <c r="C12" s="59" t="s">
        <v>22</v>
      </c>
      <c r="D12" s="60">
        <v>45513</v>
      </c>
      <c r="E12" s="107" t="s">
        <v>134</v>
      </c>
      <c r="F12" s="66" t="s">
        <v>135</v>
      </c>
      <c r="G12" s="107" t="s">
        <v>136</v>
      </c>
      <c r="H12" s="107" t="s">
        <v>132</v>
      </c>
      <c r="I12" s="67">
        <v>1071279</v>
      </c>
      <c r="J12" s="67">
        <v>1071279</v>
      </c>
      <c r="K12" s="61">
        <f t="shared" si="0"/>
        <v>1</v>
      </c>
      <c r="L12" s="31" t="s">
        <v>28</v>
      </c>
      <c r="M12" s="31" t="s">
        <v>28</v>
      </c>
      <c r="N12" s="31" t="s">
        <v>28</v>
      </c>
      <c r="O12" s="31" t="s">
        <v>28</v>
      </c>
      <c r="P12" s="64"/>
      <c r="Q12" s="82"/>
      <c r="R12" s="77"/>
      <c r="S12" s="77"/>
      <c r="T12" s="77"/>
      <c r="U12" s="77"/>
      <c r="W12" s="77"/>
      <c r="X12" s="77"/>
      <c r="Y12" s="77"/>
    </row>
    <row r="13" spans="1:25" ht="147" customHeight="1" x14ac:dyDescent="0.2">
      <c r="A13" s="83">
        <v>9</v>
      </c>
      <c r="B13" s="107" t="s">
        <v>137</v>
      </c>
      <c r="C13" s="59" t="s">
        <v>22</v>
      </c>
      <c r="D13" s="60">
        <v>45519</v>
      </c>
      <c r="E13" s="107" t="s">
        <v>138</v>
      </c>
      <c r="F13" s="66" t="s">
        <v>139</v>
      </c>
      <c r="G13" s="107" t="s">
        <v>140</v>
      </c>
      <c r="H13" s="107" t="s">
        <v>106</v>
      </c>
      <c r="I13" s="67">
        <v>1910174276</v>
      </c>
      <c r="J13" s="67">
        <v>1910174276</v>
      </c>
      <c r="K13" s="61">
        <f t="shared" si="0"/>
        <v>1</v>
      </c>
      <c r="L13" s="106" t="s">
        <v>28</v>
      </c>
      <c r="M13" s="106" t="s">
        <v>28</v>
      </c>
      <c r="N13" s="31" t="s">
        <v>28</v>
      </c>
      <c r="O13" s="31" t="s">
        <v>28</v>
      </c>
      <c r="P13" s="64" t="s">
        <v>27</v>
      </c>
      <c r="Q13" s="82"/>
      <c r="R13" s="77"/>
      <c r="S13" s="77"/>
      <c r="T13" s="77"/>
      <c r="U13" s="77"/>
      <c r="W13" s="77"/>
      <c r="X13" s="77"/>
      <c r="Y13" s="77"/>
    </row>
    <row r="14" spans="1:25" ht="99.75" customHeight="1" x14ac:dyDescent="0.2">
      <c r="A14" s="83">
        <v>10</v>
      </c>
      <c r="B14" s="107" t="s">
        <v>141</v>
      </c>
      <c r="C14" s="59" t="s">
        <v>22</v>
      </c>
      <c r="D14" s="60">
        <v>45520</v>
      </c>
      <c r="E14" s="107" t="s">
        <v>123</v>
      </c>
      <c r="F14" s="66" t="s">
        <v>124</v>
      </c>
      <c r="G14" s="107" t="s">
        <v>125</v>
      </c>
      <c r="H14" s="107" t="s">
        <v>142</v>
      </c>
      <c r="I14" s="67">
        <v>3478000</v>
      </c>
      <c r="J14" s="67">
        <v>3478000</v>
      </c>
      <c r="K14" s="61">
        <f t="shared" si="0"/>
        <v>1</v>
      </c>
      <c r="L14" s="31" t="s">
        <v>28</v>
      </c>
      <c r="M14" s="31" t="s">
        <v>28</v>
      </c>
      <c r="N14" s="31" t="s">
        <v>28</v>
      </c>
      <c r="O14" s="31" t="s">
        <v>28</v>
      </c>
      <c r="P14" s="64" t="s">
        <v>143</v>
      </c>
      <c r="Q14" s="82"/>
      <c r="R14" s="77"/>
      <c r="S14" s="77"/>
      <c r="T14" s="77"/>
      <c r="U14" s="77"/>
      <c r="W14" s="77"/>
      <c r="X14" s="77"/>
      <c r="Y14" s="77"/>
    </row>
    <row r="15" spans="1:25" ht="99.75" customHeight="1" x14ac:dyDescent="0.2">
      <c r="A15" s="83">
        <v>11</v>
      </c>
      <c r="B15" s="107" t="s">
        <v>144</v>
      </c>
      <c r="C15" s="59" t="s">
        <v>22</v>
      </c>
      <c r="D15" s="60">
        <v>45520</v>
      </c>
      <c r="E15" s="107" t="s">
        <v>145</v>
      </c>
      <c r="F15" s="66" t="s">
        <v>146</v>
      </c>
      <c r="G15" s="107" t="s">
        <v>147</v>
      </c>
      <c r="H15" s="107" t="s">
        <v>106</v>
      </c>
      <c r="I15" s="67">
        <v>1223200</v>
      </c>
      <c r="J15" s="67">
        <v>1223200</v>
      </c>
      <c r="K15" s="61">
        <f t="shared" si="0"/>
        <v>1</v>
      </c>
      <c r="L15" s="31" t="s">
        <v>28</v>
      </c>
      <c r="M15" s="31" t="s">
        <v>28</v>
      </c>
      <c r="N15" s="31" t="s">
        <v>28</v>
      </c>
      <c r="O15" s="31" t="s">
        <v>28</v>
      </c>
      <c r="P15" s="64"/>
      <c r="Q15" s="82"/>
      <c r="R15" s="77"/>
      <c r="S15" s="77"/>
      <c r="T15" s="77"/>
      <c r="U15" s="77"/>
      <c r="W15" s="77"/>
      <c r="X15" s="77"/>
      <c r="Y15" s="77"/>
    </row>
    <row r="16" spans="1:25" ht="99.75" customHeight="1" x14ac:dyDescent="0.2">
      <c r="A16" s="83">
        <v>12</v>
      </c>
      <c r="B16" s="107" t="s">
        <v>148</v>
      </c>
      <c r="C16" s="59" t="s">
        <v>22</v>
      </c>
      <c r="D16" s="60">
        <v>45523</v>
      </c>
      <c r="E16" s="107" t="s">
        <v>149</v>
      </c>
      <c r="F16" s="66" t="s">
        <v>150</v>
      </c>
      <c r="G16" s="107" t="s">
        <v>151</v>
      </c>
      <c r="H16" s="107" t="s">
        <v>106</v>
      </c>
      <c r="I16" s="67">
        <v>9808168</v>
      </c>
      <c r="J16" s="67">
        <v>9808168</v>
      </c>
      <c r="K16" s="61">
        <f t="shared" si="0"/>
        <v>1</v>
      </c>
      <c r="L16" s="31" t="s">
        <v>28</v>
      </c>
      <c r="M16" s="31" t="s">
        <v>28</v>
      </c>
      <c r="N16" s="31" t="s">
        <v>28</v>
      </c>
      <c r="O16" s="31" t="s">
        <v>28</v>
      </c>
      <c r="P16" s="64" t="s">
        <v>27</v>
      </c>
      <c r="Q16" s="82"/>
      <c r="R16" s="77"/>
      <c r="S16" s="77"/>
      <c r="T16" s="77"/>
      <c r="U16" s="77"/>
      <c r="W16" s="77"/>
      <c r="X16" s="77"/>
      <c r="Y16" s="77"/>
    </row>
    <row r="17" spans="1:28" ht="99.75" customHeight="1" x14ac:dyDescent="0.2">
      <c r="A17" s="83">
        <v>13</v>
      </c>
      <c r="B17" s="107" t="s">
        <v>148</v>
      </c>
      <c r="C17" s="59" t="s">
        <v>22</v>
      </c>
      <c r="D17" s="60">
        <v>45523</v>
      </c>
      <c r="E17" s="107" t="s">
        <v>152</v>
      </c>
      <c r="F17" s="66" t="s">
        <v>153</v>
      </c>
      <c r="G17" s="107" t="s">
        <v>154</v>
      </c>
      <c r="H17" s="107" t="s">
        <v>106</v>
      </c>
      <c r="I17" s="67">
        <v>7190420</v>
      </c>
      <c r="J17" s="67">
        <v>7190420</v>
      </c>
      <c r="K17" s="61">
        <f t="shared" si="0"/>
        <v>1</v>
      </c>
      <c r="L17" s="31" t="s">
        <v>28</v>
      </c>
      <c r="M17" s="31" t="s">
        <v>28</v>
      </c>
      <c r="N17" s="31" t="s">
        <v>28</v>
      </c>
      <c r="O17" s="31" t="s">
        <v>28</v>
      </c>
      <c r="P17" s="64" t="s">
        <v>27</v>
      </c>
      <c r="Q17" s="82"/>
      <c r="R17" s="77"/>
      <c r="S17" s="77"/>
      <c r="T17" s="77"/>
      <c r="U17" s="77"/>
      <c r="W17" s="77"/>
      <c r="X17" s="77"/>
      <c r="Y17" s="77"/>
    </row>
    <row r="18" spans="1:28" ht="99.75" customHeight="1" x14ac:dyDescent="0.2">
      <c r="A18" s="83">
        <v>14</v>
      </c>
      <c r="B18" s="107" t="s">
        <v>155</v>
      </c>
      <c r="C18" s="59" t="s">
        <v>22</v>
      </c>
      <c r="D18" s="60">
        <v>45524</v>
      </c>
      <c r="E18" s="107" t="s">
        <v>156</v>
      </c>
      <c r="F18" s="66" t="s">
        <v>157</v>
      </c>
      <c r="G18" s="107" t="s">
        <v>158</v>
      </c>
      <c r="H18" s="107" t="s">
        <v>106</v>
      </c>
      <c r="I18" s="67">
        <v>1333020</v>
      </c>
      <c r="J18" s="67">
        <v>1333020</v>
      </c>
      <c r="K18" s="61">
        <f t="shared" si="0"/>
        <v>1</v>
      </c>
      <c r="L18" s="31" t="s">
        <v>28</v>
      </c>
      <c r="M18" s="31" t="s">
        <v>28</v>
      </c>
      <c r="N18" s="31" t="s">
        <v>28</v>
      </c>
      <c r="O18" s="31" t="s">
        <v>28</v>
      </c>
      <c r="P18" s="64" t="s">
        <v>27</v>
      </c>
      <c r="Q18" s="82"/>
      <c r="R18" s="77"/>
      <c r="S18" s="77"/>
      <c r="T18" s="77"/>
      <c r="U18" s="77"/>
      <c r="W18" s="77"/>
      <c r="X18" s="77"/>
      <c r="Y18" s="77"/>
    </row>
    <row r="19" spans="1:28" ht="99.75" customHeight="1" x14ac:dyDescent="0.2">
      <c r="A19" s="83">
        <v>15</v>
      </c>
      <c r="B19" s="107" t="s">
        <v>159</v>
      </c>
      <c r="C19" s="59" t="s">
        <v>22</v>
      </c>
      <c r="D19" s="60">
        <v>45524</v>
      </c>
      <c r="E19" s="107" t="s">
        <v>160</v>
      </c>
      <c r="F19" s="66" t="s">
        <v>161</v>
      </c>
      <c r="G19" s="107" t="s">
        <v>162</v>
      </c>
      <c r="H19" s="107" t="s">
        <v>106</v>
      </c>
      <c r="I19" s="67">
        <v>1197840</v>
      </c>
      <c r="J19" s="67">
        <v>1197840</v>
      </c>
      <c r="K19" s="61">
        <f t="shared" si="0"/>
        <v>1</v>
      </c>
      <c r="L19" s="31" t="s">
        <v>28</v>
      </c>
      <c r="M19" s="31" t="s">
        <v>28</v>
      </c>
      <c r="N19" s="31" t="s">
        <v>28</v>
      </c>
      <c r="O19" s="31" t="s">
        <v>28</v>
      </c>
      <c r="P19" s="64" t="s">
        <v>27</v>
      </c>
      <c r="Q19" s="82"/>
      <c r="R19" s="77"/>
      <c r="S19" s="77"/>
      <c r="T19" s="77"/>
      <c r="U19" s="77"/>
      <c r="W19" s="77"/>
      <c r="X19" s="77"/>
      <c r="Y19" s="77"/>
    </row>
    <row r="20" spans="1:28" ht="99.75" customHeight="1" x14ac:dyDescent="0.2">
      <c r="A20" s="83">
        <v>16</v>
      </c>
      <c r="B20" s="107" t="s">
        <v>163</v>
      </c>
      <c r="C20" s="59" t="s">
        <v>22</v>
      </c>
      <c r="D20" s="60">
        <v>45526</v>
      </c>
      <c r="E20" s="107" t="s">
        <v>156</v>
      </c>
      <c r="F20" s="66" t="s">
        <v>157</v>
      </c>
      <c r="G20" s="107" t="s">
        <v>158</v>
      </c>
      <c r="H20" s="107" t="s">
        <v>106</v>
      </c>
      <c r="I20" s="67">
        <v>23378608</v>
      </c>
      <c r="J20" s="67">
        <v>23378608</v>
      </c>
      <c r="K20" s="61">
        <f t="shared" si="0"/>
        <v>1</v>
      </c>
      <c r="L20" s="31" t="s">
        <v>28</v>
      </c>
      <c r="M20" s="31" t="s">
        <v>28</v>
      </c>
      <c r="N20" s="31" t="s">
        <v>28</v>
      </c>
      <c r="O20" s="31" t="s">
        <v>28</v>
      </c>
      <c r="P20" s="64" t="s">
        <v>27</v>
      </c>
      <c r="Q20" s="82"/>
      <c r="R20" s="77"/>
      <c r="S20" s="77"/>
      <c r="T20" s="77"/>
      <c r="U20" s="77"/>
      <c r="W20" s="77"/>
      <c r="X20" s="77"/>
      <c r="Y20" s="77"/>
    </row>
    <row r="21" spans="1:28" ht="99.75" customHeight="1" x14ac:dyDescent="0.2">
      <c r="A21" s="83">
        <v>17</v>
      </c>
      <c r="B21" s="107" t="s">
        <v>164</v>
      </c>
      <c r="C21" s="59" t="s">
        <v>22</v>
      </c>
      <c r="D21" s="60">
        <v>45530</v>
      </c>
      <c r="E21" s="107" t="s">
        <v>165</v>
      </c>
      <c r="F21" s="66" t="s">
        <v>166</v>
      </c>
      <c r="G21" s="107" t="s">
        <v>167</v>
      </c>
      <c r="H21" s="107" t="s">
        <v>132</v>
      </c>
      <c r="I21" s="67">
        <v>4781420</v>
      </c>
      <c r="J21" s="67">
        <v>4781420</v>
      </c>
      <c r="K21" s="61">
        <f t="shared" si="0"/>
        <v>1</v>
      </c>
      <c r="L21" s="31" t="s">
        <v>28</v>
      </c>
      <c r="M21" s="31" t="s">
        <v>28</v>
      </c>
      <c r="N21" s="31" t="s">
        <v>28</v>
      </c>
      <c r="O21" s="31" t="s">
        <v>28</v>
      </c>
      <c r="P21" s="64"/>
      <c r="Q21" s="82"/>
      <c r="R21" s="77"/>
      <c r="S21" s="77"/>
      <c r="T21" s="77"/>
      <c r="U21" s="77"/>
      <c r="W21" s="77"/>
      <c r="X21" s="77"/>
      <c r="Y21" s="77"/>
    </row>
    <row r="22" spans="1:28" ht="99.75" customHeight="1" x14ac:dyDescent="0.2">
      <c r="A22" s="83">
        <v>18</v>
      </c>
      <c r="B22" s="107" t="s">
        <v>168</v>
      </c>
      <c r="C22" s="59" t="s">
        <v>22</v>
      </c>
      <c r="D22" s="60">
        <v>45530</v>
      </c>
      <c r="E22" s="107" t="s">
        <v>50</v>
      </c>
      <c r="F22" s="66" t="s">
        <v>51</v>
      </c>
      <c r="G22" s="107" t="s">
        <v>52</v>
      </c>
      <c r="H22" s="107" t="s">
        <v>121</v>
      </c>
      <c r="I22" s="67">
        <v>2610000</v>
      </c>
      <c r="J22" s="67">
        <v>2369400</v>
      </c>
      <c r="K22" s="61">
        <f t="shared" si="0"/>
        <v>0.90700000000000003</v>
      </c>
      <c r="L22" s="31" t="s">
        <v>28</v>
      </c>
      <c r="M22" s="31" t="s">
        <v>28</v>
      </c>
      <c r="N22" s="31" t="s">
        <v>28</v>
      </c>
      <c r="O22" s="31" t="s">
        <v>28</v>
      </c>
      <c r="P22" s="64" t="s">
        <v>27</v>
      </c>
      <c r="Q22" s="82"/>
      <c r="R22" s="77"/>
      <c r="S22" s="77"/>
      <c r="T22" s="77"/>
      <c r="U22" s="77"/>
      <c r="W22" s="77"/>
      <c r="X22" s="77"/>
      <c r="Y22" s="77"/>
    </row>
    <row r="23" spans="1:28" ht="99.75" customHeight="1" x14ac:dyDescent="0.2">
      <c r="A23" s="83">
        <v>19</v>
      </c>
      <c r="B23" s="107" t="s">
        <v>169</v>
      </c>
      <c r="C23" s="59" t="s">
        <v>22</v>
      </c>
      <c r="D23" s="60">
        <v>45531</v>
      </c>
      <c r="E23" s="107" t="s">
        <v>170</v>
      </c>
      <c r="F23" s="66" t="s">
        <v>171</v>
      </c>
      <c r="G23" s="107" t="s">
        <v>172</v>
      </c>
      <c r="H23" s="107" t="s">
        <v>101</v>
      </c>
      <c r="I23" s="67">
        <v>30806187</v>
      </c>
      <c r="J23" s="67">
        <v>30806187</v>
      </c>
      <c r="K23" s="61">
        <f t="shared" si="0"/>
        <v>1</v>
      </c>
      <c r="L23" s="31" t="s">
        <v>28</v>
      </c>
      <c r="M23" s="31" t="s">
        <v>28</v>
      </c>
      <c r="N23" s="31" t="s">
        <v>28</v>
      </c>
      <c r="O23" s="31" t="s">
        <v>28</v>
      </c>
      <c r="P23" s="64" t="s">
        <v>27</v>
      </c>
      <c r="Q23" s="82"/>
      <c r="R23" s="77"/>
      <c r="S23" s="77"/>
      <c r="T23" s="77"/>
      <c r="U23" s="77"/>
      <c r="W23" s="77"/>
      <c r="X23" s="77"/>
      <c r="Y23" s="77"/>
    </row>
    <row r="24" spans="1:28" ht="99.75" customHeight="1" x14ac:dyDescent="0.2">
      <c r="A24" s="83">
        <v>20</v>
      </c>
      <c r="B24" s="107" t="s">
        <v>173</v>
      </c>
      <c r="C24" s="59" t="s">
        <v>22</v>
      </c>
      <c r="D24" s="60">
        <v>45532</v>
      </c>
      <c r="E24" s="107" t="s">
        <v>174</v>
      </c>
      <c r="F24" s="66" t="s">
        <v>175</v>
      </c>
      <c r="G24" s="107" t="s">
        <v>176</v>
      </c>
      <c r="H24" s="107" t="s">
        <v>106</v>
      </c>
      <c r="I24" s="67">
        <v>21000000</v>
      </c>
      <c r="J24" s="67">
        <v>21000000</v>
      </c>
      <c r="K24" s="61">
        <f t="shared" si="0"/>
        <v>1</v>
      </c>
      <c r="L24" s="31" t="s">
        <v>28</v>
      </c>
      <c r="M24" s="31" t="s">
        <v>28</v>
      </c>
      <c r="N24" s="31" t="s">
        <v>28</v>
      </c>
      <c r="O24" s="31" t="s">
        <v>28</v>
      </c>
      <c r="P24" s="64" t="s">
        <v>27</v>
      </c>
      <c r="Q24" s="82"/>
      <c r="R24" s="77"/>
      <c r="S24" s="77"/>
      <c r="T24" s="77"/>
      <c r="U24" s="77"/>
      <c r="W24" s="77"/>
      <c r="X24" s="77"/>
      <c r="Y24" s="77"/>
    </row>
    <row r="25" spans="1:28" ht="99.75" customHeight="1" x14ac:dyDescent="0.2">
      <c r="A25" s="83">
        <v>21</v>
      </c>
      <c r="B25" s="107" t="s">
        <v>177</v>
      </c>
      <c r="C25" s="59" t="s">
        <v>22</v>
      </c>
      <c r="D25" s="60">
        <v>45532</v>
      </c>
      <c r="E25" s="107" t="s">
        <v>178</v>
      </c>
      <c r="F25" s="66" t="s">
        <v>179</v>
      </c>
      <c r="G25" s="107" t="s">
        <v>180</v>
      </c>
      <c r="H25" s="107" t="s">
        <v>181</v>
      </c>
      <c r="I25" s="67">
        <v>2258000</v>
      </c>
      <c r="J25" s="67">
        <v>2104860</v>
      </c>
      <c r="K25" s="61">
        <f t="shared" si="0"/>
        <v>0.93200000000000005</v>
      </c>
      <c r="L25" s="31" t="s">
        <v>28</v>
      </c>
      <c r="M25" s="31" t="s">
        <v>28</v>
      </c>
      <c r="N25" s="31" t="s">
        <v>28</v>
      </c>
      <c r="O25" s="31" t="s">
        <v>28</v>
      </c>
      <c r="P25" s="64" t="s">
        <v>27</v>
      </c>
      <c r="Q25" s="82"/>
      <c r="R25" s="77"/>
      <c r="S25" s="77"/>
      <c r="T25" s="77"/>
      <c r="U25" s="77"/>
      <c r="W25" s="77"/>
      <c r="X25" s="77"/>
      <c r="Y25" s="77"/>
    </row>
    <row r="26" spans="1:28" ht="99.75" customHeight="1" x14ac:dyDescent="0.2">
      <c r="A26" s="83">
        <v>22</v>
      </c>
      <c r="B26" s="107" t="s">
        <v>182</v>
      </c>
      <c r="C26" s="59" t="s">
        <v>22</v>
      </c>
      <c r="D26" s="60">
        <v>45533</v>
      </c>
      <c r="E26" s="107" t="s">
        <v>183</v>
      </c>
      <c r="F26" s="66" t="s">
        <v>184</v>
      </c>
      <c r="G26" s="107" t="s">
        <v>185</v>
      </c>
      <c r="H26" s="107" t="s">
        <v>106</v>
      </c>
      <c r="I26" s="67">
        <v>176033000</v>
      </c>
      <c r="J26" s="67">
        <v>176033000</v>
      </c>
      <c r="K26" s="61">
        <f t="shared" si="0"/>
        <v>1</v>
      </c>
      <c r="L26" s="31" t="s">
        <v>28</v>
      </c>
      <c r="M26" s="31" t="s">
        <v>28</v>
      </c>
      <c r="N26" s="31" t="s">
        <v>28</v>
      </c>
      <c r="O26" s="31" t="s">
        <v>28</v>
      </c>
      <c r="P26" s="64" t="s">
        <v>27</v>
      </c>
      <c r="Q26" s="82"/>
      <c r="R26" s="77"/>
      <c r="S26" s="77"/>
      <c r="T26" s="77"/>
      <c r="U26" s="77"/>
      <c r="W26" s="77"/>
      <c r="X26" s="77"/>
      <c r="Y26" s="77"/>
    </row>
    <row r="27" spans="1:28" ht="99.75" customHeight="1" x14ac:dyDescent="0.2">
      <c r="A27" s="83">
        <v>23</v>
      </c>
      <c r="B27" s="107" t="s">
        <v>186</v>
      </c>
      <c r="C27" s="59" t="s">
        <v>22</v>
      </c>
      <c r="D27" s="60">
        <v>45533</v>
      </c>
      <c r="E27" s="107" t="s">
        <v>187</v>
      </c>
      <c r="F27" s="66" t="s">
        <v>188</v>
      </c>
      <c r="G27" s="107" t="s">
        <v>189</v>
      </c>
      <c r="H27" s="107" t="s">
        <v>181</v>
      </c>
      <c r="I27" s="67">
        <v>3868000</v>
      </c>
      <c r="J27" s="67">
        <v>3868000</v>
      </c>
      <c r="K27" s="61">
        <f t="shared" si="0"/>
        <v>1</v>
      </c>
      <c r="L27" s="69">
        <v>0</v>
      </c>
      <c r="M27" s="62" t="s">
        <v>190</v>
      </c>
      <c r="N27" s="62" t="s">
        <v>191</v>
      </c>
      <c r="O27" s="69">
        <v>1</v>
      </c>
      <c r="P27" s="64" t="s">
        <v>27</v>
      </c>
      <c r="Q27" s="82"/>
      <c r="R27" s="77"/>
      <c r="S27" s="77"/>
      <c r="T27" s="77"/>
      <c r="U27" s="77"/>
      <c r="W27" s="77"/>
      <c r="X27" s="77"/>
      <c r="Y27" s="77"/>
    </row>
    <row r="28" spans="1:28" ht="159.75" customHeight="1" x14ac:dyDescent="0.2">
      <c r="A28" s="83">
        <v>24</v>
      </c>
      <c r="B28" s="107" t="s">
        <v>192</v>
      </c>
      <c r="C28" s="59" t="s">
        <v>22</v>
      </c>
      <c r="D28" s="60">
        <v>45534</v>
      </c>
      <c r="E28" s="107" t="s">
        <v>118</v>
      </c>
      <c r="F28" s="66" t="s">
        <v>119</v>
      </c>
      <c r="G28" s="107" t="s">
        <v>120</v>
      </c>
      <c r="H28" s="107" t="s">
        <v>121</v>
      </c>
      <c r="I28" s="67">
        <v>19700000</v>
      </c>
      <c r="J28" s="67">
        <v>19699144</v>
      </c>
      <c r="K28" s="61">
        <f t="shared" si="0"/>
        <v>0.999</v>
      </c>
      <c r="L28" s="31" t="s">
        <v>28</v>
      </c>
      <c r="M28" s="31" t="s">
        <v>28</v>
      </c>
      <c r="N28" s="31" t="s">
        <v>28</v>
      </c>
      <c r="O28" s="31" t="s">
        <v>28</v>
      </c>
      <c r="P28" s="64" t="s">
        <v>27</v>
      </c>
      <c r="Q28" s="82"/>
      <c r="R28" s="77"/>
      <c r="S28" s="77"/>
      <c r="T28" s="77"/>
      <c r="U28" s="77"/>
      <c r="W28" s="77"/>
      <c r="X28" s="77"/>
      <c r="Y28" s="77"/>
    </row>
    <row r="29" spans="1:28" ht="99.75" customHeight="1" x14ac:dyDescent="0.2">
      <c r="A29" s="83">
        <v>25</v>
      </c>
      <c r="B29" s="107" t="s">
        <v>193</v>
      </c>
      <c r="C29" s="59" t="s">
        <v>22</v>
      </c>
      <c r="D29" s="60">
        <v>45534</v>
      </c>
      <c r="E29" s="107" t="s">
        <v>194</v>
      </c>
      <c r="F29" s="66" t="s">
        <v>195</v>
      </c>
      <c r="G29" s="107" t="s">
        <v>167</v>
      </c>
      <c r="H29" s="107" t="s">
        <v>132</v>
      </c>
      <c r="I29" s="67">
        <v>18900000</v>
      </c>
      <c r="J29" s="67">
        <v>18900000</v>
      </c>
      <c r="K29" s="61">
        <f t="shared" si="0"/>
        <v>1</v>
      </c>
      <c r="L29" s="31" t="s">
        <v>28</v>
      </c>
      <c r="M29" s="31" t="s">
        <v>28</v>
      </c>
      <c r="N29" s="31" t="s">
        <v>28</v>
      </c>
      <c r="O29" s="31" t="s">
        <v>28</v>
      </c>
      <c r="P29" s="64" t="s">
        <v>27</v>
      </c>
      <c r="Q29" s="82"/>
      <c r="R29" s="77"/>
      <c r="S29" s="77"/>
      <c r="T29" s="77"/>
      <c r="U29" s="77"/>
      <c r="W29" s="77"/>
      <c r="X29" s="77"/>
      <c r="Y29" s="77"/>
    </row>
    <row r="30" spans="1:28" s="95" customFormat="1" ht="30" customHeight="1" x14ac:dyDescent="0.2">
      <c r="A30" s="90" t="s">
        <v>95</v>
      </c>
      <c r="B30" s="81"/>
      <c r="C30" s="81"/>
      <c r="D30" s="92"/>
      <c r="E30" s="81"/>
      <c r="F30" s="93"/>
      <c r="G30" s="81"/>
      <c r="H30" s="81"/>
      <c r="I30" s="81"/>
      <c r="J30" s="81"/>
      <c r="K30" s="81"/>
      <c r="L30" s="90"/>
      <c r="M30" s="90"/>
      <c r="N30" s="90"/>
      <c r="O30" s="90"/>
      <c r="P30" s="81"/>
      <c r="Q30" s="94"/>
      <c r="S30" s="96"/>
      <c r="T30" s="97"/>
      <c r="U30" s="98"/>
      <c r="V30" s="77"/>
      <c r="W30" s="96"/>
      <c r="X30" s="96"/>
      <c r="Y30" s="99"/>
      <c r="Z30" s="77"/>
      <c r="AA30" s="77"/>
      <c r="AB30" s="77"/>
    </row>
  </sheetData>
  <mergeCells count="15">
    <mergeCell ref="I3:I4"/>
    <mergeCell ref="A1:P2"/>
    <mergeCell ref="A3:A4"/>
    <mergeCell ref="B3:B4"/>
    <mergeCell ref="C3:C4"/>
    <mergeCell ref="D3:D4"/>
    <mergeCell ref="E3:E4"/>
    <mergeCell ref="F3:F4"/>
    <mergeCell ref="G3:G4"/>
    <mergeCell ref="H3:H4"/>
    <mergeCell ref="J3:J4"/>
    <mergeCell ref="K3:K4"/>
    <mergeCell ref="L3:L4"/>
    <mergeCell ref="M3:O3"/>
    <mergeCell ref="P3:P4"/>
  </mergeCells>
  <phoneticPr fontId="14"/>
  <conditionalFormatting sqref="K6:K29">
    <cfRule type="expression" dxfId="65" priority="7" stopIfTrue="1">
      <formula>$AJ6=1</formula>
    </cfRule>
    <cfRule type="expression" dxfId="64" priority="8" stopIfTrue="1">
      <formula>#REF!="随意（単価）"</formula>
    </cfRule>
    <cfRule type="expression" dxfId="63" priority="9" stopIfTrue="1">
      <formula>#REF!="秘"</formula>
    </cfRule>
  </conditionalFormatting>
  <conditionalFormatting sqref="K6:K29">
    <cfRule type="expression" dxfId="62" priority="4" stopIfTrue="1">
      <formula>$AI6=1</formula>
    </cfRule>
    <cfRule type="expression" dxfId="61" priority="5" stopIfTrue="1">
      <formula>#REF!="随意（単価）"</formula>
    </cfRule>
    <cfRule type="expression" dxfId="60" priority="6" stopIfTrue="1">
      <formula>#REF!="秘"</formula>
    </cfRule>
  </conditionalFormatting>
  <conditionalFormatting sqref="K6:K29">
    <cfRule type="expression" dxfId="59" priority="1" stopIfTrue="1">
      <formula>#REF!=1</formula>
    </cfRule>
    <cfRule type="expression" dxfId="58" priority="2" stopIfTrue="1">
      <formula>#REF!="随意（単価）"</formula>
    </cfRule>
    <cfRule type="expression" dxfId="57" priority="3" stopIfTrue="1">
      <formula>#REF!="秘"</formula>
    </cfRule>
  </conditionalFormatting>
  <conditionalFormatting sqref="K6:K29">
    <cfRule type="expression" dxfId="56" priority="1525" stopIfTrue="1">
      <formula>#REF!=1</formula>
    </cfRule>
    <cfRule type="expression" dxfId="55" priority="1526" stopIfTrue="1">
      <formula>#REF!="随意（単価）"</formula>
    </cfRule>
    <cfRule type="expression" dxfId="54" priority="1527" stopIfTrue="1">
      <formula>$B6="秘"</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5"/>
  <sheetViews>
    <sheetView zoomScale="70" zoomScaleNormal="70" workbookViewId="0">
      <selection activeCell="G11" sqref="G11:G12"/>
    </sheetView>
  </sheetViews>
  <sheetFormatPr defaultColWidth="9" defaultRowHeight="14" x14ac:dyDescent="0.2"/>
  <cols>
    <col min="1" max="1" width="9.7265625" style="1" bestFit="1" customWidth="1"/>
    <col min="2" max="2" width="33.26953125" style="1" customWidth="1"/>
    <col min="3" max="3" width="17" style="1" customWidth="1"/>
    <col min="4" max="4" width="35.6328125" style="1" customWidth="1"/>
    <col min="5" max="5" width="10.36328125" style="1" customWidth="1"/>
    <col min="6" max="6" width="34.7265625" style="9" customWidth="1"/>
    <col min="7" max="7" width="18.90625" style="28" customWidth="1"/>
    <col min="8" max="8" width="6" style="28" bestFit="1" customWidth="1"/>
    <col min="9" max="9" width="45.453125" style="9" customWidth="1"/>
    <col min="10" max="10" width="19.26953125" style="1" customWidth="1"/>
    <col min="11" max="11" width="24" style="1" customWidth="1"/>
    <col min="12" max="12" width="25.6328125" style="28" customWidth="1"/>
    <col min="13" max="13" width="37.453125" style="9" bestFit="1" customWidth="1"/>
    <col min="14" max="14" width="19.453125" style="28" customWidth="1"/>
    <col min="15" max="16" width="15.36328125" style="11" customWidth="1"/>
    <col min="17" max="23" width="15.36328125" style="7" customWidth="1"/>
    <col min="24" max="24" width="26.08984375" style="9" customWidth="1"/>
    <col min="25" max="25" width="41.26953125" style="28" customWidth="1"/>
    <col min="26" max="26" width="5.7265625" style="8" customWidth="1"/>
    <col min="27" max="27" width="9.08984375" style="9" bestFit="1" customWidth="1"/>
    <col min="28" max="28" width="13.26953125" style="10" bestFit="1" customWidth="1"/>
    <col min="29" max="29" width="11" style="11" customWidth="1"/>
    <col min="30" max="30" width="9.08984375" style="12" bestFit="1" customWidth="1"/>
    <col min="31" max="31" width="13.36328125" style="9" customWidth="1"/>
    <col min="32" max="32" width="18.36328125" style="9" customWidth="1"/>
    <col min="33" max="33" width="12.6328125" style="13" customWidth="1"/>
    <col min="34" max="34" width="14.26953125" style="12" bestFit="1" customWidth="1"/>
    <col min="35" max="35" width="10.08984375" style="12" customWidth="1"/>
    <col min="36" max="36" width="9" style="12" customWidth="1"/>
    <col min="37" max="16384" width="9" style="12"/>
  </cols>
  <sheetData>
    <row r="1" spans="1:33" s="14" customFormat="1" x14ac:dyDescent="0.2">
      <c r="A1" s="3"/>
      <c r="B1" s="3"/>
      <c r="C1" s="3"/>
      <c r="D1" s="3"/>
      <c r="E1" s="3"/>
      <c r="F1" s="2"/>
      <c r="G1" s="4"/>
      <c r="H1" s="4"/>
      <c r="I1" s="2"/>
      <c r="J1" s="3"/>
      <c r="K1" s="3"/>
      <c r="L1" s="4"/>
      <c r="M1" s="2"/>
      <c r="N1" s="4"/>
      <c r="O1" s="5"/>
      <c r="P1" s="5"/>
      <c r="Q1" s="6"/>
      <c r="R1" s="6"/>
      <c r="S1" s="6"/>
      <c r="T1" s="6"/>
      <c r="U1" s="6"/>
      <c r="V1" s="6"/>
      <c r="W1" s="6"/>
      <c r="X1" s="2"/>
      <c r="Y1" s="4"/>
      <c r="Z1" s="25"/>
      <c r="AA1" s="2"/>
      <c r="AB1" s="26"/>
      <c r="AC1" s="5"/>
      <c r="AE1" s="2"/>
      <c r="AF1" s="2"/>
      <c r="AG1" s="27"/>
    </row>
    <row r="2" spans="1:33" ht="90" customHeight="1" x14ac:dyDescent="0.2">
      <c r="A2" s="147" t="s">
        <v>196</v>
      </c>
      <c r="B2" s="147"/>
      <c r="C2" s="147"/>
      <c r="D2" s="147"/>
      <c r="E2" s="147"/>
      <c r="F2" s="147"/>
      <c r="G2" s="147"/>
      <c r="H2" s="147"/>
      <c r="I2" s="147"/>
      <c r="J2" s="147"/>
      <c r="K2" s="147"/>
      <c r="L2" s="147"/>
      <c r="M2" s="147"/>
      <c r="N2" s="147"/>
      <c r="O2" s="147"/>
      <c r="P2" s="147"/>
      <c r="Q2" s="147"/>
      <c r="R2" s="147"/>
      <c r="S2" s="147"/>
      <c r="T2" s="147"/>
      <c r="U2" s="147"/>
      <c r="V2" s="147"/>
      <c r="W2" s="147"/>
      <c r="X2" s="147"/>
      <c r="Y2" s="12"/>
      <c r="Z2" s="12"/>
      <c r="AA2" s="12"/>
      <c r="AB2" s="12"/>
      <c r="AC2" s="12"/>
      <c r="AE2" s="12"/>
      <c r="AF2" s="12"/>
      <c r="AG2" s="12"/>
    </row>
    <row r="3" spans="1:33" s="15" customFormat="1" ht="90" customHeight="1" x14ac:dyDescent="0.2">
      <c r="A3" s="145"/>
      <c r="B3" s="151" t="s">
        <v>197</v>
      </c>
      <c r="C3" s="151" t="s">
        <v>198</v>
      </c>
      <c r="D3" s="153" t="s">
        <v>1</v>
      </c>
      <c r="E3" s="155"/>
      <c r="F3" s="145" t="s">
        <v>199</v>
      </c>
      <c r="G3" s="157" t="s">
        <v>3</v>
      </c>
      <c r="H3" s="158"/>
      <c r="I3" s="145" t="s">
        <v>4</v>
      </c>
      <c r="J3" s="145" t="s">
        <v>5</v>
      </c>
      <c r="K3" s="145" t="s">
        <v>6</v>
      </c>
      <c r="L3" s="145" t="s">
        <v>7</v>
      </c>
      <c r="M3" s="145" t="s">
        <v>8</v>
      </c>
      <c r="N3" s="145" t="s">
        <v>9</v>
      </c>
      <c r="O3" s="141" t="s">
        <v>10</v>
      </c>
      <c r="P3" s="141" t="s">
        <v>11</v>
      </c>
      <c r="Q3" s="143" t="s">
        <v>12</v>
      </c>
      <c r="R3" s="161" t="s">
        <v>15</v>
      </c>
      <c r="S3" s="20" t="s">
        <v>13</v>
      </c>
      <c r="T3" s="23" t="s">
        <v>14</v>
      </c>
      <c r="U3" s="148" t="s">
        <v>16</v>
      </c>
      <c r="V3" s="149"/>
      <c r="W3" s="150"/>
      <c r="X3" s="145" t="s">
        <v>17</v>
      </c>
    </row>
    <row r="4" spans="1:33" s="15" customFormat="1" ht="45.75" customHeight="1" x14ac:dyDescent="0.2">
      <c r="A4" s="146"/>
      <c r="B4" s="152"/>
      <c r="C4" s="152"/>
      <c r="D4" s="154"/>
      <c r="E4" s="156"/>
      <c r="F4" s="146"/>
      <c r="G4" s="159"/>
      <c r="H4" s="160"/>
      <c r="I4" s="146"/>
      <c r="J4" s="146"/>
      <c r="K4" s="146"/>
      <c r="L4" s="146"/>
      <c r="M4" s="146"/>
      <c r="N4" s="146"/>
      <c r="O4" s="142"/>
      <c r="P4" s="142"/>
      <c r="Q4" s="144"/>
      <c r="R4" s="161"/>
      <c r="S4" s="21"/>
      <c r="T4" s="21"/>
      <c r="U4" s="24" t="s">
        <v>18</v>
      </c>
      <c r="V4" s="24" t="s">
        <v>19</v>
      </c>
      <c r="W4" s="24" t="s">
        <v>20</v>
      </c>
      <c r="X4" s="146"/>
    </row>
    <row r="5" spans="1:33" s="15" customFormat="1" ht="112.5" customHeight="1" x14ac:dyDescent="0.2">
      <c r="A5" s="50"/>
      <c r="B5" s="54"/>
      <c r="C5" s="56"/>
      <c r="D5" s="18"/>
      <c r="E5" s="19"/>
      <c r="F5" s="51"/>
      <c r="G5" s="55"/>
      <c r="H5" s="55"/>
      <c r="I5" s="108"/>
      <c r="J5" s="53"/>
      <c r="K5" s="51"/>
      <c r="L5" s="50"/>
      <c r="M5" s="51"/>
      <c r="N5" s="51"/>
      <c r="O5" s="57"/>
      <c r="P5" s="57"/>
      <c r="Q5" s="35"/>
      <c r="R5" s="31"/>
      <c r="S5" s="22"/>
      <c r="T5" s="22"/>
      <c r="U5" s="38"/>
      <c r="V5" s="38"/>
      <c r="W5" s="38"/>
      <c r="X5" s="52"/>
      <c r="Y5" s="15" t="s">
        <v>200</v>
      </c>
    </row>
    <row r="6" spans="1:33" ht="30" customHeight="1" x14ac:dyDescent="0.2">
      <c r="A6" s="33" t="s">
        <v>201</v>
      </c>
      <c r="B6" s="33"/>
      <c r="C6" s="33"/>
      <c r="D6" s="34"/>
      <c r="E6" s="34"/>
      <c r="F6" s="34"/>
      <c r="G6" s="34"/>
      <c r="H6" s="34"/>
      <c r="I6" s="34"/>
      <c r="J6" s="34"/>
      <c r="K6" s="34"/>
      <c r="L6" s="34"/>
      <c r="M6" s="34"/>
      <c r="N6" s="34"/>
      <c r="O6" s="34"/>
      <c r="P6" s="34"/>
      <c r="Q6" s="34"/>
      <c r="R6"/>
      <c r="S6" s="36"/>
      <c r="T6" s="36"/>
      <c r="U6" s="34"/>
      <c r="V6" s="34"/>
      <c r="W6" s="34"/>
      <c r="X6" s="34"/>
    </row>
    <row r="7" spans="1:33" x14ac:dyDescent="0.2">
      <c r="S7" s="36"/>
      <c r="T7" s="36"/>
    </row>
    <row r="8" spans="1:33" x14ac:dyDescent="0.2">
      <c r="S8" s="36"/>
      <c r="T8" s="36"/>
    </row>
    <row r="9" spans="1:33" x14ac:dyDescent="0.2">
      <c r="S9" s="36"/>
      <c r="T9" s="36"/>
    </row>
    <row r="10" spans="1:33" x14ac:dyDescent="0.2">
      <c r="S10" s="36"/>
      <c r="T10" s="36"/>
    </row>
    <row r="11" spans="1:33" x14ac:dyDescent="0.2">
      <c r="S11" s="36"/>
      <c r="T11" s="36"/>
    </row>
    <row r="12" spans="1:33" x14ac:dyDescent="0.2">
      <c r="S12" s="36"/>
      <c r="T12" s="36"/>
    </row>
    <row r="13" spans="1:33" x14ac:dyDescent="0.2">
      <c r="S13" s="36"/>
      <c r="T13" s="36"/>
    </row>
    <row r="14" spans="1:33" x14ac:dyDescent="0.2">
      <c r="S14" s="36"/>
      <c r="T14" s="36"/>
    </row>
    <row r="15" spans="1:33" x14ac:dyDescent="0.2">
      <c r="S15" s="36"/>
      <c r="T15" s="36"/>
    </row>
    <row r="16" spans="1:33" x14ac:dyDescent="0.2">
      <c r="S16" s="36"/>
      <c r="T16" s="36"/>
    </row>
    <row r="17" spans="19:20" x14ac:dyDescent="0.2">
      <c r="S17" s="36"/>
      <c r="T17" s="36"/>
    </row>
    <row r="18" spans="19:20" x14ac:dyDescent="0.2">
      <c r="S18" s="36"/>
      <c r="T18" s="36"/>
    </row>
    <row r="19" spans="19:20" x14ac:dyDescent="0.2">
      <c r="S19" s="36"/>
      <c r="T19" s="36"/>
    </row>
    <row r="20" spans="19:20" x14ac:dyDescent="0.2">
      <c r="S20" s="36"/>
      <c r="T20" s="36"/>
    </row>
    <row r="21" spans="19:20" x14ac:dyDescent="0.2">
      <c r="S21" s="36"/>
      <c r="T21" s="36"/>
    </row>
    <row r="22" spans="19:20" x14ac:dyDescent="0.2">
      <c r="S22" s="36"/>
      <c r="T22" s="36"/>
    </row>
    <row r="23" spans="19:20" x14ac:dyDescent="0.2">
      <c r="S23" s="36"/>
      <c r="T23" s="36"/>
    </row>
    <row r="24" spans="19:20" x14ac:dyDescent="0.2">
      <c r="S24" s="36"/>
      <c r="T24" s="36"/>
    </row>
    <row r="25" spans="19:20" x14ac:dyDescent="0.2">
      <c r="S25" s="37"/>
      <c r="T25" s="37"/>
    </row>
  </sheetData>
  <mergeCells count="20">
    <mergeCell ref="L3:L4"/>
    <mergeCell ref="R3:R4"/>
    <mergeCell ref="M3:M4"/>
    <mergeCell ref="N3:N4"/>
    <mergeCell ref="O3:O4"/>
    <mergeCell ref="P3:P4"/>
    <mergeCell ref="Q3:Q4"/>
    <mergeCell ref="X3:X4"/>
    <mergeCell ref="A2:X2"/>
    <mergeCell ref="U3:W3"/>
    <mergeCell ref="A3:A4"/>
    <mergeCell ref="B3:B4"/>
    <mergeCell ref="C3:C4"/>
    <mergeCell ref="D3:D4"/>
    <mergeCell ref="E3:E4"/>
    <mergeCell ref="F3:F4"/>
    <mergeCell ref="G3:H4"/>
    <mergeCell ref="I3:I4"/>
    <mergeCell ref="J3:J4"/>
    <mergeCell ref="K3:K4"/>
  </mergeCells>
  <phoneticPr fontId="3"/>
  <conditionalFormatting sqref="Q5">
    <cfRule type="expression" dxfId="53" priority="142" stopIfTrue="1">
      <formula>#REF!=1</formula>
    </cfRule>
    <cfRule type="expression" dxfId="52" priority="143" stopIfTrue="1">
      <formula>#REF!="随意（単価）"</formula>
    </cfRule>
    <cfRule type="expression" dxfId="51" priority="144" stopIfTrue="1">
      <formula>#REF!="秘"</formula>
    </cfRule>
  </conditionalFormatting>
  <conditionalFormatting sqref="Q5">
    <cfRule type="expression" dxfId="50" priority="139" stopIfTrue="1">
      <formula>$AT5=1</formula>
    </cfRule>
    <cfRule type="expression" dxfId="49" priority="140" stopIfTrue="1">
      <formula>#REF!="随意（単価）"</formula>
    </cfRule>
    <cfRule type="expression" dxfId="48" priority="141" stopIfTrue="1">
      <formula>#REF!="秘"</formula>
    </cfRule>
  </conditionalFormatting>
  <conditionalFormatting sqref="Q5">
    <cfRule type="expression" dxfId="47" priority="136" stopIfTrue="1">
      <formula>$AS5=1</formula>
    </cfRule>
    <cfRule type="expression" dxfId="46" priority="137" stopIfTrue="1">
      <formula>#REF!="随意（単価）"</formula>
    </cfRule>
    <cfRule type="expression" dxfId="45" priority="138" stopIfTrue="1">
      <formula>#REF!="秘"</formula>
    </cfRule>
  </conditionalFormatting>
  <conditionalFormatting sqref="Q5">
    <cfRule type="expression" dxfId="44" priority="115" stopIfTrue="1">
      <formula>#REF!=1</formula>
    </cfRule>
    <cfRule type="expression" dxfId="43" priority="116" stopIfTrue="1">
      <formula>#REF!="随意（単価）"</formula>
    </cfRule>
    <cfRule type="expression" dxfId="42" priority="117" stopIfTrue="1">
      <formula>#REF!="秘"</formula>
    </cfRule>
  </conditionalFormatting>
  <conditionalFormatting sqref="Q5">
    <cfRule type="expression" dxfId="41" priority="1414" stopIfTrue="1">
      <formula>#REF!=1</formula>
    </cfRule>
    <cfRule type="expression" dxfId="40" priority="1415" stopIfTrue="1">
      <formula>$U5="随意（単価）"</formula>
    </cfRule>
    <cfRule type="expression" dxfId="39" priority="1416" stopIfTrue="1">
      <formula>$F5="秘"</formula>
    </cfRule>
  </conditionalFormatting>
  <conditionalFormatting sqref="Q5">
    <cfRule type="expression" dxfId="38" priority="1417" stopIfTrue="1">
      <formula>#REF!=1</formula>
    </cfRule>
    <cfRule type="expression" dxfId="37" priority="1418" stopIfTrue="1">
      <formula>$U5="随意（単価）"</formula>
    </cfRule>
    <cfRule type="expression" dxfId="36" priority="1419" stopIfTrue="1">
      <formula>$F5="秘"</formula>
    </cfRule>
  </conditionalFormatting>
  <printOptions horizontalCentered="1"/>
  <pageMargins left="0.39370078740157483" right="0.39370078740157483" top="0.78740157480314965" bottom="0.39370078740157483" header="0.51181102362204722" footer="0.51181102362204722"/>
  <pageSetup paperSize="8" scale="4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2"/>
  <sheetViews>
    <sheetView zoomScale="60" zoomScaleNormal="60" workbookViewId="0">
      <selection activeCell="Q25" sqref="Q25"/>
    </sheetView>
  </sheetViews>
  <sheetFormatPr defaultColWidth="9" defaultRowHeight="14" x14ac:dyDescent="0.2"/>
  <cols>
    <col min="1" max="1" width="8.90625" style="1" customWidth="1"/>
    <col min="2" max="2" width="27.36328125" style="1" customWidth="1"/>
    <col min="3" max="3" width="16.6328125" style="1" customWidth="1"/>
    <col min="4" max="4" width="33.26953125" style="1" customWidth="1"/>
    <col min="5" max="5" width="11.90625" style="1" customWidth="1"/>
    <col min="6" max="6" width="40.6328125" style="9" customWidth="1"/>
    <col min="7" max="7" width="18.08984375" style="28" customWidth="1"/>
    <col min="8" max="8" width="6" style="28" bestFit="1" customWidth="1"/>
    <col min="9" max="9" width="43.453125" style="1" customWidth="1"/>
    <col min="10" max="10" width="19" style="39" customWidth="1"/>
    <col min="11" max="11" width="25" style="39" customWidth="1"/>
    <col min="12" max="12" width="33.36328125" style="9" customWidth="1"/>
    <col min="13" max="13" width="32.26953125" style="9" customWidth="1"/>
    <col min="14" max="14" width="33.36328125" style="9" customWidth="1"/>
    <col min="15" max="15" width="10.26953125" style="28" customWidth="1"/>
    <col min="16" max="16" width="38.26953125" style="12" customWidth="1"/>
    <col min="17" max="18" width="15" style="11" customWidth="1"/>
    <col min="19" max="19" width="15" style="40" customWidth="1"/>
    <col min="20" max="20" width="10" style="28" customWidth="1"/>
    <col min="21" max="21" width="11.36328125" style="28" customWidth="1"/>
    <col min="22" max="22" width="16.453125" style="28" customWidth="1"/>
    <col min="23" max="23" width="13.453125" style="28" customWidth="1"/>
    <col min="24" max="24" width="14.7265625" style="28" customWidth="1"/>
    <col min="25" max="25" width="13.08984375" style="28" customWidth="1"/>
    <col min="26" max="26" width="12.6328125" style="37" customWidth="1"/>
    <col min="27" max="27" width="5" style="28" bestFit="1" customWidth="1"/>
    <col min="28" max="28" width="3.453125" style="1" customWidth="1"/>
    <col min="29" max="29" width="35.90625" style="12" customWidth="1"/>
    <col min="30" max="30" width="24.6328125" style="9" hidden="1" customWidth="1"/>
    <col min="31" max="31" width="24.6328125" style="9" customWidth="1"/>
    <col min="32" max="32" width="33.6328125" style="9" customWidth="1"/>
    <col min="33" max="33" width="8.6328125" style="12" customWidth="1"/>
    <col min="34" max="34" width="15.6328125" style="12" customWidth="1"/>
    <col min="35" max="35" width="18.6328125" style="9" customWidth="1"/>
    <col min="36" max="36" width="25.453125" style="12" customWidth="1"/>
    <col min="37" max="37" width="9.90625" style="29" customWidth="1"/>
    <col min="38" max="38" width="9" style="12" customWidth="1"/>
    <col min="39" max="16384" width="9" style="12"/>
  </cols>
  <sheetData>
    <row r="1" spans="1:37" ht="104.25" customHeight="1" x14ac:dyDescent="0.2">
      <c r="A1" s="147" t="s">
        <v>202</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2"/>
      <c r="AB1" s="12"/>
      <c r="AD1" s="12"/>
      <c r="AE1" s="12"/>
      <c r="AF1" s="12"/>
      <c r="AI1" s="12"/>
      <c r="AK1" s="12"/>
    </row>
    <row r="2" spans="1:37" s="15" customFormat="1" ht="90" customHeight="1" x14ac:dyDescent="0.2">
      <c r="A2" s="145"/>
      <c r="B2" s="151" t="s">
        <v>197</v>
      </c>
      <c r="C2" s="151" t="s">
        <v>198</v>
      </c>
      <c r="D2" s="162" t="s">
        <v>1</v>
      </c>
      <c r="E2" s="155"/>
      <c r="F2" s="145" t="s">
        <v>199</v>
      </c>
      <c r="G2" s="164" t="s">
        <v>3</v>
      </c>
      <c r="H2" s="165"/>
      <c r="I2" s="145" t="s">
        <v>4</v>
      </c>
      <c r="J2" s="168" t="s">
        <v>5</v>
      </c>
      <c r="K2" s="145" t="s">
        <v>6</v>
      </c>
      <c r="L2" s="170" t="s">
        <v>7</v>
      </c>
      <c r="M2" s="145" t="s">
        <v>203</v>
      </c>
      <c r="N2" s="162" t="s">
        <v>204</v>
      </c>
      <c r="O2" s="155"/>
      <c r="P2" s="145" t="s">
        <v>96</v>
      </c>
      <c r="Q2" s="172" t="s">
        <v>10</v>
      </c>
      <c r="R2" s="172" t="s">
        <v>11</v>
      </c>
      <c r="S2" s="145" t="s">
        <v>12</v>
      </c>
      <c r="T2" s="145" t="s">
        <v>15</v>
      </c>
      <c r="U2" s="16" t="s">
        <v>205</v>
      </c>
      <c r="V2" s="16" t="s">
        <v>14</v>
      </c>
      <c r="W2" s="148" t="s">
        <v>16</v>
      </c>
      <c r="X2" s="149"/>
      <c r="Y2" s="150"/>
      <c r="Z2" s="145" t="s">
        <v>17</v>
      </c>
      <c r="AC2" s="32"/>
    </row>
    <row r="3" spans="1:37" s="15" customFormat="1" ht="38.25" customHeight="1" x14ac:dyDescent="0.2">
      <c r="A3" s="146"/>
      <c r="B3" s="152"/>
      <c r="C3" s="152"/>
      <c r="D3" s="163"/>
      <c r="E3" s="156"/>
      <c r="F3" s="146"/>
      <c r="G3" s="166"/>
      <c r="H3" s="167"/>
      <c r="I3" s="146"/>
      <c r="J3" s="169"/>
      <c r="K3" s="146"/>
      <c r="L3" s="171"/>
      <c r="M3" s="146"/>
      <c r="N3" s="163"/>
      <c r="O3" s="156"/>
      <c r="P3" s="146"/>
      <c r="Q3" s="173"/>
      <c r="R3" s="173"/>
      <c r="S3" s="146"/>
      <c r="T3" s="146"/>
      <c r="U3" s="17"/>
      <c r="V3" s="17"/>
      <c r="W3" s="24" t="s">
        <v>18</v>
      </c>
      <c r="X3" s="24" t="s">
        <v>19</v>
      </c>
      <c r="Y3" s="24" t="s">
        <v>20</v>
      </c>
      <c r="Z3" s="146"/>
      <c r="AC3" s="32"/>
    </row>
    <row r="4" spans="1:37" s="77" customFormat="1" ht="97.5" customHeight="1" x14ac:dyDescent="0.2">
      <c r="A4" s="70"/>
      <c r="B4" s="71"/>
      <c r="C4" s="71"/>
      <c r="D4" s="65"/>
      <c r="E4" s="58"/>
      <c r="F4" s="64"/>
      <c r="G4" s="63"/>
      <c r="H4" s="63"/>
      <c r="I4" s="59"/>
      <c r="J4" s="79"/>
      <c r="K4" s="64"/>
      <c r="L4" s="68"/>
      <c r="M4" s="64"/>
      <c r="N4" s="65"/>
      <c r="O4" s="58"/>
      <c r="P4" s="64"/>
      <c r="Q4" s="80"/>
      <c r="R4" s="80"/>
      <c r="S4" s="72"/>
      <c r="T4" s="73"/>
      <c r="U4" s="74"/>
      <c r="V4" s="75" t="s">
        <v>206</v>
      </c>
      <c r="W4" s="76"/>
      <c r="X4" s="76"/>
      <c r="Y4" s="76"/>
      <c r="Z4" s="76"/>
      <c r="AC4" s="78"/>
    </row>
    <row r="5" spans="1:37" ht="30" customHeight="1" x14ac:dyDescent="0.2">
      <c r="A5" s="41" t="s">
        <v>207</v>
      </c>
      <c r="B5" s="42"/>
      <c r="C5" s="42"/>
      <c r="D5" s="42"/>
      <c r="E5" s="42"/>
      <c r="F5" s="42"/>
      <c r="G5" s="42"/>
      <c r="H5" s="42"/>
      <c r="I5" s="42"/>
      <c r="J5" s="42"/>
      <c r="K5" s="42"/>
      <c r="L5" s="42"/>
      <c r="M5" s="42"/>
      <c r="N5" s="42"/>
      <c r="O5" s="42"/>
      <c r="P5" s="42"/>
      <c r="Q5" s="42"/>
      <c r="R5" s="42"/>
      <c r="S5" s="42"/>
      <c r="T5" s="42"/>
      <c r="U5" s="48"/>
      <c r="V5" s="49"/>
      <c r="W5" s="42"/>
      <c r="X5" s="42"/>
      <c r="Y5" s="42"/>
      <c r="Z5" s="42"/>
      <c r="AA5" s="12"/>
      <c r="AB5" s="12"/>
      <c r="AD5" s="12"/>
      <c r="AE5" s="12"/>
      <c r="AF5" s="12"/>
      <c r="AI5" s="12"/>
      <c r="AK5" s="12"/>
    </row>
    <row r="6" spans="1:37" x14ac:dyDescent="0.2">
      <c r="U6" s="48"/>
      <c r="V6" s="49"/>
    </row>
    <row r="7" spans="1:37" x14ac:dyDescent="0.2">
      <c r="U7" s="48"/>
      <c r="V7" s="49"/>
    </row>
    <row r="8" spans="1:37" x14ac:dyDescent="0.2">
      <c r="U8" s="48"/>
      <c r="V8" s="49"/>
    </row>
    <row r="9" spans="1:37" x14ac:dyDescent="0.2">
      <c r="U9" s="48"/>
      <c r="V9" s="49"/>
    </row>
    <row r="10" spans="1:37" x14ac:dyDescent="0.2">
      <c r="D10" s="43"/>
      <c r="E10" s="28"/>
      <c r="F10" s="43"/>
      <c r="I10" s="28"/>
      <c r="J10" s="43"/>
      <c r="K10" s="43"/>
      <c r="M10" s="44"/>
      <c r="P10" s="43"/>
      <c r="Q10" s="9"/>
      <c r="R10" s="45"/>
      <c r="S10" s="46"/>
      <c r="T10" s="47"/>
      <c r="U10" s="48"/>
      <c r="V10" s="49"/>
      <c r="W10" s="47"/>
      <c r="X10" s="47"/>
      <c r="Y10" s="47"/>
      <c r="Z10" s="12"/>
    </row>
    <row r="11" spans="1:37" x14ac:dyDescent="0.2">
      <c r="E11" s="28"/>
      <c r="F11" s="1"/>
      <c r="G11" s="30"/>
      <c r="H11" s="30"/>
      <c r="I11" s="12"/>
      <c r="J11" s="28"/>
      <c r="K11" s="28"/>
      <c r="N11" s="12"/>
      <c r="O11" s="1"/>
      <c r="P11" s="9"/>
      <c r="Q11" s="12"/>
      <c r="R11" s="29"/>
      <c r="S11" s="29"/>
      <c r="T11" s="12"/>
      <c r="U11" s="48"/>
      <c r="V11" s="49"/>
      <c r="W11" s="12"/>
      <c r="X11" s="12"/>
      <c r="Y11" s="12"/>
      <c r="Z11" s="12"/>
      <c r="AA11" s="12"/>
      <c r="AB11" s="12"/>
      <c r="AD11" s="12"/>
      <c r="AE11" s="12"/>
      <c r="AF11" s="12"/>
      <c r="AI11" s="12"/>
      <c r="AK11" s="12"/>
    </row>
    <row r="12" spans="1:37" ht="14.25" customHeight="1" x14ac:dyDescent="0.2">
      <c r="E12" s="28"/>
      <c r="F12" s="1"/>
      <c r="G12" s="30"/>
      <c r="H12" s="30"/>
      <c r="I12" s="12"/>
      <c r="J12" s="28"/>
      <c r="K12" s="28"/>
      <c r="N12" s="12"/>
      <c r="O12" s="1"/>
      <c r="P12" s="9"/>
      <c r="Q12" s="12"/>
      <c r="R12" s="29"/>
      <c r="S12" s="29"/>
      <c r="T12" s="12"/>
      <c r="U12" s="48"/>
      <c r="V12" s="49"/>
      <c r="W12" s="12"/>
      <c r="X12" s="12"/>
      <c r="Y12" s="12"/>
      <c r="Z12" s="12"/>
      <c r="AA12" s="12"/>
      <c r="AB12" s="12"/>
      <c r="AD12" s="12"/>
      <c r="AE12" s="12"/>
      <c r="AF12" s="12"/>
      <c r="AI12" s="12"/>
      <c r="AK12" s="12"/>
    </row>
    <row r="13" spans="1:37" ht="14.25" customHeight="1" x14ac:dyDescent="0.2">
      <c r="E13" s="28"/>
      <c r="F13" s="1"/>
      <c r="G13" s="30"/>
      <c r="H13" s="30"/>
      <c r="I13" s="12"/>
      <c r="J13" s="28"/>
      <c r="K13" s="28"/>
      <c r="N13" s="12"/>
      <c r="O13" s="1"/>
      <c r="P13" s="9"/>
      <c r="Q13" s="12"/>
      <c r="R13" s="29"/>
      <c r="S13" s="29"/>
      <c r="T13" s="12"/>
      <c r="U13" s="48"/>
      <c r="V13" s="49"/>
      <c r="W13" s="12"/>
      <c r="X13" s="12"/>
      <c r="Y13" s="12"/>
      <c r="Z13" s="12"/>
      <c r="AA13" s="12"/>
      <c r="AB13" s="12"/>
      <c r="AD13" s="12"/>
      <c r="AE13" s="12"/>
      <c r="AF13" s="12"/>
      <c r="AI13" s="12"/>
      <c r="AK13" s="12"/>
    </row>
    <row r="14" spans="1:37" x14ac:dyDescent="0.2">
      <c r="E14" s="28"/>
      <c r="F14" s="1"/>
      <c r="G14" s="30"/>
      <c r="H14" s="30"/>
      <c r="I14" s="12"/>
      <c r="J14" s="28"/>
      <c r="K14" s="28"/>
      <c r="N14" s="12"/>
      <c r="O14" s="1"/>
      <c r="P14" s="9"/>
      <c r="Q14" s="12"/>
      <c r="R14" s="29"/>
      <c r="S14" s="29"/>
      <c r="T14" s="12"/>
      <c r="U14" s="48"/>
      <c r="V14" s="49"/>
      <c r="W14" s="12"/>
      <c r="X14" s="12"/>
      <c r="Y14" s="12"/>
      <c r="Z14" s="12"/>
      <c r="AA14" s="12"/>
      <c r="AB14" s="12"/>
      <c r="AD14" s="12"/>
      <c r="AE14" s="12"/>
      <c r="AF14" s="12"/>
      <c r="AI14" s="12"/>
      <c r="AK14" s="12"/>
    </row>
    <row r="15" spans="1:37" x14ac:dyDescent="0.2">
      <c r="E15" s="28"/>
      <c r="F15" s="1"/>
      <c r="G15" s="30"/>
      <c r="H15" s="30"/>
      <c r="I15" s="12"/>
      <c r="J15" s="28"/>
      <c r="K15" s="28"/>
      <c r="N15" s="12"/>
      <c r="O15" s="1"/>
      <c r="P15" s="9"/>
      <c r="Q15" s="12"/>
      <c r="R15" s="29"/>
      <c r="S15" s="29"/>
      <c r="T15" s="12"/>
      <c r="U15" s="48"/>
      <c r="V15" s="49"/>
      <c r="W15" s="12"/>
      <c r="X15" s="12"/>
      <c r="Y15" s="12"/>
      <c r="Z15" s="12"/>
      <c r="AA15" s="12"/>
      <c r="AB15" s="12"/>
      <c r="AD15" s="12"/>
      <c r="AE15" s="12"/>
      <c r="AF15" s="12"/>
      <c r="AI15" s="12"/>
      <c r="AK15" s="12"/>
    </row>
    <row r="16" spans="1:37" x14ac:dyDescent="0.2">
      <c r="E16" s="28"/>
      <c r="F16" s="9" t="s">
        <v>200</v>
      </c>
      <c r="G16" s="30"/>
      <c r="H16" s="30"/>
      <c r="I16" s="12"/>
      <c r="J16" s="28"/>
      <c r="K16" s="28"/>
      <c r="N16" s="12"/>
      <c r="O16" s="1"/>
      <c r="P16" s="9"/>
      <c r="Q16" s="12"/>
      <c r="R16" s="29"/>
      <c r="S16" s="29"/>
      <c r="T16" s="12"/>
      <c r="U16" s="48"/>
      <c r="V16" s="49"/>
      <c r="W16" s="12"/>
      <c r="X16" s="12"/>
      <c r="Y16" s="12"/>
      <c r="Z16" s="12"/>
      <c r="AA16" s="12"/>
      <c r="AB16" s="12"/>
      <c r="AD16" s="12"/>
      <c r="AE16" s="12"/>
      <c r="AF16" s="12"/>
      <c r="AI16" s="12"/>
      <c r="AK16" s="12"/>
    </row>
    <row r="17" spans="5:37" x14ac:dyDescent="0.2">
      <c r="E17" s="28"/>
      <c r="F17" s="1"/>
      <c r="G17" s="30"/>
      <c r="H17" s="30"/>
      <c r="I17" s="12"/>
      <c r="J17" s="28"/>
      <c r="K17" s="28"/>
      <c r="N17" s="12"/>
      <c r="O17" s="1"/>
      <c r="P17" s="9"/>
      <c r="Q17" s="12"/>
      <c r="R17" s="29"/>
      <c r="S17" s="29"/>
      <c r="T17" s="12"/>
      <c r="U17" s="48"/>
      <c r="V17" s="49"/>
      <c r="W17" s="12"/>
      <c r="X17" s="12"/>
      <c r="Y17" s="12"/>
      <c r="Z17" s="12"/>
      <c r="AA17" s="12"/>
      <c r="AB17" s="12"/>
      <c r="AD17" s="12"/>
      <c r="AE17" s="12"/>
      <c r="AF17" s="12"/>
      <c r="AI17" s="12"/>
      <c r="AK17" s="12"/>
    </row>
    <row r="18" spans="5:37" x14ac:dyDescent="0.2">
      <c r="E18" s="28"/>
      <c r="F18" s="1"/>
      <c r="G18" s="30"/>
      <c r="H18" s="30"/>
      <c r="I18" s="12"/>
      <c r="J18" s="28"/>
      <c r="K18" s="28"/>
      <c r="N18" s="12"/>
      <c r="O18" s="1"/>
      <c r="P18" s="9"/>
      <c r="Q18" s="12"/>
      <c r="R18" s="29"/>
      <c r="S18" s="29"/>
      <c r="T18" s="12"/>
      <c r="U18" s="48"/>
      <c r="V18" s="49"/>
      <c r="W18" s="12"/>
      <c r="X18" s="12"/>
      <c r="Y18" s="12"/>
      <c r="Z18" s="12"/>
      <c r="AA18" s="12"/>
      <c r="AB18" s="12"/>
      <c r="AD18" s="12"/>
      <c r="AE18" s="12"/>
      <c r="AF18" s="12"/>
      <c r="AI18" s="12"/>
      <c r="AK18" s="12"/>
    </row>
    <row r="19" spans="5:37" x14ac:dyDescent="0.2">
      <c r="U19" s="48"/>
      <c r="V19" s="49"/>
    </row>
    <row r="20" spans="5:37" x14ac:dyDescent="0.2">
      <c r="U20" s="48"/>
      <c r="V20" s="49"/>
    </row>
    <row r="21" spans="5:37" x14ac:dyDescent="0.2">
      <c r="U21" s="48"/>
      <c r="V21" s="49"/>
    </row>
    <row r="22" spans="5:37" x14ac:dyDescent="0.2">
      <c r="U22" s="48"/>
      <c r="V22" s="49"/>
    </row>
    <row r="23" spans="5:37" x14ac:dyDescent="0.2">
      <c r="U23" s="48"/>
      <c r="V23" s="49"/>
    </row>
    <row r="24" spans="5:37" x14ac:dyDescent="0.2">
      <c r="U24" s="48"/>
      <c r="V24" s="49"/>
    </row>
    <row r="25" spans="5:37" x14ac:dyDescent="0.2">
      <c r="U25" s="48"/>
      <c r="V25" s="49"/>
    </row>
    <row r="26" spans="5:37" x14ac:dyDescent="0.2">
      <c r="U26" s="48"/>
      <c r="V26" s="49"/>
    </row>
    <row r="27" spans="5:37" x14ac:dyDescent="0.2">
      <c r="U27" s="48"/>
      <c r="V27" s="49"/>
    </row>
    <row r="28" spans="5:37" x14ac:dyDescent="0.2">
      <c r="U28" s="48"/>
      <c r="V28" s="49"/>
    </row>
    <row r="29" spans="5:37" x14ac:dyDescent="0.2">
      <c r="U29" s="48"/>
      <c r="V29" s="49"/>
    </row>
    <row r="30" spans="5:37" x14ac:dyDescent="0.2">
      <c r="U30" s="48"/>
      <c r="V30" s="49"/>
    </row>
    <row r="31" spans="5:37" x14ac:dyDescent="0.2">
      <c r="U31" s="48"/>
      <c r="V31" s="49"/>
    </row>
    <row r="32" spans="5:37" x14ac:dyDescent="0.2">
      <c r="U32" s="48"/>
      <c r="V32" s="49"/>
    </row>
    <row r="33" spans="21:22" x14ac:dyDescent="0.2">
      <c r="U33" s="48"/>
      <c r="V33" s="49"/>
    </row>
    <row r="34" spans="21:22" x14ac:dyDescent="0.2">
      <c r="U34" s="48"/>
      <c r="V34" s="49"/>
    </row>
    <row r="35" spans="21:22" x14ac:dyDescent="0.2">
      <c r="U35" s="48"/>
      <c r="V35" s="49"/>
    </row>
    <row r="36" spans="21:22" x14ac:dyDescent="0.2">
      <c r="U36" s="48"/>
      <c r="V36" s="49"/>
    </row>
    <row r="37" spans="21:22" x14ac:dyDescent="0.2">
      <c r="U37" s="48"/>
      <c r="V37" s="49"/>
    </row>
    <row r="38" spans="21:22" x14ac:dyDescent="0.2">
      <c r="U38" s="48"/>
      <c r="V38" s="49"/>
    </row>
    <row r="39" spans="21:22" x14ac:dyDescent="0.2">
      <c r="U39" s="48"/>
      <c r="V39" s="49"/>
    </row>
    <row r="40" spans="21:22" x14ac:dyDescent="0.2">
      <c r="U40" s="48"/>
      <c r="V40" s="49"/>
    </row>
    <row r="41" spans="21:22" x14ac:dyDescent="0.2">
      <c r="U41" s="48"/>
      <c r="V41" s="49"/>
    </row>
    <row r="42" spans="21:22" x14ac:dyDescent="0.2">
      <c r="U42" s="48"/>
      <c r="V42" s="49"/>
    </row>
    <row r="43" spans="21:22" x14ac:dyDescent="0.2">
      <c r="U43" s="48"/>
      <c r="V43" s="49"/>
    </row>
    <row r="44" spans="21:22" x14ac:dyDescent="0.2">
      <c r="U44" s="48"/>
      <c r="V44" s="49"/>
    </row>
    <row r="45" spans="21:22" x14ac:dyDescent="0.2">
      <c r="U45" s="37"/>
      <c r="V45" s="37"/>
    </row>
    <row r="46" spans="21:22" x14ac:dyDescent="0.2">
      <c r="U46" s="12"/>
      <c r="V46" s="12"/>
    </row>
    <row r="47" spans="21:22" x14ac:dyDescent="0.2">
      <c r="U47" s="12"/>
      <c r="V47" s="12"/>
    </row>
    <row r="48" spans="21:22" x14ac:dyDescent="0.2">
      <c r="U48" s="12"/>
      <c r="V48" s="12"/>
    </row>
    <row r="49" spans="21:22" x14ac:dyDescent="0.2">
      <c r="U49" s="12"/>
      <c r="V49" s="12"/>
    </row>
    <row r="50" spans="21:22" x14ac:dyDescent="0.2">
      <c r="U50" s="12"/>
      <c r="V50" s="12"/>
    </row>
    <row r="51" spans="21:22" x14ac:dyDescent="0.2">
      <c r="U51" s="12"/>
      <c r="V51" s="12"/>
    </row>
    <row r="52" spans="21:22" x14ac:dyDescent="0.2">
      <c r="U52" s="12"/>
      <c r="V52" s="12"/>
    </row>
  </sheetData>
  <mergeCells count="22">
    <mergeCell ref="Z2:Z3"/>
    <mergeCell ref="P2:P3"/>
    <mergeCell ref="Q2:Q3"/>
    <mergeCell ref="R2:R3"/>
    <mergeCell ref="S2:S3"/>
    <mergeCell ref="T2:T3"/>
    <mergeCell ref="A1:Z1"/>
    <mergeCell ref="W2:Y2"/>
    <mergeCell ref="A2:A3"/>
    <mergeCell ref="B2:B3"/>
    <mergeCell ref="C2:C3"/>
    <mergeCell ref="D2:D3"/>
    <mergeCell ref="E2:E3"/>
    <mergeCell ref="F2:F3"/>
    <mergeCell ref="G2:H3"/>
    <mergeCell ref="I2:I3"/>
    <mergeCell ref="J2:J3"/>
    <mergeCell ref="K2:K3"/>
    <mergeCell ref="L2:L3"/>
    <mergeCell ref="M2:M3"/>
    <mergeCell ref="N2:N3"/>
    <mergeCell ref="O2:O3"/>
  </mergeCells>
  <phoneticPr fontId="3"/>
  <conditionalFormatting sqref="G10:H10">
    <cfRule type="expression" dxfId="35" priority="430" stopIfTrue="1">
      <formula>#REF!=1</formula>
    </cfRule>
    <cfRule type="expression" dxfId="34" priority="431" stopIfTrue="1">
      <formula>#REF!="随意（単価）"</formula>
    </cfRule>
    <cfRule type="expression" dxfId="33" priority="432" stopIfTrue="1">
      <formula>#REF!="秘"</formula>
    </cfRule>
  </conditionalFormatting>
  <conditionalFormatting sqref="Q10">
    <cfRule type="expression" dxfId="32" priority="1501" stopIfTrue="1">
      <formula>#REF!=1</formula>
    </cfRule>
    <cfRule type="expression" dxfId="31" priority="1502" stopIfTrue="1">
      <formula>$R10="随意（単価）"</formula>
    </cfRule>
    <cfRule type="expression" dxfId="30" priority="1503" stopIfTrue="1">
      <formula>$F10="秘"</formula>
    </cfRule>
  </conditionalFormatting>
  <conditionalFormatting sqref="N10:O10 L10 I10 S10 Q10">
    <cfRule type="expression" dxfId="29" priority="1507" stopIfTrue="1">
      <formula>#REF!=1</formula>
    </cfRule>
    <cfRule type="expression" dxfId="28" priority="1508" stopIfTrue="1">
      <formula>$S10="随意（単価）"</formula>
    </cfRule>
    <cfRule type="expression" dxfId="27" priority="1509" stopIfTrue="1">
      <formula>$G10="秘"</formula>
    </cfRule>
  </conditionalFormatting>
  <conditionalFormatting sqref="R4">
    <cfRule type="expression" dxfId="26" priority="49" stopIfTrue="1">
      <formula>$AQ4=1</formula>
    </cfRule>
    <cfRule type="expression" dxfId="25" priority="50" stopIfTrue="1">
      <formula>#REF!="随意（単価）"</formula>
    </cfRule>
    <cfRule type="expression" dxfId="24" priority="51" stopIfTrue="1">
      <formula>#REF!="秘"</formula>
    </cfRule>
  </conditionalFormatting>
  <conditionalFormatting sqref="R4">
    <cfRule type="expression" dxfId="23" priority="46" stopIfTrue="1">
      <formula>$AP4=1</formula>
    </cfRule>
    <cfRule type="expression" dxfId="22" priority="47" stopIfTrue="1">
      <formula>#REF!="随意（単価）"</formula>
    </cfRule>
    <cfRule type="expression" dxfId="21" priority="48" stopIfTrue="1">
      <formula>#REF!="秘"</formula>
    </cfRule>
  </conditionalFormatting>
  <conditionalFormatting sqref="R4:S4">
    <cfRule type="expression" dxfId="20" priority="43" stopIfTrue="1">
      <formula>$AS4=1</formula>
    </cfRule>
    <cfRule type="expression" dxfId="19" priority="44" stopIfTrue="1">
      <formula>#REF!="随意（単価）"</formula>
    </cfRule>
    <cfRule type="expression" dxfId="18" priority="45" stopIfTrue="1">
      <formula>#REF!="秘"</formula>
    </cfRule>
  </conditionalFormatting>
  <conditionalFormatting sqref="R4:S4">
    <cfRule type="expression" dxfId="17" priority="40" stopIfTrue="1">
      <formula>$AR4=1</formula>
    </cfRule>
    <cfRule type="expression" dxfId="16" priority="41" stopIfTrue="1">
      <formula>#REF!="随意（単価）"</formula>
    </cfRule>
    <cfRule type="expression" dxfId="15" priority="42" stopIfTrue="1">
      <formula>#REF!="秘"</formula>
    </cfRule>
  </conditionalFormatting>
  <conditionalFormatting sqref="R4">
    <cfRule type="expression" dxfId="14" priority="37" stopIfTrue="1">
      <formula>#REF!=1</formula>
    </cfRule>
    <cfRule type="expression" dxfId="13" priority="38" stopIfTrue="1">
      <formula>#REF!="随意（単価）"</formula>
    </cfRule>
    <cfRule type="expression" dxfId="12" priority="39" stopIfTrue="1">
      <formula>#REF!="秘"</formula>
    </cfRule>
  </conditionalFormatting>
  <conditionalFormatting sqref="R4">
    <cfRule type="expression" dxfId="11" priority="34" stopIfTrue="1">
      <formula>#REF!=1</formula>
    </cfRule>
    <cfRule type="expression" dxfId="10" priority="35" stopIfTrue="1">
      <formula>#REF!="随意（単価）"</formula>
    </cfRule>
    <cfRule type="expression" dxfId="9" priority="36" stopIfTrue="1">
      <formula>#REF!="秘"</formula>
    </cfRule>
  </conditionalFormatting>
  <conditionalFormatting sqref="R4">
    <cfRule type="expression" dxfId="8" priority="31" stopIfTrue="1">
      <formula>#REF!=1</formula>
    </cfRule>
    <cfRule type="expression" dxfId="7" priority="32" stopIfTrue="1">
      <formula>#REF!="随意（単価）"</formula>
    </cfRule>
    <cfRule type="expression" dxfId="6" priority="33" stopIfTrue="1">
      <formula>#REF!="秘"</formula>
    </cfRule>
  </conditionalFormatting>
  <conditionalFormatting sqref="S4">
    <cfRule type="expression" dxfId="5" priority="28" stopIfTrue="1">
      <formula>#REF!=1</formula>
    </cfRule>
    <cfRule type="expression" dxfId="4" priority="29" stopIfTrue="1">
      <formula>#REF!="随意（単価）"</formula>
    </cfRule>
    <cfRule type="expression" dxfId="3" priority="30" stopIfTrue="1">
      <formula>#REF!="秘"</formula>
    </cfRule>
  </conditionalFormatting>
  <conditionalFormatting sqref="R4:S4">
    <cfRule type="expression" dxfId="2" priority="52" stopIfTrue="1">
      <formula>#REF!=1</formula>
    </cfRule>
    <cfRule type="expression" dxfId="1" priority="53" stopIfTrue="1">
      <formula>$R4="随意（単価）"</formula>
    </cfRule>
    <cfRule type="expression" dxfId="0" priority="54" stopIfTrue="1">
      <formula>$F4="秘"</formula>
    </cfRule>
  </conditionalFormatting>
  <printOptions horizontalCentered="1"/>
  <pageMargins left="0.39370078740157483" right="0.39370078740157483" top="0.78740157480314965" bottom="0.39370078740157483" header="0.51181102362204722" footer="0.51181102362204722"/>
  <pageSetup paperSize="8" scale="37" fitToWidth="2" fitToHeight="2" orientation="landscape" r:id="rId1"/>
  <headerFooter alignWithMargins="0"/>
  <colBreaks count="1" manualBreakCount="1">
    <brk id="26" max="4"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202408競争入札の公表(物品役務等)  </vt:lpstr>
      <vt:lpstr>202408随意契約の公表（物品役務等）</vt:lpstr>
      <vt:lpstr>入札（公共工事等）なし</vt:lpstr>
      <vt:lpstr>随契 （公共工事等）なし</vt:lpstr>
      <vt:lpstr>'202408競争入札の公表(物品役務等)  '!Print_Area</vt:lpstr>
      <vt:lpstr>'202408随意契約の公表（物品役務等）'!Print_Area</vt:lpstr>
      <vt:lpstr>'随契 （公共工事等）なし'!Print_Area</vt:lpstr>
      <vt:lpstr>'入札（公共工事等）なし'!Print_Area</vt:lpstr>
      <vt:lpstr>'202408競争入札の公表(物品役務等)  '!Print_Titles</vt:lpstr>
      <vt:lpstr>'202408随意契約の公表（物品役務等）'!Print_Titles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