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e11059\Desktop\新しいフォルダー\新しいフォルダー\"/>
    </mc:Choice>
  </mc:AlternateContent>
  <xr:revisionPtr revIDLastSave="0" documentId="13_ncr:1_{C916DC0A-51EF-493F-B2FF-535DB2BC8CEE}" xr6:coauthVersionLast="47" xr6:coauthVersionMax="47" xr10:uidLastSave="{00000000-0000-0000-0000-000000000000}"/>
  <bookViews>
    <workbookView xWindow="1860" yWindow="1860" windowWidth="16480" windowHeight="8170" tabRatio="732" xr2:uid="{00000000-000D-0000-FFFF-FFFF00000000}"/>
  </bookViews>
  <sheets>
    <sheet name="202407競争入札の公表（物品役務等）" sheetId="20" r:id="rId1"/>
  </sheets>
  <definedNames>
    <definedName name="_xlnm._FilterDatabase" localSheetId="0" hidden="1">'202407競争入札の公表（物品役務等）'!$B$1:$B$16</definedName>
    <definedName name="_xlnm.Print_Area" localSheetId="0">'202407競争入札の公表（物品役務等）'!$A$1:$P$23</definedName>
    <definedName name="_xlnm.Print_Titles" localSheetId="0">'202407競争入札の公表（物品役務等）'!$3:$4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20" l="1"/>
  <c r="K22" i="20"/>
  <c r="K20" i="20"/>
  <c r="K19" i="20"/>
  <c r="K18" i="20"/>
  <c r="K17" i="20"/>
  <c r="K16" i="20"/>
  <c r="K15" i="20"/>
  <c r="K14" i="20"/>
  <c r="K13" i="20"/>
  <c r="K12" i="20"/>
  <c r="K11" i="20"/>
  <c r="K10" i="20"/>
  <c r="K9" i="20"/>
  <c r="K8" i="20"/>
  <c r="K7" i="20"/>
  <c r="K6" i="20"/>
  <c r="K5" i="20"/>
</calcChain>
</file>

<file path=xl/sharedStrings.xml><?xml version="1.0" encoding="utf-8"?>
<sst xmlns="http://schemas.openxmlformats.org/spreadsheetml/2006/main" count="210" uniqueCount="96">
  <si>
    <t>公共調達の適正化について（平成18年8月25日付財計第2017号）に基づく競争入札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</si>
  <si>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</si>
  <si>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3"/>
  </si>
  <si>
    <t>契約を締結した日</t>
    <rPh sb="0" eb="2">
      <t>ケイヤク</t>
    </rPh>
    <rPh sb="3" eb="5">
      <t>テイケツ</t>
    </rPh>
    <rPh sb="7" eb="8">
      <t>ヒ</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</si>
  <si>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</si>
  <si>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</si>
  <si>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契約の相手方の住所</t>
    <rPh sb="0" eb="2">
      <t>ケイヤク</t>
    </rPh>
    <rPh sb="3" eb="6">
      <t>アイテカタ</t>
    </rPh>
    <rPh sb="7" eb="9">
      <t>ジュウショ</t>
    </rPh>
    <phoneticPr fontId="3"/>
  </si>
  <si>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</si>
  <si>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</si>
  <si>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</si>
  <si>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</si>
  <si>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</si>
  <si>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</si>
  <si>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　　考</t>
    <rPh sb="0" eb="1">
      <t>ソナエ</t>
    </rPh>
    <rPh sb="3" eb="4">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</si>
  <si>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</si>
  <si>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</si>
  <si>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</si>
  <si>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「ＪＩＣＡボランティア外務大臣感謝状授与式及び懇談会実施に係るケータリング」業務委嘱</t>
    <rPh sb="40" eb="42">
      <t>イショク</t>
    </rPh>
    <phoneticPr fontId="1"/>
  </si>
  <si>
    <t>支出負担行為担当官
外務省大臣官房会計課長　大西　一義
東京都千代田区霞が関２－２－１</t>
    <phoneticPr fontId="3"/>
  </si>
  <si>
    <t>三菱地所ホテルズ＆リゾーツ株式会社</t>
  </si>
  <si>
    <t>9010001071477</t>
  </si>
  <si>
    <t>東京都千代田区大手町２丁目７番１号</t>
  </si>
  <si>
    <t>指名</t>
  </si>
  <si>
    <t/>
  </si>
  <si>
    <t>－</t>
  </si>
  <si>
    <t>「外務省沖縄担当大使公用車及び沖縄事務所公用車運転」業務委嘱</t>
  </si>
  <si>
    <t>株式会社琉球人材派遣センター</t>
  </si>
  <si>
    <t>5360001014801</t>
  </si>
  <si>
    <t>沖縄県沖縄市室川２丁目８番１３号</t>
  </si>
  <si>
    <t>一般</t>
  </si>
  <si>
    <t>一部単価契約</t>
  </si>
  <si>
    <t>「条約等国際約束検索システムの整備に係る設計・構築等」業務委嘱</t>
    <rPh sb="29" eb="31">
      <t>イショク</t>
    </rPh>
    <phoneticPr fontId="1"/>
  </si>
  <si>
    <t>支出負担行為担当官
外務省大臣官房会計課長　大西　一義
東京都千代田区霞が関２－２－１</t>
    <rPh sb="22" eb="24">
      <t>オオニシ</t>
    </rPh>
    <rPh sb="25" eb="27">
      <t>カズヨシ</t>
    </rPh>
    <phoneticPr fontId="3"/>
  </si>
  <si>
    <t>アクシオヘリックス株式会社</t>
  </si>
  <si>
    <t>4360001006007</t>
  </si>
  <si>
    <t>沖縄県那覇市西２丁目１６番３号</t>
  </si>
  <si>
    <t>一般（総合）</t>
  </si>
  <si>
    <t>「外交史料館所蔵特定歴史公文書等の移動等」業務委嘱</t>
    <rPh sb="23" eb="25">
      <t>イショク</t>
    </rPh>
    <phoneticPr fontId="1"/>
  </si>
  <si>
    <t>株式会社オレンジライン</t>
  </si>
  <si>
    <t>6030001001484</t>
  </si>
  <si>
    <t>埼玉県さいたま市南区辻２丁目１２番３号</t>
  </si>
  <si>
    <t>「国際緊急援助隊参加者に対する外務大臣感謝状授与レセプションの実施に係るケータリング」業務委嘱</t>
    <rPh sb="45" eb="47">
      <t>イショク</t>
    </rPh>
    <phoneticPr fontId="1"/>
  </si>
  <si>
    <t>「日本NGO連携無償資金協力事業の第三者評価」業務委嘱</t>
    <rPh sb="23" eb="25">
      <t>ギョウム</t>
    </rPh>
    <rPh sb="25" eb="27">
      <t>イショク</t>
    </rPh>
    <phoneticPr fontId="1"/>
  </si>
  <si>
    <t>株式会社アンジェロセック</t>
  </si>
  <si>
    <t>9011101031882</t>
  </si>
  <si>
    <t>東京都新宿区西新宿６丁目５番１号</t>
  </si>
  <si>
    <t>「『たびレジ』登録促進のための広報動画拡散」業務委嘱</t>
    <rPh sb="24" eb="26">
      <t>イショク</t>
    </rPh>
    <phoneticPr fontId="1"/>
  </si>
  <si>
    <t>株式会社オン・ザ・プラネット</t>
  </si>
  <si>
    <t>7012301007484</t>
  </si>
  <si>
    <t>東京都町田市南成瀬１丁目２番２号</t>
  </si>
  <si>
    <t>「『サーバーセキュリティ脅威動向調査業務』にかかるソフトウェア等」の購入</t>
    <rPh sb="34" eb="36">
      <t>コウニュウ</t>
    </rPh>
    <phoneticPr fontId="1"/>
  </si>
  <si>
    <t>株式会社ＧＲＣＳ</t>
  </si>
  <si>
    <t>3010001097899</t>
  </si>
  <si>
    <t>東京都千代田区丸の内１丁目１番１号</t>
  </si>
  <si>
    <t>「監視カメラシステム」の購入</t>
    <rPh sb="12" eb="14">
      <t>コウニュウ</t>
    </rPh>
    <phoneticPr fontId="1"/>
  </si>
  <si>
    <t>日本アクア開発株式会社</t>
  </si>
  <si>
    <t>7010701016717</t>
  </si>
  <si>
    <t>東京都品川区東品川３丁目３２番４２号</t>
  </si>
  <si>
    <t>「ツーリズムEXPOジャパン２０２４における領事局ブース施工、運営及び広報物品作成」業務委嘱</t>
    <rPh sb="44" eb="46">
      <t>イショク</t>
    </rPh>
    <phoneticPr fontId="1"/>
  </si>
  <si>
    <t>株式会社ジオブレイン</t>
  </si>
  <si>
    <t>6010701025173</t>
  </si>
  <si>
    <t>東京都品川区東五反田５丁目２５番１９号</t>
  </si>
  <si>
    <t>「外務大臣表彰式・レセプション」業務委嘱</t>
    <rPh sb="16" eb="18">
      <t>ギョウム</t>
    </rPh>
    <rPh sb="18" eb="20">
      <t>イショク</t>
    </rPh>
    <phoneticPr fontId="1"/>
  </si>
  <si>
    <t>株式会社ホテルオークラ東京</t>
  </si>
  <si>
    <t>1010401045658</t>
  </si>
  <si>
    <t>東京都港区虎ノ門２丁目１０番４号</t>
  </si>
  <si>
    <t>「在留資格『特定技能』広報動画の企画・制作等」業務委嘱</t>
    <rPh sb="25" eb="27">
      <t>イショク</t>
    </rPh>
    <phoneticPr fontId="1"/>
  </si>
  <si>
    <t>支出負担行為担当官代理
外務省大臣官房長　志水　史雄 　
東京都千代田区霞が関２－２－１</t>
    <phoneticPr fontId="11"/>
  </si>
  <si>
    <t>株式会社日テレアックスオン</t>
  </si>
  <si>
    <t>8010001033445</t>
  </si>
  <si>
    <t>東京都港区東新橋１丁目６番１号</t>
  </si>
  <si>
    <t>「一般旅券発給申請書等印刷」業務委嘱</t>
    <rPh sb="16" eb="18">
      <t>イショク</t>
    </rPh>
    <phoneticPr fontId="1"/>
  </si>
  <si>
    <t>株式会社ハップ</t>
  </si>
  <si>
    <t>1011701012208</t>
  </si>
  <si>
    <t>東京都江戸川区松江１丁目１１番３号</t>
  </si>
  <si>
    <t>「査証事務支援システム用バーコードラベル」の購入</t>
    <rPh sb="22" eb="24">
      <t>コウニュウ</t>
    </rPh>
    <phoneticPr fontId="1"/>
  </si>
  <si>
    <t>野崎印刷紙業株式会社</t>
  </si>
  <si>
    <t>8130001005275</t>
  </si>
  <si>
    <t>京都府京都市北区小山下総町５４番地の５</t>
  </si>
  <si>
    <t>「第３２回『日韓フォーラム』に係る外務大臣主催レセプション」業務委嘱</t>
    <rPh sb="32" eb="34">
      <t>イショク</t>
    </rPh>
    <phoneticPr fontId="1"/>
  </si>
  <si>
    <t>支出負担行為担当官代理
外務省大臣官房長　志水　史雄 　
東京都千代田区霞が関２－２－１</t>
  </si>
  <si>
    <t>株式会社パレスホテル</t>
  </si>
  <si>
    <t>9010001026704</t>
  </si>
  <si>
    <t>「外務省実施の無償資金協力等に関する事前調査」業務委嘱</t>
    <rPh sb="23" eb="25">
      <t>ギョウム</t>
    </rPh>
    <rPh sb="25" eb="27">
      <t>イショク</t>
    </rPh>
    <phoneticPr fontId="1"/>
  </si>
  <si>
    <t>アビームコンサルティング株式会社</t>
  </si>
  <si>
    <t>8010001085296</t>
  </si>
  <si>
    <t>東京都中央区八重洲２丁目２番１号</t>
  </si>
  <si>
    <t>「在外公館における警備指導」業務委嘱</t>
  </si>
  <si>
    <t>綜合警備保障株式会社</t>
  </si>
  <si>
    <t>3010401016070</t>
  </si>
  <si>
    <t>東京都港区元赤坂１丁目６番６号</t>
  </si>
  <si>
    <t>（注）公益法人の区分において、「公財」は「公益財団法人」、「公社」は「公益社団法人」、「特財」は「特例財団法人」、「特社」は「特例社団法人」をいう。　</t>
    <rPh sb="1" eb="2">
      <t>チュウ</t>
    </rPh>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3"/>
  </si>
  <si>
    <t>「緊急備蓄品」の購入</t>
    <phoneticPr fontId="11"/>
  </si>
  <si>
    <t>株式会社グリーンケミー</t>
  </si>
  <si>
    <t>6010901027960</t>
  </si>
  <si>
    <t>東京都八王子市暁町１丁目４０番１号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</si>
</sst>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_);[Red]\(0\)"/>
    <numFmt numFmtId="180" formatCode="[$-411]ggge&quot;年&quot;m&quot;月&quot;d&quot;日&quot;;@"/>
  </numFmts>
  <fonts count="15"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2"/>
      <name val="ＭＳ Ｐゴシック"/>
      <family val="3"/>
    </font>
    <font>
      <b/>
      <sz val="22"/>
      <color rgb="FFFF0000"/>
      <name val="ＭＳ Ｐゴシック"/>
      <family val="3"/>
    </font>
    <font>
      <sz val="14"/>
      <name val="ＭＳ Ｐゴシック"/>
      <family val="3"/>
    </font>
    <font>
      <b/>
      <sz val="16"/>
      <name val="ＭＳ Ｐゴシック"/>
      <family val="3"/>
    </font>
    <font>
      <sz val="14"/>
      <color indexed="8"/>
      <name val="ＭＳ Ｐゴシック"/>
      <family val="3"/>
    </font>
    <font>
      <sz val="12"/>
      <color indexed="8"/>
      <name val="ＭＳ Ｐゴシック"/>
      <family val="3"/>
    </font>
    <font>
      <b/>
      <sz val="14"/>
      <color rgb="FFFF0000"/>
      <name val="ＭＳ Ｐゴシック"/>
      <family val="3"/>
    </font>
    <font>
      <sz val="6"/>
      <name val="ＭＳ Ｐゴシック"/>
      <family val="3"/>
      <charset val="128"/>
    </font>
    <font>
      <sz val="14"/>
      <name val="ＭＳ Ｐゴシック"/>
      <family val="3"/>
      <charset val="128"/>
      <scheme val="minor"/>
    </font>
    <font>
      <sz val="14"/>
      <color rgb="FF000000"/>
      <name val="ＭＳ Ｐゴシック"/>
      <family val="3"/>
      <charset val="128"/>
      <scheme val="minor"/>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8">
    <xf numFmtId="0" fontId="0" fillId="0" borderId="0" xfId="0">
      <alignment vertical="center"/>
    </xf>
    <xf numFmtId="0" fontId="4" fillId="0" borderId="0" xfId="0" applyFont="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179" fontId="4" fillId="0" borderId="0" xfId="0" applyNumberFormat="1" applyFont="1" applyAlignment="1">
      <alignment horizontal="center" vertical="center"/>
    </xf>
    <xf numFmtId="38" fontId="4" fillId="2" borderId="0" xfId="6" applyFont="1" applyFill="1">
      <alignment vertical="center"/>
    </xf>
    <xf numFmtId="9" fontId="4" fillId="2" borderId="0" xfId="7" applyFont="1" applyFill="1">
      <alignment vertical="center"/>
    </xf>
    <xf numFmtId="9" fontId="4" fillId="0" borderId="0" xfId="7" applyFont="1">
      <alignment vertical="center"/>
    </xf>
    <xf numFmtId="0" fontId="5" fillId="0" borderId="0" xfId="0" applyFont="1"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vertical="center" wrapText="1"/>
    </xf>
    <xf numFmtId="38" fontId="4" fillId="0" borderId="0" xfId="6" applyFont="1" applyAlignment="1">
      <alignment vertical="center" wrapText="1"/>
    </xf>
    <xf numFmtId="38" fontId="4" fillId="0" borderId="0" xfId="6" applyFont="1">
      <alignment vertical="center"/>
    </xf>
    <xf numFmtId="0" fontId="4" fillId="0" borderId="0" xfId="0" applyFont="1">
      <alignment vertical="center"/>
    </xf>
    <xf numFmtId="176" fontId="4" fillId="0" borderId="0" xfId="0" applyNumberFormat="1" applyFont="1">
      <alignment vertical="center"/>
    </xf>
    <xf numFmtId="0" fontId="4" fillId="2" borderId="0" xfId="0" applyFont="1" applyFill="1">
      <alignment vertical="center"/>
    </xf>
    <xf numFmtId="0" fontId="6" fillId="0" borderId="0" xfId="0" applyFont="1">
      <alignment vertical="center"/>
    </xf>
    <xf numFmtId="0" fontId="4" fillId="0" borderId="5" xfId="0" applyFont="1" applyBorder="1" applyAlignment="1">
      <alignment horizontal="left" vertical="center"/>
    </xf>
    <xf numFmtId="0" fontId="4" fillId="2" borderId="5" xfId="0" applyFont="1" applyFill="1" applyBorder="1" applyAlignment="1">
      <alignment horizontal="left" vertical="center"/>
    </xf>
    <xf numFmtId="0" fontId="4" fillId="2" borderId="5" xfId="0" applyFont="1" applyFill="1" applyBorder="1" applyAlignment="1">
      <alignment horizontal="center" vertical="center"/>
    </xf>
    <xf numFmtId="179" fontId="4" fillId="0" borderId="5" xfId="0" applyNumberFormat="1" applyFont="1" applyBorder="1" applyAlignment="1">
      <alignment horizontal="center" vertical="center"/>
    </xf>
    <xf numFmtId="0" fontId="9" fillId="0" borderId="4" xfId="0" applyFont="1" applyBorder="1" applyAlignment="1">
      <alignment horizontal="center" vertical="center" wrapText="1"/>
    </xf>
    <xf numFmtId="0" fontId="5" fillId="2" borderId="0" xfId="0" applyFont="1" applyFill="1" applyAlignment="1">
      <alignment horizontal="center" vertical="center" wrapText="1"/>
    </xf>
    <xf numFmtId="0" fontId="5" fillId="0" borderId="0" xfId="0" applyFont="1">
      <alignment vertical="center"/>
    </xf>
    <xf numFmtId="0" fontId="10" fillId="0" borderId="0" xfId="0" applyFont="1">
      <alignment vertical="center"/>
    </xf>
    <xf numFmtId="0" fontId="4" fillId="2" borderId="0" xfId="0" applyFont="1" applyFill="1" applyAlignment="1">
      <alignment horizontal="right" vertical="center" wrapText="1"/>
    </xf>
    <xf numFmtId="38" fontId="4" fillId="2" borderId="0" xfId="6" applyFont="1" applyFill="1" applyAlignment="1">
      <alignment vertical="center" wrapText="1"/>
    </xf>
    <xf numFmtId="176" fontId="4" fillId="2" borderId="0" xfId="0" applyNumberFormat="1" applyFont="1" applyFill="1">
      <alignment vertical="center"/>
    </xf>
    <xf numFmtId="0" fontId="8" fillId="0" borderId="4" xfId="0" applyFont="1" applyBorder="1" applyAlignment="1">
      <alignment horizontal="center" vertical="center" wrapText="1"/>
    </xf>
    <xf numFmtId="0" fontId="12" fillId="2" borderId="4" xfId="5" applyFont="1" applyFill="1" applyBorder="1" applyAlignment="1">
      <alignment horizontal="left" vertical="center" wrapText="1"/>
    </xf>
    <xf numFmtId="180" fontId="12" fillId="0" borderId="4" xfId="0" applyNumberFormat="1" applyFont="1" applyBorder="1" applyAlignment="1">
      <alignment horizontal="center" vertical="center" wrapText="1"/>
    </xf>
    <xf numFmtId="178" fontId="12" fillId="2" borderId="4" xfId="0" applyNumberFormat="1" applyFont="1" applyFill="1" applyBorder="1">
      <alignment vertical="center"/>
    </xf>
    <xf numFmtId="178" fontId="12" fillId="0" borderId="4" xfId="7" applyNumberFormat="1" applyFont="1" applyBorder="1" applyAlignment="1">
      <alignment horizontal="center" vertical="center" wrapText="1"/>
    </xf>
    <xf numFmtId="0" fontId="12" fillId="0" borderId="4" xfId="0" applyFont="1" applyBorder="1" applyAlignment="1">
      <alignment horizontal="center" vertical="center" wrapText="1"/>
    </xf>
    <xf numFmtId="0" fontId="12" fillId="0" borderId="4" xfId="0" quotePrefix="1" applyFont="1" applyBorder="1" applyAlignment="1">
      <alignment horizontal="center" vertical="center" wrapText="1"/>
    </xf>
    <xf numFmtId="38" fontId="12" fillId="0" borderId="4" xfId="6" applyFont="1" applyBorder="1" applyAlignment="1">
      <alignment horizontal="right" vertical="center" wrapText="1"/>
    </xf>
    <xf numFmtId="49" fontId="12" fillId="0" borderId="4" xfId="0" quotePrefix="1" applyNumberFormat="1" applyFont="1" applyBorder="1" applyAlignment="1">
      <alignment horizontal="center" vertical="center" wrapText="1"/>
    </xf>
    <xf numFmtId="0" fontId="12" fillId="2" borderId="4" xfId="0" quotePrefix="1" applyFont="1" applyFill="1" applyBorder="1" applyAlignment="1">
      <alignment horizontal="center" vertical="center" wrapText="1"/>
    </xf>
    <xf numFmtId="0" fontId="12" fillId="0" borderId="4" xfId="0" applyFont="1" applyBorder="1" applyAlignment="1">
      <alignment horizontal="left" vertical="center" wrapText="1"/>
    </xf>
    <xf numFmtId="0" fontId="13" fillId="0" borderId="4" xfId="0" applyFont="1" applyBorder="1" applyAlignment="1">
      <alignment horizontal="left" vertical="center" wrapText="1"/>
    </xf>
    <xf numFmtId="0" fontId="12" fillId="2" borderId="4" xfId="0" applyFont="1" applyFill="1" applyBorder="1" applyAlignment="1">
      <alignment horizontal="left" vertical="center" wrapText="1"/>
    </xf>
    <xf numFmtId="0" fontId="8" fillId="2" borderId="4" xfId="0" applyFont="1" applyFill="1" applyBorder="1" applyAlignment="1">
      <alignment horizontal="center" vertical="center" wrapText="1"/>
    </xf>
    <xf numFmtId="0" fontId="14" fillId="2" borderId="4" xfId="0" applyFont="1" applyFill="1" applyBorder="1" applyAlignment="1">
      <alignment horizontal="left" vertical="center" wrapText="1"/>
    </xf>
    <xf numFmtId="180" fontId="12" fillId="2" borderId="4" xfId="0" applyNumberFormat="1" applyFont="1" applyFill="1" applyBorder="1" applyAlignment="1">
      <alignment horizontal="center" vertical="center" wrapText="1"/>
    </xf>
    <xf numFmtId="0" fontId="14" fillId="2" borderId="4" xfId="0" applyFont="1" applyFill="1" applyBorder="1" applyAlignment="1">
      <alignment horizontal="center" vertical="center" wrapText="1"/>
    </xf>
    <xf numFmtId="49" fontId="14" fillId="2" borderId="4" xfId="0" quotePrefix="1" applyNumberFormat="1" applyFont="1" applyFill="1" applyBorder="1" applyAlignment="1">
      <alignment horizontal="center" vertical="center" wrapText="1"/>
    </xf>
    <xf numFmtId="38" fontId="14" fillId="2" borderId="4" xfId="6" applyFont="1" applyFill="1" applyBorder="1" applyAlignment="1">
      <alignment horizontal="right" vertical="center" wrapText="1"/>
    </xf>
    <xf numFmtId="178" fontId="14" fillId="2" borderId="4" xfId="0" applyNumberFormat="1" applyFont="1" applyFill="1" applyBorder="1">
      <alignment vertical="center"/>
    </xf>
    <xf numFmtId="178" fontId="12" fillId="2" borderId="4" xfId="7" applyNumberFormat="1" applyFont="1" applyFill="1" applyBorder="1" applyAlignment="1">
      <alignment horizontal="center" vertical="center" wrapText="1"/>
    </xf>
    <xf numFmtId="0" fontId="12"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177" fontId="8" fillId="2" borderId="2" xfId="0" applyNumberFormat="1" applyFont="1" applyFill="1" applyBorder="1" applyAlignment="1">
      <alignment horizontal="center" vertical="center" wrapText="1"/>
    </xf>
    <xf numFmtId="177" fontId="8" fillId="2" borderId="3" xfId="0" applyNumberFormat="1" applyFont="1" applyFill="1" applyBorder="1" applyAlignment="1">
      <alignment horizontal="center" vertical="center" wrapText="1"/>
    </xf>
    <xf numFmtId="0" fontId="7" fillId="0" borderId="0" xfId="0" applyFont="1" applyAlignment="1">
      <alignment horizontal="center" vertical="center"/>
    </xf>
    <xf numFmtId="0" fontId="7"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179" fontId="8" fillId="0" borderId="2" xfId="0" applyNumberFormat="1" applyFont="1" applyBorder="1" applyAlignment="1">
      <alignment horizontal="center" vertical="center" wrapText="1"/>
    </xf>
    <xf numFmtId="179" fontId="8" fillId="0" borderId="3" xfId="0" applyNumberFormat="1" applyFont="1" applyBorder="1" applyAlignment="1">
      <alignment horizontal="center" vertical="center" wrapText="1"/>
    </xf>
    <xf numFmtId="178" fontId="8" fillId="2" borderId="2" xfId="0" applyNumberFormat="1" applyFont="1" applyFill="1" applyBorder="1" applyAlignment="1">
      <alignment horizontal="center" vertical="center" wrapText="1"/>
    </xf>
    <xf numFmtId="178" fontId="8" fillId="2" borderId="3" xfId="0" applyNumberFormat="1"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cellXfs>
  <cellStyles count="8">
    <cellStyle name="パーセント" xfId="7" builtinId="5"/>
    <cellStyle name="桁区切り" xfId="6" builtinId="6"/>
    <cellStyle name="桁区切り 2" xfId="1" xr:uid="{00000000-0005-0000-0000-000002000000}"/>
    <cellStyle name="桁区切り 3" xfId="2" xr:uid="{00000000-0005-0000-0000-000003000000}"/>
    <cellStyle name="標準" xfId="0" builtinId="0"/>
    <cellStyle name="標準 2" xfId="3" xr:uid="{00000000-0005-0000-0000-000005000000}"/>
    <cellStyle name="標準 3" xfId="4" xr:uid="{00000000-0005-0000-0000-000006000000}"/>
    <cellStyle name="標準_１６７調査票４案件best100（再検討）0914提出用" xfId="5" xr:uid="{00000000-0005-0000-0000-000007000000}"/>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8DB4E2"/>
      <color rgb="FF559CDD"/>
      <color rgb="FF3399FF"/>
      <color rgb="FFFF99CC"/>
      <color rgb="FFFFFFCC"/>
      <color rgb="FFCCFFCC"/>
      <color rgb="FFFFFF99"/>
      <color rgb="FF3FBBF3"/>
      <color rgb="FF66CCFF"/>
      <color rgb="FF16B5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7EA68-B0D5-4035-AF1D-80D93D87D31D}">
  <dimension ref="A1:AB23"/>
  <sheetViews>
    <sheetView tabSelected="1" view="pageBreakPreview" zoomScale="60" zoomScaleNormal="60" workbookViewId="0">
      <selection sqref="A1:P2"/>
    </sheetView>
  </sheetViews>
  <sheetFormatPr defaultColWidth="9" defaultRowHeight="25.5" x14ac:dyDescent="0.2"/>
  <cols>
    <col min="1" max="1" width="8.453125" style="1" customWidth="1"/>
    <col min="2" max="2" width="31.7265625" style="2" customWidth="1"/>
    <col min="3" max="3" width="45" style="2" customWidth="1"/>
    <col min="4" max="4" width="19.26953125" style="3" customWidth="1"/>
    <col min="5" max="5" width="25.6328125" style="4" customWidth="1"/>
    <col min="6" max="6" width="25" style="5" customWidth="1"/>
    <col min="7" max="7" width="37.90625" style="2" customWidth="1"/>
    <col min="8" max="8" width="20.08984375" style="4" customWidth="1"/>
    <col min="9" max="10" width="15.36328125" style="6" customWidth="1"/>
    <col min="11" max="11" width="15.36328125" style="7" customWidth="1"/>
    <col min="12" max="15" width="15.36328125" style="8" customWidth="1"/>
    <col min="16" max="16" width="26.08984375" style="2" customWidth="1"/>
    <col min="17" max="17" width="41.26953125" style="9" customWidth="1"/>
    <col min="18" max="18" width="5.7265625" style="10" customWidth="1"/>
    <col min="19" max="19" width="9.08984375" style="11" bestFit="1" customWidth="1"/>
    <col min="20" max="20" width="13.26953125" style="12" bestFit="1" customWidth="1"/>
    <col min="21" max="21" width="11" style="13" customWidth="1"/>
    <col min="22" max="22" width="9.08984375" style="14" bestFit="1" customWidth="1"/>
    <col min="23" max="23" width="13.36328125" style="11" customWidth="1"/>
    <col min="24" max="24" width="18.36328125" style="11" customWidth="1"/>
    <col min="25" max="25" width="12.6328125" style="15" customWidth="1"/>
    <col min="26" max="26" width="14.26953125" style="14" bestFit="1" customWidth="1"/>
    <col min="27" max="27" width="10.08984375" style="14" customWidth="1"/>
    <col min="28" max="28" width="9" style="14" customWidth="1"/>
    <col min="29" max="16384" width="9" style="14"/>
  </cols>
  <sheetData>
    <row r="1" spans="1:25" s="16" customFormat="1" ht="14.25" customHeight="1" x14ac:dyDescent="0.2">
      <c r="A1" s="55" t="s">
        <v>0</v>
      </c>
      <c r="B1" s="55"/>
      <c r="C1" s="55"/>
      <c r="D1" s="55"/>
      <c r="E1" s="55"/>
      <c r="F1" s="55"/>
      <c r="G1" s="55"/>
      <c r="H1" s="55"/>
      <c r="I1" s="55"/>
      <c r="J1" s="55"/>
      <c r="K1" s="55"/>
      <c r="L1" s="55"/>
      <c r="M1" s="55"/>
      <c r="N1" s="55"/>
      <c r="O1" s="55"/>
      <c r="P1" s="55"/>
      <c r="Q1" s="23"/>
      <c r="R1" s="26"/>
      <c r="S1" s="2"/>
      <c r="T1" s="27"/>
      <c r="U1" s="6"/>
      <c r="W1" s="2"/>
      <c r="X1" s="2"/>
      <c r="Y1" s="28"/>
    </row>
    <row r="2" spans="1:25" ht="90" customHeight="1" x14ac:dyDescent="0.2">
      <c r="A2" s="56"/>
      <c r="B2" s="56"/>
      <c r="C2" s="56"/>
      <c r="D2" s="56"/>
      <c r="E2" s="56"/>
      <c r="F2" s="56"/>
      <c r="G2" s="56"/>
      <c r="H2" s="56"/>
      <c r="I2" s="56"/>
      <c r="J2" s="56"/>
      <c r="K2" s="56"/>
      <c r="L2" s="56"/>
      <c r="M2" s="56"/>
      <c r="N2" s="56"/>
      <c r="O2" s="56"/>
      <c r="P2" s="56"/>
      <c r="Q2" s="24"/>
      <c r="R2" s="14"/>
      <c r="S2" s="14"/>
      <c r="T2" s="14"/>
      <c r="U2" s="14"/>
      <c r="W2" s="14"/>
      <c r="X2" s="14"/>
      <c r="Y2" s="14"/>
    </row>
    <row r="3" spans="1:25" s="17" customFormat="1" ht="90" customHeight="1" x14ac:dyDescent="0.2">
      <c r="A3" s="57"/>
      <c r="B3" s="59" t="s">
        <v>1</v>
      </c>
      <c r="C3" s="59" t="s">
        <v>2</v>
      </c>
      <c r="D3" s="59" t="s">
        <v>3</v>
      </c>
      <c r="E3" s="59" t="s">
        <v>4</v>
      </c>
      <c r="F3" s="61" t="s">
        <v>5</v>
      </c>
      <c r="G3" s="59" t="s">
        <v>6</v>
      </c>
      <c r="H3" s="57" t="s">
        <v>7</v>
      </c>
      <c r="I3" s="53" t="s">
        <v>8</v>
      </c>
      <c r="J3" s="53" t="s">
        <v>9</v>
      </c>
      <c r="K3" s="63" t="s">
        <v>10</v>
      </c>
      <c r="L3" s="57" t="s">
        <v>11</v>
      </c>
      <c r="M3" s="65" t="s">
        <v>12</v>
      </c>
      <c r="N3" s="66"/>
      <c r="O3" s="67"/>
      <c r="P3" s="51" t="s">
        <v>13</v>
      </c>
      <c r="Q3" s="25"/>
    </row>
    <row r="4" spans="1:25" s="17" customFormat="1" ht="45.75" customHeight="1" x14ac:dyDescent="0.2">
      <c r="A4" s="58"/>
      <c r="B4" s="60"/>
      <c r="C4" s="60"/>
      <c r="D4" s="60"/>
      <c r="E4" s="60"/>
      <c r="F4" s="62"/>
      <c r="G4" s="60"/>
      <c r="H4" s="58"/>
      <c r="I4" s="54"/>
      <c r="J4" s="54"/>
      <c r="K4" s="64"/>
      <c r="L4" s="58"/>
      <c r="M4" s="22" t="s">
        <v>14</v>
      </c>
      <c r="N4" s="22" t="s">
        <v>15</v>
      </c>
      <c r="O4" s="22" t="s">
        <v>16</v>
      </c>
      <c r="P4" s="52"/>
      <c r="Q4" s="25"/>
    </row>
    <row r="5" spans="1:25" s="17" customFormat="1" ht="99.75" customHeight="1" x14ac:dyDescent="0.2">
      <c r="A5" s="29">
        <v>1</v>
      </c>
      <c r="B5" s="39" t="s">
        <v>17</v>
      </c>
      <c r="C5" s="30" t="s">
        <v>18</v>
      </c>
      <c r="D5" s="31">
        <v>45476</v>
      </c>
      <c r="E5" s="39" t="s">
        <v>19</v>
      </c>
      <c r="F5" s="35" t="s">
        <v>20</v>
      </c>
      <c r="G5" s="39" t="s">
        <v>21</v>
      </c>
      <c r="H5" s="34" t="s">
        <v>22</v>
      </c>
      <c r="I5" s="36">
        <v>1790635</v>
      </c>
      <c r="J5" s="36">
        <v>1746030</v>
      </c>
      <c r="K5" s="32">
        <f t="shared" ref="K5:K22" si="0">ROUNDDOWN(J5/I5,3)</f>
        <v>0.97499999999999998</v>
      </c>
      <c r="L5" s="33" t="s">
        <v>24</v>
      </c>
      <c r="M5" s="33" t="s">
        <v>24</v>
      </c>
      <c r="N5" s="33" t="s">
        <v>24</v>
      </c>
      <c r="O5" s="33" t="s">
        <v>24</v>
      </c>
      <c r="P5" s="34" t="s">
        <v>23</v>
      </c>
      <c r="Q5" s="25"/>
    </row>
    <row r="6" spans="1:25" s="17" customFormat="1" ht="99.75" customHeight="1" x14ac:dyDescent="0.2">
      <c r="A6" s="29">
        <v>2</v>
      </c>
      <c r="B6" s="39" t="s">
        <v>25</v>
      </c>
      <c r="C6" s="30" t="s">
        <v>18</v>
      </c>
      <c r="D6" s="31">
        <v>45478</v>
      </c>
      <c r="E6" s="39" t="s">
        <v>26</v>
      </c>
      <c r="F6" s="35" t="s">
        <v>27</v>
      </c>
      <c r="G6" s="39" t="s">
        <v>28</v>
      </c>
      <c r="H6" s="34" t="s">
        <v>29</v>
      </c>
      <c r="I6" s="36">
        <v>7027216</v>
      </c>
      <c r="J6" s="36">
        <v>6317406</v>
      </c>
      <c r="K6" s="32">
        <f t="shared" si="0"/>
        <v>0.89800000000000002</v>
      </c>
      <c r="L6" s="33" t="s">
        <v>24</v>
      </c>
      <c r="M6" s="33" t="s">
        <v>24</v>
      </c>
      <c r="N6" s="33" t="s">
        <v>24</v>
      </c>
      <c r="O6" s="33" t="s">
        <v>24</v>
      </c>
      <c r="P6" s="34" t="s">
        <v>30</v>
      </c>
      <c r="Q6" s="25"/>
    </row>
    <row r="7" spans="1:25" s="17" customFormat="1" ht="99.75" customHeight="1" x14ac:dyDescent="0.2">
      <c r="A7" s="29">
        <v>3</v>
      </c>
      <c r="B7" s="39" t="s">
        <v>31</v>
      </c>
      <c r="C7" s="30" t="s">
        <v>32</v>
      </c>
      <c r="D7" s="31">
        <v>45481</v>
      </c>
      <c r="E7" s="39" t="s">
        <v>33</v>
      </c>
      <c r="F7" s="37" t="s">
        <v>34</v>
      </c>
      <c r="G7" s="39" t="s">
        <v>35</v>
      </c>
      <c r="H7" s="34" t="s">
        <v>36</v>
      </c>
      <c r="I7" s="36">
        <v>25355000</v>
      </c>
      <c r="J7" s="36">
        <v>15400000</v>
      </c>
      <c r="K7" s="32">
        <f t="shared" si="0"/>
        <v>0.60699999999999998</v>
      </c>
      <c r="L7" s="33" t="s">
        <v>24</v>
      </c>
      <c r="M7" s="33" t="s">
        <v>24</v>
      </c>
      <c r="N7" s="33" t="s">
        <v>24</v>
      </c>
      <c r="O7" s="33" t="s">
        <v>24</v>
      </c>
      <c r="P7" s="34" t="s">
        <v>23</v>
      </c>
      <c r="Q7" s="25"/>
    </row>
    <row r="8" spans="1:25" s="17" customFormat="1" ht="99.75" customHeight="1" x14ac:dyDescent="0.2">
      <c r="A8" s="29">
        <v>4</v>
      </c>
      <c r="B8" s="39" t="s">
        <v>37</v>
      </c>
      <c r="C8" s="30" t="s">
        <v>18</v>
      </c>
      <c r="D8" s="31">
        <v>45481</v>
      </c>
      <c r="E8" s="39" t="s">
        <v>38</v>
      </c>
      <c r="F8" s="35" t="s">
        <v>39</v>
      </c>
      <c r="G8" s="39" t="s">
        <v>40</v>
      </c>
      <c r="H8" s="34" t="s">
        <v>29</v>
      </c>
      <c r="I8" s="36">
        <v>6591717</v>
      </c>
      <c r="J8" s="36">
        <v>5115000</v>
      </c>
      <c r="K8" s="32">
        <f t="shared" si="0"/>
        <v>0.77500000000000002</v>
      </c>
      <c r="L8" s="33" t="s">
        <v>24</v>
      </c>
      <c r="M8" s="33" t="s">
        <v>24</v>
      </c>
      <c r="N8" s="33" t="s">
        <v>24</v>
      </c>
      <c r="O8" s="33" t="s">
        <v>24</v>
      </c>
      <c r="P8" s="34" t="s">
        <v>23</v>
      </c>
      <c r="Q8" s="25"/>
    </row>
    <row r="9" spans="1:25" s="17" customFormat="1" ht="99.75" customHeight="1" x14ac:dyDescent="0.2">
      <c r="A9" s="29">
        <v>5</v>
      </c>
      <c r="B9" s="39" t="s">
        <v>41</v>
      </c>
      <c r="C9" s="30" t="s">
        <v>18</v>
      </c>
      <c r="D9" s="31">
        <v>45482</v>
      </c>
      <c r="E9" s="39" t="s">
        <v>19</v>
      </c>
      <c r="F9" s="35" t="s">
        <v>20</v>
      </c>
      <c r="G9" s="39" t="s">
        <v>21</v>
      </c>
      <c r="H9" s="34" t="s">
        <v>22</v>
      </c>
      <c r="I9" s="36">
        <v>3720888</v>
      </c>
      <c r="J9" s="36">
        <v>3715250</v>
      </c>
      <c r="K9" s="32">
        <f t="shared" si="0"/>
        <v>0.998</v>
      </c>
      <c r="L9" s="33" t="s">
        <v>24</v>
      </c>
      <c r="M9" s="33" t="s">
        <v>24</v>
      </c>
      <c r="N9" s="33" t="s">
        <v>24</v>
      </c>
      <c r="O9" s="33" t="s">
        <v>24</v>
      </c>
      <c r="P9" s="34" t="s">
        <v>23</v>
      </c>
      <c r="Q9" s="25"/>
    </row>
    <row r="10" spans="1:25" s="17" customFormat="1" ht="99.75" customHeight="1" x14ac:dyDescent="0.2">
      <c r="A10" s="29">
        <v>6</v>
      </c>
      <c r="B10" s="39" t="s">
        <v>42</v>
      </c>
      <c r="C10" s="30" t="s">
        <v>18</v>
      </c>
      <c r="D10" s="31">
        <v>45484</v>
      </c>
      <c r="E10" s="39" t="s">
        <v>43</v>
      </c>
      <c r="F10" s="35" t="s">
        <v>44</v>
      </c>
      <c r="G10" s="39" t="s">
        <v>45</v>
      </c>
      <c r="H10" s="34" t="s">
        <v>36</v>
      </c>
      <c r="I10" s="36">
        <v>13329281</v>
      </c>
      <c r="J10" s="36">
        <v>8063961</v>
      </c>
      <c r="K10" s="32">
        <f t="shared" si="0"/>
        <v>0.60399999999999998</v>
      </c>
      <c r="L10" s="33" t="s">
        <v>24</v>
      </c>
      <c r="M10" s="33" t="s">
        <v>24</v>
      </c>
      <c r="N10" s="33" t="s">
        <v>24</v>
      </c>
      <c r="O10" s="33" t="s">
        <v>24</v>
      </c>
      <c r="P10" s="34" t="s">
        <v>23</v>
      </c>
      <c r="Q10" s="25"/>
    </row>
    <row r="11" spans="1:25" s="17" customFormat="1" ht="99.75" customHeight="1" x14ac:dyDescent="0.2">
      <c r="A11" s="29">
        <v>7</v>
      </c>
      <c r="B11" s="39" t="s">
        <v>46</v>
      </c>
      <c r="C11" s="30" t="s">
        <v>18</v>
      </c>
      <c r="D11" s="31">
        <v>45484</v>
      </c>
      <c r="E11" s="39" t="s">
        <v>47</v>
      </c>
      <c r="F11" s="35" t="s">
        <v>48</v>
      </c>
      <c r="G11" s="39" t="s">
        <v>49</v>
      </c>
      <c r="H11" s="34" t="s">
        <v>29</v>
      </c>
      <c r="I11" s="36">
        <v>6942540</v>
      </c>
      <c r="J11" s="36">
        <v>2002000</v>
      </c>
      <c r="K11" s="32">
        <f t="shared" si="0"/>
        <v>0.28799999999999998</v>
      </c>
      <c r="L11" s="33" t="s">
        <v>24</v>
      </c>
      <c r="M11" s="33" t="s">
        <v>24</v>
      </c>
      <c r="N11" s="33" t="s">
        <v>24</v>
      </c>
      <c r="O11" s="33" t="s">
        <v>24</v>
      </c>
      <c r="P11" s="34" t="s">
        <v>23</v>
      </c>
      <c r="Q11" s="25"/>
    </row>
    <row r="12" spans="1:25" s="17" customFormat="1" ht="99.75" customHeight="1" x14ac:dyDescent="0.2">
      <c r="A12" s="29">
        <v>8</v>
      </c>
      <c r="B12" s="39" t="s">
        <v>50</v>
      </c>
      <c r="C12" s="30" t="s">
        <v>32</v>
      </c>
      <c r="D12" s="31">
        <v>45489</v>
      </c>
      <c r="E12" s="39" t="s">
        <v>51</v>
      </c>
      <c r="F12" s="35" t="s">
        <v>52</v>
      </c>
      <c r="G12" s="39" t="s">
        <v>53</v>
      </c>
      <c r="H12" s="34" t="s">
        <v>29</v>
      </c>
      <c r="I12" s="36">
        <v>31260000</v>
      </c>
      <c r="J12" s="36">
        <v>27863000</v>
      </c>
      <c r="K12" s="32">
        <f t="shared" si="0"/>
        <v>0.89100000000000001</v>
      </c>
      <c r="L12" s="33" t="s">
        <v>24</v>
      </c>
      <c r="M12" s="33" t="s">
        <v>24</v>
      </c>
      <c r="N12" s="33" t="s">
        <v>24</v>
      </c>
      <c r="O12" s="33" t="s">
        <v>24</v>
      </c>
      <c r="P12" s="34" t="s">
        <v>23</v>
      </c>
      <c r="Q12" s="25"/>
    </row>
    <row r="13" spans="1:25" s="17" customFormat="1" ht="99.75" customHeight="1" x14ac:dyDescent="0.2">
      <c r="A13" s="29">
        <v>9</v>
      </c>
      <c r="B13" s="39" t="s">
        <v>54</v>
      </c>
      <c r="C13" s="30" t="s">
        <v>18</v>
      </c>
      <c r="D13" s="31">
        <v>45490</v>
      </c>
      <c r="E13" s="39" t="s">
        <v>55</v>
      </c>
      <c r="F13" s="35" t="s">
        <v>56</v>
      </c>
      <c r="G13" s="39" t="s">
        <v>57</v>
      </c>
      <c r="H13" s="34" t="s">
        <v>29</v>
      </c>
      <c r="I13" s="36">
        <v>3787492</v>
      </c>
      <c r="J13" s="36">
        <v>2629000</v>
      </c>
      <c r="K13" s="32">
        <f t="shared" si="0"/>
        <v>0.69399999999999995</v>
      </c>
      <c r="L13" s="33" t="s">
        <v>24</v>
      </c>
      <c r="M13" s="33" t="s">
        <v>24</v>
      </c>
      <c r="N13" s="33" t="s">
        <v>24</v>
      </c>
      <c r="O13" s="33" t="s">
        <v>24</v>
      </c>
      <c r="P13" s="34" t="s">
        <v>23</v>
      </c>
      <c r="Q13" s="25"/>
    </row>
    <row r="14" spans="1:25" s="17" customFormat="1" ht="99.75" customHeight="1" x14ac:dyDescent="0.2">
      <c r="A14" s="29">
        <v>10</v>
      </c>
      <c r="B14" s="40" t="s">
        <v>58</v>
      </c>
      <c r="C14" s="30" t="s">
        <v>18</v>
      </c>
      <c r="D14" s="31">
        <v>45490</v>
      </c>
      <c r="E14" s="39" t="s">
        <v>59</v>
      </c>
      <c r="F14" s="35" t="s">
        <v>60</v>
      </c>
      <c r="G14" s="39" t="s">
        <v>61</v>
      </c>
      <c r="H14" s="34" t="s">
        <v>29</v>
      </c>
      <c r="I14" s="36">
        <v>1956812</v>
      </c>
      <c r="J14" s="36">
        <v>1952500</v>
      </c>
      <c r="K14" s="32">
        <f t="shared" si="0"/>
        <v>0.997</v>
      </c>
      <c r="L14" s="33" t="s">
        <v>24</v>
      </c>
      <c r="M14" s="33" t="s">
        <v>24</v>
      </c>
      <c r="N14" s="33" t="s">
        <v>24</v>
      </c>
      <c r="O14" s="33" t="s">
        <v>24</v>
      </c>
      <c r="P14" s="34" t="s">
        <v>23</v>
      </c>
      <c r="Q14" s="25"/>
    </row>
    <row r="15" spans="1:25" s="17" customFormat="1" ht="99.75" customHeight="1" x14ac:dyDescent="0.2">
      <c r="A15" s="29">
        <v>11</v>
      </c>
      <c r="B15" s="39" t="s">
        <v>62</v>
      </c>
      <c r="C15" s="30" t="s">
        <v>18</v>
      </c>
      <c r="D15" s="31">
        <v>45491</v>
      </c>
      <c r="E15" s="41" t="s">
        <v>63</v>
      </c>
      <c r="F15" s="38" t="s">
        <v>64</v>
      </c>
      <c r="G15" s="41" t="s">
        <v>65</v>
      </c>
      <c r="H15" s="34" t="s">
        <v>22</v>
      </c>
      <c r="I15" s="36">
        <v>1593075</v>
      </c>
      <c r="J15" s="36">
        <v>1560075</v>
      </c>
      <c r="K15" s="32">
        <f t="shared" si="0"/>
        <v>0.97899999999999998</v>
      </c>
      <c r="L15" s="33" t="s">
        <v>24</v>
      </c>
      <c r="M15" s="33" t="s">
        <v>24</v>
      </c>
      <c r="N15" s="33" t="s">
        <v>24</v>
      </c>
      <c r="O15" s="33" t="s">
        <v>24</v>
      </c>
      <c r="P15" s="34" t="s">
        <v>23</v>
      </c>
      <c r="Q15" s="25"/>
    </row>
    <row r="16" spans="1:25" s="17" customFormat="1" ht="99.75" customHeight="1" x14ac:dyDescent="0.2">
      <c r="A16" s="29">
        <v>12</v>
      </c>
      <c r="B16" s="39" t="s">
        <v>66</v>
      </c>
      <c r="C16" s="39" t="s">
        <v>67</v>
      </c>
      <c r="D16" s="31">
        <v>45495</v>
      </c>
      <c r="E16" s="39" t="s">
        <v>68</v>
      </c>
      <c r="F16" s="35" t="s">
        <v>69</v>
      </c>
      <c r="G16" s="39" t="s">
        <v>70</v>
      </c>
      <c r="H16" s="34" t="s">
        <v>36</v>
      </c>
      <c r="I16" s="36">
        <v>16000000</v>
      </c>
      <c r="J16" s="36">
        <v>10989000</v>
      </c>
      <c r="K16" s="32">
        <f t="shared" si="0"/>
        <v>0.68600000000000005</v>
      </c>
      <c r="L16" s="33" t="s">
        <v>24</v>
      </c>
      <c r="M16" s="33" t="s">
        <v>24</v>
      </c>
      <c r="N16" s="33" t="s">
        <v>24</v>
      </c>
      <c r="O16" s="33" t="s">
        <v>24</v>
      </c>
      <c r="P16" s="34"/>
      <c r="Q16" s="25"/>
    </row>
    <row r="17" spans="1:28" s="17" customFormat="1" ht="99.75" customHeight="1" x14ac:dyDescent="0.2">
      <c r="A17" s="29">
        <v>13</v>
      </c>
      <c r="B17" s="39" t="s">
        <v>71</v>
      </c>
      <c r="C17" s="39" t="s">
        <v>67</v>
      </c>
      <c r="D17" s="31">
        <v>45497</v>
      </c>
      <c r="E17" s="39" t="s">
        <v>72</v>
      </c>
      <c r="F17" s="35" t="s">
        <v>73</v>
      </c>
      <c r="G17" s="39" t="s">
        <v>74</v>
      </c>
      <c r="H17" s="34" t="s">
        <v>29</v>
      </c>
      <c r="I17" s="36">
        <v>15040300</v>
      </c>
      <c r="J17" s="36">
        <v>10855900</v>
      </c>
      <c r="K17" s="32">
        <f t="shared" si="0"/>
        <v>0.72099999999999997</v>
      </c>
      <c r="L17" s="33" t="s">
        <v>24</v>
      </c>
      <c r="M17" s="33" t="s">
        <v>24</v>
      </c>
      <c r="N17" s="33" t="s">
        <v>24</v>
      </c>
      <c r="O17" s="33" t="s">
        <v>24</v>
      </c>
      <c r="P17" s="34"/>
      <c r="Q17" s="25"/>
    </row>
    <row r="18" spans="1:28" s="17" customFormat="1" ht="99.75" customHeight="1" x14ac:dyDescent="0.2">
      <c r="A18" s="29">
        <v>14</v>
      </c>
      <c r="B18" s="39" t="s">
        <v>75</v>
      </c>
      <c r="C18" s="39" t="s">
        <v>67</v>
      </c>
      <c r="D18" s="31">
        <v>45497</v>
      </c>
      <c r="E18" s="39" t="s">
        <v>76</v>
      </c>
      <c r="F18" s="35" t="s">
        <v>77</v>
      </c>
      <c r="G18" s="39" t="s">
        <v>78</v>
      </c>
      <c r="H18" s="34" t="s">
        <v>29</v>
      </c>
      <c r="I18" s="36">
        <v>6032400</v>
      </c>
      <c r="J18" s="36">
        <v>2409000</v>
      </c>
      <c r="K18" s="32">
        <f t="shared" si="0"/>
        <v>0.39900000000000002</v>
      </c>
      <c r="L18" s="33" t="s">
        <v>24</v>
      </c>
      <c r="M18" s="33" t="s">
        <v>24</v>
      </c>
      <c r="N18" s="33" t="s">
        <v>24</v>
      </c>
      <c r="O18" s="33" t="s">
        <v>24</v>
      </c>
      <c r="P18" s="34"/>
      <c r="Q18" s="25"/>
    </row>
    <row r="19" spans="1:28" s="17" customFormat="1" ht="99.75" customHeight="1" x14ac:dyDescent="0.2">
      <c r="A19" s="29">
        <v>15</v>
      </c>
      <c r="B19" s="39" t="s">
        <v>79</v>
      </c>
      <c r="C19" s="39" t="s">
        <v>80</v>
      </c>
      <c r="D19" s="31">
        <v>45497</v>
      </c>
      <c r="E19" s="39" t="s">
        <v>81</v>
      </c>
      <c r="F19" s="35" t="s">
        <v>82</v>
      </c>
      <c r="G19" s="39" t="s">
        <v>53</v>
      </c>
      <c r="H19" s="34" t="s">
        <v>22</v>
      </c>
      <c r="I19" s="36">
        <v>1455685</v>
      </c>
      <c r="J19" s="36">
        <v>1340900</v>
      </c>
      <c r="K19" s="32">
        <f t="shared" si="0"/>
        <v>0.92100000000000004</v>
      </c>
      <c r="L19" s="33" t="s">
        <v>24</v>
      </c>
      <c r="M19" s="33" t="s">
        <v>24</v>
      </c>
      <c r="N19" s="33" t="s">
        <v>24</v>
      </c>
      <c r="O19" s="33" t="s">
        <v>24</v>
      </c>
      <c r="P19" s="34"/>
      <c r="Q19" s="25"/>
    </row>
    <row r="20" spans="1:28" s="17" customFormat="1" ht="99.75" customHeight="1" x14ac:dyDescent="0.2">
      <c r="A20" s="29">
        <v>16</v>
      </c>
      <c r="B20" s="39" t="s">
        <v>83</v>
      </c>
      <c r="C20" s="30" t="s">
        <v>18</v>
      </c>
      <c r="D20" s="31">
        <v>45498</v>
      </c>
      <c r="E20" s="39" t="s">
        <v>84</v>
      </c>
      <c r="F20" s="35" t="s">
        <v>85</v>
      </c>
      <c r="G20" s="39" t="s">
        <v>86</v>
      </c>
      <c r="H20" s="34" t="s">
        <v>36</v>
      </c>
      <c r="I20" s="36">
        <v>16863233</v>
      </c>
      <c r="J20" s="36">
        <v>13200000</v>
      </c>
      <c r="K20" s="32">
        <f t="shared" si="0"/>
        <v>0.78200000000000003</v>
      </c>
      <c r="L20" s="33" t="s">
        <v>24</v>
      </c>
      <c r="M20" s="33" t="s">
        <v>24</v>
      </c>
      <c r="N20" s="33" t="s">
        <v>24</v>
      </c>
      <c r="O20" s="33" t="s">
        <v>24</v>
      </c>
      <c r="P20" s="34" t="s">
        <v>23</v>
      </c>
      <c r="Q20" s="25"/>
    </row>
    <row r="21" spans="1:28" s="17" customFormat="1" ht="99.75" customHeight="1" x14ac:dyDescent="0.2">
      <c r="A21" s="29">
        <v>17</v>
      </c>
      <c r="B21" s="39" t="s">
        <v>87</v>
      </c>
      <c r="C21" s="30" t="s">
        <v>18</v>
      </c>
      <c r="D21" s="31">
        <v>45502</v>
      </c>
      <c r="E21" s="39" t="s">
        <v>88</v>
      </c>
      <c r="F21" s="35" t="s">
        <v>89</v>
      </c>
      <c r="G21" s="39" t="s">
        <v>90</v>
      </c>
      <c r="H21" s="34" t="s">
        <v>22</v>
      </c>
      <c r="I21" s="36">
        <v>85872226</v>
      </c>
      <c r="J21" s="36">
        <v>70214916</v>
      </c>
      <c r="K21" s="32">
        <f t="shared" ref="K21" si="1">ROUNDDOWN(J21/I21,3)</f>
        <v>0.81699999999999995</v>
      </c>
      <c r="L21" s="33" t="s">
        <v>24</v>
      </c>
      <c r="M21" s="33" t="s">
        <v>24</v>
      </c>
      <c r="N21" s="33" t="s">
        <v>24</v>
      </c>
      <c r="O21" s="33" t="s">
        <v>24</v>
      </c>
      <c r="P21" s="34"/>
      <c r="Q21" s="25"/>
    </row>
    <row r="22" spans="1:28" s="17" customFormat="1" ht="99.75" customHeight="1" x14ac:dyDescent="0.2">
      <c r="A22" s="42">
        <v>18</v>
      </c>
      <c r="B22" s="43" t="s">
        <v>92</v>
      </c>
      <c r="C22" s="30" t="s">
        <v>18</v>
      </c>
      <c r="D22" s="44">
        <v>45502</v>
      </c>
      <c r="E22" s="45" t="s">
        <v>93</v>
      </c>
      <c r="F22" s="46" t="s">
        <v>94</v>
      </c>
      <c r="G22" s="45" t="s">
        <v>95</v>
      </c>
      <c r="H22" s="45" t="s">
        <v>29</v>
      </c>
      <c r="I22" s="47">
        <v>37617616</v>
      </c>
      <c r="J22" s="47">
        <v>24096483</v>
      </c>
      <c r="K22" s="48">
        <f t="shared" si="0"/>
        <v>0.64</v>
      </c>
      <c r="L22" s="49" t="s">
        <v>24</v>
      </c>
      <c r="M22" s="49" t="s">
        <v>24</v>
      </c>
      <c r="N22" s="49" t="s">
        <v>24</v>
      </c>
      <c r="O22" s="49" t="s">
        <v>24</v>
      </c>
      <c r="P22" s="50"/>
      <c r="Q22" s="25"/>
    </row>
    <row r="23" spans="1:28" s="10" customFormat="1" ht="30" customHeight="1" x14ac:dyDescent="0.2">
      <c r="A23" s="18" t="s">
        <v>91</v>
      </c>
      <c r="B23" s="19"/>
      <c r="C23" s="19"/>
      <c r="D23" s="20"/>
      <c r="E23" s="19"/>
      <c r="F23" s="21"/>
      <c r="G23" s="19"/>
      <c r="H23" s="19"/>
      <c r="I23" s="19"/>
      <c r="J23" s="19"/>
      <c r="K23" s="19"/>
      <c r="L23" s="18"/>
      <c r="M23" s="18"/>
      <c r="N23" s="18"/>
      <c r="O23" s="18"/>
      <c r="P23" s="19"/>
      <c r="Q23" s="9"/>
      <c r="S23" s="11"/>
      <c r="T23" s="12"/>
      <c r="U23" s="13"/>
      <c r="V23" s="14"/>
      <c r="W23" s="11"/>
      <c r="X23" s="11"/>
      <c r="Y23" s="15"/>
      <c r="Z23" s="14"/>
      <c r="AA23" s="14"/>
      <c r="AB23" s="14"/>
    </row>
  </sheetData>
  <mergeCells count="15">
    <mergeCell ref="P3:P4"/>
    <mergeCell ref="I3:I4"/>
    <mergeCell ref="A1:P2"/>
    <mergeCell ref="A3:A4"/>
    <mergeCell ref="B3:B4"/>
    <mergeCell ref="C3:C4"/>
    <mergeCell ref="D3:D4"/>
    <mergeCell ref="E3:E4"/>
    <mergeCell ref="F3:F4"/>
    <mergeCell ref="G3:G4"/>
    <mergeCell ref="H3:H4"/>
    <mergeCell ref="J3:J4"/>
    <mergeCell ref="K3:K4"/>
    <mergeCell ref="L3:L4"/>
    <mergeCell ref="M3:O3"/>
  </mergeCells>
  <phoneticPr fontId="11"/>
  <conditionalFormatting sqref="K5:K22">
    <cfRule type="expression" dxfId="11" priority="7" stopIfTrue="1">
      <formula>$AJ5=1</formula>
    </cfRule>
    <cfRule type="expression" dxfId="10" priority="8" stopIfTrue="1">
      <formula>#REF!="随意（単価）"</formula>
    </cfRule>
    <cfRule type="expression" dxfId="9" priority="9" stopIfTrue="1">
      <formula>#REF!="秘"</formula>
    </cfRule>
  </conditionalFormatting>
  <conditionalFormatting sqref="K5:K22">
    <cfRule type="expression" dxfId="8" priority="4" stopIfTrue="1">
      <formula>$AI5=1</formula>
    </cfRule>
    <cfRule type="expression" dxfId="7" priority="5" stopIfTrue="1">
      <formula>#REF!="随意（単価）"</formula>
    </cfRule>
    <cfRule type="expression" dxfId="6" priority="6" stopIfTrue="1">
      <formula>#REF!="秘"</formula>
    </cfRule>
  </conditionalFormatting>
  <conditionalFormatting sqref="K5:K22">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5:K22">
    <cfRule type="expression" dxfId="2" priority="1516" stopIfTrue="1">
      <formula>#REF!=1</formula>
    </cfRule>
    <cfRule type="expression" dxfId="1" priority="1517" stopIfTrue="1">
      <formula>#REF!="随意（単価）"</formula>
    </cfRule>
    <cfRule type="expression" dxfId="0" priority="1518" stopIfTrue="1">
      <formula>$B5="秘"</formula>
    </cfRule>
  </conditionalFormatting>
  <printOptions horizontalCentered="1"/>
  <pageMargins left="0.25" right="0.25" top="0.75" bottom="0.75" header="0.3" footer="0.3"/>
  <pageSetup paperSize="8" scale="38" orientation="landscape" r:id="rId1"/>
  <headerFooter alignWithMargins="0">
    <oddFooter>&amp;C&amp;N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202407競争入札の公表（物品役務等）</vt:lpstr>
      <vt:lpstr>'202407競争入札の公表（物品役務等）'!Print_Area</vt:lpstr>
      <vt:lpstr>'202407競争入札の公表（物品役務等）'!Print_Titles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2021-08-11T06:55:24Z</vt:filetime>
  </property>
</Properties>
</file>