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filterPrivacy="1"/>
  <xr:revisionPtr revIDLastSave="0" documentId="13_ncr:1_{832E09B4-2475-4E77-AFAD-7FD3811E50C4}" xr6:coauthVersionLast="47" xr6:coauthVersionMax="47" xr10:uidLastSave="{00000000-0000-0000-0000-000000000000}"/>
  <bookViews>
    <workbookView xWindow="720" yWindow="720" windowWidth="18470" windowHeight="8260" xr2:uid="{00000000-000D-0000-FFFF-FFFF00000000}"/>
  </bookViews>
  <sheets>
    <sheet name="随契（物品役務等）" sheetId="1" r:id="rId1"/>
  </sheets>
  <definedNames>
    <definedName name="_xlnm.Print_Area" localSheetId="0">'随契（物品役務等）'!$A$1:$P$45</definedName>
    <definedName name="_xlnm.Print_Titles" localSheetId="0">'随契（物品役務等）'!$2:$3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44" i="1" l="1"/>
  <c r="K43" i="1"/>
  <c r="K42" i="1"/>
  <c r="K41" i="1"/>
  <c r="K40" i="1"/>
  <c r="K39" i="1"/>
  <c r="K38" i="1"/>
  <c r="K37" i="1"/>
  <c r="K36" i="1"/>
  <c r="K35" i="1"/>
  <c r="K33" i="1"/>
  <c r="K32" i="1"/>
  <c r="K31" i="1"/>
  <c r="K30" i="1"/>
  <c r="K29" i="1"/>
  <c r="K28" i="1"/>
  <c r="K27" i="1"/>
  <c r="K26" i="1"/>
  <c r="K25" i="1"/>
  <c r="K24" i="1"/>
  <c r="K23" i="1"/>
  <c r="K22" i="1"/>
  <c r="K21" i="1"/>
  <c r="K20" i="1"/>
  <c r="K18" i="1"/>
  <c r="K17" i="1"/>
  <c r="K16" i="1"/>
  <c r="K15" i="1"/>
  <c r="K14" i="1"/>
  <c r="K13" i="1"/>
  <c r="K12" i="1"/>
  <c r="K11" i="1"/>
  <c r="K10" i="1"/>
  <c r="K9" i="1"/>
  <c r="K7" i="1"/>
  <c r="K6" i="1"/>
  <c r="K5" i="1"/>
  <c r="K4" i="1"/>
</calcChain>
</file>

<file path=xl/sharedStrings.xml><?xml version="1.0" encoding="utf-8"?>
<sst xmlns="http://schemas.openxmlformats.org/spreadsheetml/2006/main" count="471" uniqueCount="158">
  <si>
    <t>公共調達の適正化について（平成18年8月25日付財計第2017号）に基づく随意契約に係る情報の公表（物品・役務等）及び公益法人に対する支出の公表・点検の方針について（平成24年6月1日行政改革実行本部決定）に基づく情報の公開</t>
  </si>
  <si>
    <t>物品役務等の名称及び数量</t>
    <rPh sb="0" eb="2">
      <t>ブッピン</t>
    </rPh>
    <rPh sb="2" eb="4">
      <t>エキム</t>
    </rPh>
    <rPh sb="4" eb="5">
      <t>トウ</t>
    </rPh>
    <rPh sb="6" eb="8">
      <t>メイショウ</t>
    </rPh>
    <rPh sb="8" eb="9">
      <t>オヨ</t>
    </rPh>
    <rPh sb="10" eb="12">
      <t>スウリョウ</t>
    </rPh>
    <phoneticPr fontId="5"/>
  </si>
  <si>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5"/>
  </si>
  <si>
    <t>契約を締結した日</t>
    <rPh sb="0" eb="2">
      <t>ケイヤク</t>
    </rPh>
    <rPh sb="3" eb="5">
      <t>テイケツ</t>
    </rPh>
    <rPh sb="7" eb="8">
      <t>ヒ</t>
    </rPh>
    <phoneticPr fontId="5"/>
  </si>
  <si>
    <t>契約の相手方の名称</t>
    <rPh sb="0" eb="2">
      <t>ケイヤク</t>
    </rPh>
    <rPh sb="3" eb="6">
      <t>アイテガタ</t>
    </rPh>
    <rPh sb="7" eb="9">
      <t>メイショウ</t>
    </rPh>
    <phoneticPr fontId="5"/>
  </si>
  <si>
    <t>法人番号</t>
    <rPh sb="0" eb="2">
      <t>ホウジン</t>
    </rPh>
    <rPh sb="2" eb="4">
      <t>バンゴウ</t>
    </rPh>
    <phoneticPr fontId="5"/>
  </si>
  <si>
    <t>契約の相手方の住所</t>
    <rPh sb="0" eb="2">
      <t>ケイヤク</t>
    </rPh>
    <rPh sb="3" eb="6">
      <t>アイテガタ</t>
    </rPh>
    <rPh sb="7" eb="9">
      <t>ジュウショ</t>
    </rPh>
    <phoneticPr fontId="5"/>
  </si>
  <si>
    <t>随意契約によることとした会計法令の根拠条文及び理由
（企画競争，公募等）</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7" eb="29">
      <t>キカク</t>
    </rPh>
    <rPh sb="29" eb="31">
      <t>キョウソウ</t>
    </rPh>
    <rPh sb="32" eb="34">
      <t>コウボ</t>
    </rPh>
    <rPh sb="34" eb="35">
      <t>トウ</t>
    </rPh>
    <phoneticPr fontId="5"/>
  </si>
  <si>
    <t>予定価格</t>
    <rPh sb="0" eb="2">
      <t>ヨテイ</t>
    </rPh>
    <rPh sb="2" eb="4">
      <t>カカク</t>
    </rPh>
    <phoneticPr fontId="5"/>
  </si>
  <si>
    <t>契約金額</t>
    <rPh sb="0" eb="2">
      <t>ケイヤク</t>
    </rPh>
    <rPh sb="2" eb="4">
      <t>キンガク</t>
    </rPh>
    <phoneticPr fontId="5"/>
  </si>
  <si>
    <t>落札率</t>
    <rPh sb="0" eb="2">
      <t>ラクサツ</t>
    </rPh>
    <rPh sb="2" eb="3">
      <t>リツ</t>
    </rPh>
    <phoneticPr fontId="5"/>
  </si>
  <si>
    <t>再就職の役員の数</t>
    <rPh sb="0" eb="3">
      <t>サイシュウショク</t>
    </rPh>
    <rPh sb="4" eb="6">
      <t>ヤクイン</t>
    </rPh>
    <rPh sb="7" eb="8">
      <t>カズ</t>
    </rPh>
    <phoneticPr fontId="5"/>
  </si>
  <si>
    <t>公益法人の場合</t>
    <rPh sb="0" eb="2">
      <t>コウエキ</t>
    </rPh>
    <rPh sb="2" eb="4">
      <t>ホウジン</t>
    </rPh>
    <rPh sb="5" eb="7">
      <t>バアイ</t>
    </rPh>
    <phoneticPr fontId="5"/>
  </si>
  <si>
    <t>備　　考</t>
    <rPh sb="0" eb="1">
      <t>ソナエ</t>
    </rPh>
    <rPh sb="3" eb="4">
      <t>コウ</t>
    </rPh>
    <phoneticPr fontId="5"/>
  </si>
  <si>
    <t>公益法人の区分</t>
    <rPh sb="0" eb="2">
      <t>コウエキ</t>
    </rPh>
    <rPh sb="2" eb="4">
      <t>ホウジン</t>
    </rPh>
    <rPh sb="5" eb="7">
      <t>クブン</t>
    </rPh>
    <phoneticPr fontId="5"/>
  </si>
  <si>
    <t>国所管，都道府県所管の区分</t>
    <rPh sb="0" eb="1">
      <t>クニ</t>
    </rPh>
    <rPh sb="1" eb="3">
      <t>ショカン</t>
    </rPh>
    <rPh sb="4" eb="8">
      <t>トドウフケン</t>
    </rPh>
    <rPh sb="8" eb="10">
      <t>ショカン</t>
    </rPh>
    <rPh sb="11" eb="13">
      <t>クブン</t>
    </rPh>
    <phoneticPr fontId="5"/>
  </si>
  <si>
    <t>応札・応募者数</t>
    <rPh sb="0" eb="2">
      <t>オウサツ</t>
    </rPh>
    <rPh sb="3" eb="7">
      <t>オウボシャスウ</t>
    </rPh>
    <phoneticPr fontId="5"/>
  </si>
  <si>
    <t>ＰｗＣアドバイザリー合同会社</t>
  </si>
  <si>
    <t>7010001067262</t>
  </si>
  <si>
    <t>東京都千代田区大手町１丁目１番１号</t>
    <phoneticPr fontId="5"/>
  </si>
  <si>
    <t>企画競争の結果、同者が高い評価を得て確実な業務の履行が可能であると認められ、他に競争を許さないため（会計法第29条の3第4項）。</t>
  </si>
  <si>
    <t>－</t>
  </si>
  <si>
    <t/>
  </si>
  <si>
    <t>「第２回日印外務・防衛閣僚会合『２＋２』及び共同記者発表に係る音響システム及び同時通訳システム関連」業務委嘱</t>
    <rPh sb="50" eb="52">
      <t>ギョウム</t>
    </rPh>
    <rPh sb="52" eb="54">
      <t>イショク</t>
    </rPh>
    <phoneticPr fontId="2"/>
  </si>
  <si>
    <t>株式会社サイマル・インターナショナル</t>
  </si>
  <si>
    <t>6010001109206</t>
  </si>
  <si>
    <t>東京都中央区銀座７丁目１６番１２号</t>
    <phoneticPr fontId="5"/>
  </si>
  <si>
    <t>緊急の必要により特定の者でなければ当該業務を履行できず、他に競争を許さないため（会計法第29条の3第4項）。</t>
  </si>
  <si>
    <t>「外務省連絡室」賃貸借契約</t>
  </si>
  <si>
    <t>株式会社ニュー・オータニ</t>
  </si>
  <si>
    <t>8010001013240</t>
  </si>
  <si>
    <t>東京都千代田区紀尾井町４番１号</t>
  </si>
  <si>
    <t>契約の性質又は目的から特定の者でなければ納入または履行できず、他に競争を許さないため（会計法第29条の3第4項）。</t>
  </si>
  <si>
    <t>「IPEF閣僚級会合に係る同時通訳」業務委嘱</t>
  </si>
  <si>
    <t>「『内外発信のための多層的ネットワーク構築』事業における外国プレス招へいに係る接遇等」業務委嘱</t>
  </si>
  <si>
    <t>株式会社ＪＴＢ</t>
  </si>
  <si>
    <t>8010701012863</t>
  </si>
  <si>
    <t>東京都品川区東品川２丁目３番１１号</t>
  </si>
  <si>
    <t>企画競争の結果、同者が最も高い評価を得て確実な業務の履行が可能であると認められ、他に競争を許さないため（会計法第29条の3第4項）。</t>
  </si>
  <si>
    <t>－</t>
    <phoneticPr fontId="5"/>
  </si>
  <si>
    <t>複数単価契約</t>
    <rPh sb="0" eb="2">
      <t>フクスウ</t>
    </rPh>
    <rPh sb="2" eb="4">
      <t>タンカ</t>
    </rPh>
    <rPh sb="4" eb="6">
      <t>ケイヤク</t>
    </rPh>
    <phoneticPr fontId="2"/>
  </si>
  <si>
    <t>「外務省広報動画の制作及びWeb・ソーシャルメディアにおける広報」業務委嘱</t>
  </si>
  <si>
    <t>株式会社電通</t>
  </si>
  <si>
    <t>5010401143788</t>
  </si>
  <si>
    <t>東京都港区東新橋１丁目８番１号</t>
  </si>
  <si>
    <t>株式会社帝国ホテル</t>
  </si>
  <si>
    <t>8010001008711</t>
  </si>
  <si>
    <t>東京都千代田区内幸町１丁目１番１号</t>
  </si>
  <si>
    <t>公益財団法人日韓文化交流基金</t>
  </si>
  <si>
    <t>9010405010428</t>
  </si>
  <si>
    <t>東京都千代田区神田三崎町２丁目２１番２号</t>
    <phoneticPr fontId="5"/>
  </si>
  <si>
    <t>公財</t>
    <rPh sb="0" eb="2">
      <t>コウザイ</t>
    </rPh>
    <phoneticPr fontId="5"/>
  </si>
  <si>
    <t>国所管</t>
    <rPh sb="0" eb="1">
      <t>クニ</t>
    </rPh>
    <rPh sb="1" eb="3">
      <t>ショカン</t>
    </rPh>
    <phoneticPr fontId="5"/>
  </si>
  <si>
    <t>株式会社ホテルオークラ東京</t>
  </si>
  <si>
    <t>1010401045658</t>
  </si>
  <si>
    <t>東京都港区虎ノ門２丁目１０番４号</t>
  </si>
  <si>
    <t>株式会社パレスホテル</t>
  </si>
  <si>
    <t>9010001026704</t>
  </si>
  <si>
    <t>東京都千代田区丸の内１丁目１番１号</t>
  </si>
  <si>
    <t>「成田国際空港外務省連絡室」賃貸借契約</t>
  </si>
  <si>
    <t>成田国際空港株式会社</t>
  </si>
  <si>
    <t>9040001044645</t>
  </si>
  <si>
    <t>千葉県成田市古込字古込１番地１</t>
  </si>
  <si>
    <t>本サービスの提供が可能な者は、本契約の相手方の他になく、他に競争を許さないため（会計法第29条の3第4項）。</t>
  </si>
  <si>
    <t>「外務省連絡室等」賃貸借契約</t>
    <rPh sb="7" eb="8">
      <t>トウ</t>
    </rPh>
    <phoneticPr fontId="2"/>
  </si>
  <si>
    <t>株式会社ペニンシュラ東京</t>
  </si>
  <si>
    <t>9010001109905</t>
  </si>
  <si>
    <t>東京都千代田区有楽町１丁目８番１号</t>
  </si>
  <si>
    <t>「次期人事給与等関係業務システム用ソフトウェア賃貸借及び設計・構築等」業務委嘱</t>
    <rPh sb="35" eb="37">
      <t>ギョウム</t>
    </rPh>
    <rPh sb="37" eb="39">
      <t>イショク</t>
    </rPh>
    <phoneticPr fontId="2"/>
  </si>
  <si>
    <t>株式会社Ｗｏｒｋｓ　Ｈｕｍａｎ　Ｉｎｔｅｌｌｉｇｅｎｃｅ</t>
  </si>
  <si>
    <t>1010401146357'</t>
  </si>
  <si>
    <t>東京都港区赤坂１丁目１２番３２号</t>
  </si>
  <si>
    <t>再度の入札をもってしても落札者がなかったため、唯一の入札業者である同者に対し予定価格の範囲内で契約を交渉したもの（会計法第29条の3第5項）。</t>
  </si>
  <si>
    <t>①株式会社Ｗｏｒｋｓ　Ｈｕｍａｎ　Ｉｎｔｅｌｌｉｇｅｎｃｅ
② 三菱ＨＣキャピタル株式会社</t>
  </si>
  <si>
    <t>①1010401146357
②4010001049866</t>
  </si>
  <si>
    <t>①東京都港区赤坂１丁目１２番３２号
②東京都千代田区丸の内１丁目５番１号</t>
  </si>
  <si>
    <t>三者契約</t>
    <rPh sb="0" eb="2">
      <t>サンシャ</t>
    </rPh>
    <rPh sb="2" eb="4">
      <t>ケイヤク</t>
    </rPh>
    <phoneticPr fontId="2"/>
  </si>
  <si>
    <t>「G７広島サミット公式ホームページの基盤構築・運用保守・セキュリティ監視」業務委嘱</t>
    <rPh sb="37" eb="39">
      <t>ギョウム</t>
    </rPh>
    <rPh sb="39" eb="41">
      <t>イショク</t>
    </rPh>
    <phoneticPr fontId="2"/>
  </si>
  <si>
    <t>富士ソフト株式会社</t>
  </si>
  <si>
    <t>2020001043507</t>
  </si>
  <si>
    <t>神奈川県横浜市中区桜木町１丁目１番地</t>
  </si>
  <si>
    <t>「G7広島サミット公式ホームページに関するコンテンツ掲載関連」業務委嘱</t>
    <rPh sb="31" eb="33">
      <t>ギョウム</t>
    </rPh>
    <rPh sb="33" eb="35">
      <t>イショク</t>
    </rPh>
    <phoneticPr fontId="2"/>
  </si>
  <si>
    <t>「総理大臣の米国訪問に係る同時通訳」業務委嘱</t>
    <rPh sb="1" eb="3">
      <t>ソウリ</t>
    </rPh>
    <rPh sb="18" eb="20">
      <t>ギョウム</t>
    </rPh>
    <rPh sb="20" eb="22">
      <t>イショク</t>
    </rPh>
    <phoneticPr fontId="2"/>
  </si>
  <si>
    <t>通訳業務については、極めて高度な通訳能力、国際会議等における豊富な実績に加え、発言者である総理・大臣の特有の言い回しや用語に習熟し、総理・大臣自身の希望に適った相性のよい通訳者を確保することが不可欠であり、他に競争を許さないため（会計法第29条の3第4項）。</t>
  </si>
  <si>
    <t>「成田国際空港有料待合室」賃貸借契約</t>
  </si>
  <si>
    <t>アテイン株式会社</t>
  </si>
  <si>
    <t>1010001009930</t>
  </si>
  <si>
    <t>東京都千代田区神田東松下町１７</t>
  </si>
  <si>
    <t>マンダリン・オリエンタル東京株式会社</t>
  </si>
  <si>
    <t>5010001090984</t>
  </si>
  <si>
    <t>東京都中央区日本橋室町２丁目１番１号</t>
  </si>
  <si>
    <t>「領事クラウド（サーバーＯＳのバージョンアップに係る検証作業）」業務委嘱</t>
    <rPh sb="32" eb="34">
      <t>ギョウム</t>
    </rPh>
    <rPh sb="34" eb="36">
      <t>イショク</t>
    </rPh>
    <phoneticPr fontId="2"/>
  </si>
  <si>
    <t>本件サービスの提供が可能な者は、当該システムの構築業者である本契約の相手方の他になく、他に競争を許さないため（会計法第29条の3第4項）。</t>
  </si>
  <si>
    <t>「日米草の根平和交流招へいプログラム」業務委嘱</t>
  </si>
  <si>
    <t>株式会社日本旅行</t>
  </si>
  <si>
    <t>1010401023408</t>
  </si>
  <si>
    <t>東京都中央区日本橋１丁目１９番１号</t>
  </si>
  <si>
    <t>「外務省リエゾン室及び駐車場」賃貸借契約</t>
  </si>
  <si>
    <t>「官民合同テロ・誘拐対策実地訓練（国外版）」業務委嘱</t>
  </si>
  <si>
    <t>安全サポート株式会社</t>
  </si>
  <si>
    <t>6010001094324</t>
  </si>
  <si>
    <t>東京都港区西新橋１丁目２番９号</t>
  </si>
  <si>
    <t>「フィリピン残留日系人調査」業務委嘱</t>
    <rPh sb="16" eb="18">
      <t>イショク</t>
    </rPh>
    <phoneticPr fontId="2"/>
  </si>
  <si>
    <t>特定非営利活動法人フィリピン日系人リーガルサポートセンター</t>
  </si>
  <si>
    <t>2011105002440</t>
  </si>
  <si>
    <t>東京都新宿区四谷本塩町４番１５号</t>
  </si>
  <si>
    <t>フィリピン各地の日系人組織とのネットワークを有し、在留日系人の問題に精通している同者を活用することが不可欠であり、また、これまでの調査結果を活用しつつ新たな調査を行っていくことが効率的であり、他に競争を許さないため（会計法第29条の3第4項）。</t>
  </si>
  <si>
    <t>日本空港ビルデング株式会社</t>
  </si>
  <si>
    <t>7010801014496</t>
  </si>
  <si>
    <t>東京都大田区羽田空港３丁目３番２号</t>
  </si>
  <si>
    <t>「総理大臣の第７７回国連総会出席に係るチャーター機運航」業務委嘱</t>
  </si>
  <si>
    <t>全日本空輸株式会社</t>
  </si>
  <si>
    <t>1010401099027</t>
  </si>
  <si>
    <t>東京都港区東新橋１丁目５番２号</t>
  </si>
  <si>
    <t>「公用車の点検整備」業務委嘱</t>
  </si>
  <si>
    <t>株式会社シュテルン品川</t>
  </si>
  <si>
    <t>3010701004584</t>
  </si>
  <si>
    <t>東京都品川区東品川３丁目２８番２５号</t>
  </si>
  <si>
    <t>「大阪・関西万博ＩＰＭ参加促進招へい事業」業務委嘱</t>
  </si>
  <si>
    <t>近畿日本ツーリスト株式会社</t>
  </si>
  <si>
    <t>2010001187437</t>
  </si>
  <si>
    <t>東京都新宿区西新宿２丁目６番１号</t>
  </si>
  <si>
    <t>「官房系共通プラットフォームの保守」業務委嘱</t>
  </si>
  <si>
    <t>リコージャパン株式会社</t>
  </si>
  <si>
    <t>1010001110829</t>
  </si>
  <si>
    <t>東京都大田区中馬込１丁目３番６号</t>
  </si>
  <si>
    <t>ザ・リッツ・カールトン東京</t>
  </si>
  <si>
    <t>法人番号なし</t>
    <rPh sb="0" eb="2">
      <t>ホウジン</t>
    </rPh>
    <rPh sb="2" eb="4">
      <t>バンゴウ</t>
    </rPh>
    <phoneticPr fontId="2"/>
  </si>
  <si>
    <t>東京都港区赤坂９丁目７番１号</t>
    <rPh sb="8" eb="10">
      <t>チョウメ</t>
    </rPh>
    <rPh sb="11" eb="12">
      <t>バン</t>
    </rPh>
    <rPh sb="13" eb="14">
      <t>ゴウ</t>
    </rPh>
    <phoneticPr fontId="2"/>
  </si>
  <si>
    <t>「東京国際空港有料待合室」賃貸借契約</t>
  </si>
  <si>
    <t>東京国際空港ターミナル株式会社</t>
  </si>
  <si>
    <t>5010801020752</t>
  </si>
  <si>
    <t>東京都大田区羽田空港２丁目６番５号</t>
  </si>
  <si>
    <t>「帰国者向け新型コロナウィルスワクチン接種予約受付」業務委嘱</t>
    <rPh sb="26" eb="28">
      <t>ギョウム</t>
    </rPh>
    <rPh sb="28" eb="30">
      <t>イショク</t>
    </rPh>
    <phoneticPr fontId="2"/>
  </si>
  <si>
    <t>株式会社エヌ・ティ・ティ・データ関西</t>
  </si>
  <si>
    <t>4120001054120</t>
  </si>
  <si>
    <t>大阪府大阪市北区堂島３丁目１番２１号</t>
  </si>
  <si>
    <t>「各国・機関代表等との会談に係る通訳」業務委嘱</t>
    <rPh sb="14" eb="15">
      <t>カカ</t>
    </rPh>
    <rPh sb="19" eb="21">
      <t>ギョウム</t>
    </rPh>
    <rPh sb="21" eb="23">
      <t>イショク</t>
    </rPh>
    <phoneticPr fontId="2"/>
  </si>
  <si>
    <t>Ｓｈａｎｇｒｉ－Ｌａ　Ｈｏｔｅｌｓ　Ｊａｐａｎ株式会社</t>
  </si>
  <si>
    <t>7010001106656</t>
  </si>
  <si>
    <t>東京都千代田区丸の内１丁目８番３号</t>
    <phoneticPr fontId="5"/>
  </si>
  <si>
    <t>「在外安全対策セミナー」業務委嘱</t>
    <rPh sb="12" eb="14">
      <t>ギョウム</t>
    </rPh>
    <rPh sb="14" eb="16">
      <t>イショク</t>
    </rPh>
    <phoneticPr fontId="2"/>
  </si>
  <si>
    <t>株式会社オオコシセキュリティコンサルタンツ</t>
  </si>
  <si>
    <t>1010401052431</t>
  </si>
  <si>
    <t>東京都港区芝公園３丁目４番３０号</t>
  </si>
  <si>
    <t>「領事ポータルの改修作業（在外選挙関連等）」業務委嘱</t>
    <rPh sb="22" eb="26">
      <t>ギョウムイショク</t>
    </rPh>
    <phoneticPr fontId="2"/>
  </si>
  <si>
    <t>「外務大臣のシンガポール・マレーシア訪問に係るチャーター機運航」業務委嘱</t>
    <rPh sb="29" eb="31">
      <t>ウンコウ</t>
    </rPh>
    <rPh sb="32" eb="34">
      <t>ギョウム</t>
    </rPh>
    <rPh sb="34" eb="36">
      <t>イショク</t>
    </rPh>
    <phoneticPr fontId="2"/>
  </si>
  <si>
    <t>ＡＮＡビジネスジェット株式会社</t>
  </si>
  <si>
    <t>9010401139007</t>
  </si>
  <si>
    <t>東京都港区西新橋１丁目１８番６号</t>
  </si>
  <si>
    <t>「日蘭平和交流事業」業務委嘱</t>
    <rPh sb="10" eb="12">
      <t>ギョウム</t>
    </rPh>
    <rPh sb="12" eb="14">
      <t>イショク</t>
    </rPh>
    <phoneticPr fontId="2"/>
  </si>
  <si>
    <t>（注）公益法人の区分において，「公財」は「公益財団法人」，「公社」は「公益社団法人」，「特財」は「特例財団法人」，「特社」は「特例社団法人」をいう。　</t>
    <rPh sb="3" eb="5">
      <t>コウエキ</t>
    </rPh>
    <rPh sb="5" eb="7">
      <t>ホウジン</t>
    </rPh>
    <rPh sb="8" eb="10">
      <t>クブン</t>
    </rPh>
    <rPh sb="16" eb="17">
      <t>コウ</t>
    </rPh>
    <rPh sb="17" eb="18">
      <t>ザイ</t>
    </rPh>
    <rPh sb="21" eb="23">
      <t>コウエキ</t>
    </rPh>
    <rPh sb="23" eb="27">
      <t>ザイダンホウジン</t>
    </rPh>
    <rPh sb="30" eb="31">
      <t>コウ</t>
    </rPh>
    <rPh sb="31" eb="32">
      <t>シャ</t>
    </rPh>
    <rPh sb="35" eb="37">
      <t>コウエキ</t>
    </rPh>
    <rPh sb="37" eb="39">
      <t>シャダン</t>
    </rPh>
    <rPh sb="39" eb="41">
      <t>ホウジン</t>
    </rPh>
    <rPh sb="44" eb="45">
      <t>トク</t>
    </rPh>
    <rPh sb="45" eb="46">
      <t>ザイ</t>
    </rPh>
    <rPh sb="49" eb="51">
      <t>トクレイ</t>
    </rPh>
    <rPh sb="51" eb="55">
      <t>ザイダンホウジン</t>
    </rPh>
    <rPh sb="58" eb="59">
      <t>トク</t>
    </rPh>
    <rPh sb="59" eb="60">
      <t>シャ</t>
    </rPh>
    <rPh sb="63" eb="65">
      <t>トクレイ</t>
    </rPh>
    <rPh sb="65" eb="67">
      <t>シャダン</t>
    </rPh>
    <rPh sb="67" eb="69">
      <t>ホウジン</t>
    </rPh>
    <phoneticPr fontId="5"/>
  </si>
  <si>
    <t>　</t>
  </si>
  <si>
    <t>「在エジプト日本国大使館整備等事業（PFI事業）の終了に係る事後評価等」業務委嘱</t>
    <rPh sb="38" eb="40">
      <t>イショク</t>
    </rPh>
    <phoneticPr fontId="2"/>
  </si>
  <si>
    <t>支出負担行為担当官
外務省大臣官房会計課長　貝原健太郎
東京都千代田区霞が関２－２－１</t>
    <rPh sb="22" eb="24">
      <t>カイバラ</t>
    </rPh>
    <rPh sb="24" eb="27">
      <t>ケンタロウ</t>
    </rPh>
    <phoneticPr fontId="5"/>
  </si>
  <si>
    <t>「日韓歴史家会議日本側事務局運営」業務委嘱</t>
    <rPh sb="14" eb="16">
      <t>ウンエイ</t>
    </rPh>
    <phoneticPr fontId="5"/>
  </si>
  <si>
    <t>「総理大臣の国連総会に伴う『内外記者会見』のプロンプター運用・技術者立会」業務委嘱</t>
    <rPh sb="11" eb="12">
      <t>トモナ</t>
    </rPh>
    <rPh sb="37" eb="39">
      <t>ギョウム</t>
    </rPh>
    <rPh sb="39" eb="41">
      <t>イショク</t>
    </rPh>
    <phoneticPr fontId="2"/>
  </si>
  <si>
    <r>
      <t>支出負担行為担当官
外務省大臣官房会計課長　貝原健太郎
東京都千代田区霞が関２－２－１</t>
    </r>
    <r>
      <rPr>
        <sz val="11"/>
        <color theme="1"/>
        <rFont val="ＭＳ Ｐゴシック"/>
        <family val="2"/>
        <charset val="128"/>
      </rPr>
      <t/>
    </r>
    <rPh sb="22" eb="24">
      <t>カイバラ</t>
    </rPh>
    <rPh sb="24" eb="27">
      <t>ケンタロウ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</si>
</sst>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411]ggge&quot;年&quot;m&quot;月&quot;d&quot;日&quot;;@"/>
    <numFmt numFmtId="177" formatCode="0_);[Red]\(0\)"/>
    <numFmt numFmtId="178" formatCode="#,##0_ "/>
    <numFmt numFmtId="179" formatCode="#,##0;[Red]#,##0"/>
    <numFmt numFmtId="180" formatCode="0.0%"/>
  </numFmts>
  <fonts count="15">
    <font>
      <sz val="11"/>
      <name val="ＭＳ Ｐゴシック"/>
      <family val="3"/>
    </font>
    <font>
      <sz val="11"/>
      <color theme="1"/>
      <name val="ＭＳ Ｐゴシック"/>
      <family val="2"/>
      <charset val="128"/>
    </font>
    <font>
      <sz val="11"/>
      <name val="ＭＳ Ｐゴシック"/>
      <family val="3"/>
    </font>
    <font>
      <sz val="6"/>
      <name val="ＭＳ Ｐゴシック"/>
      <family val="3"/>
      <charset val="128"/>
    </font>
    <font>
      <sz val="12"/>
      <name val="ＭＳ Ｐゴシック"/>
      <family val="3"/>
    </font>
    <font>
      <sz val="6"/>
      <name val="ＭＳ Ｐゴシック"/>
      <family val="3"/>
    </font>
    <font>
      <sz val="14"/>
      <name val="ＭＳ Ｐゴシック"/>
      <family val="3"/>
    </font>
    <font>
      <sz val="14"/>
      <name val="ＭＳ Ｐゴシック"/>
      <family val="3"/>
      <charset val="128"/>
    </font>
    <font>
      <sz val="11"/>
      <color theme="1"/>
      <name val="游ゴシック"/>
      <family val="2"/>
      <scheme val="minor"/>
    </font>
    <font>
      <b/>
      <sz val="16"/>
      <name val="ＭＳ Ｐゴシック"/>
      <family val="3"/>
      <charset val="128"/>
    </font>
    <font>
      <sz val="14"/>
      <color indexed="8"/>
      <name val="ＭＳ Ｐゴシック"/>
      <family val="3"/>
      <charset val="128"/>
    </font>
    <font>
      <sz val="12"/>
      <color indexed="8"/>
      <name val="ＭＳ Ｐゴシック"/>
      <family val="3"/>
      <charset val="128"/>
    </font>
    <font>
      <sz val="14"/>
      <color theme="1"/>
      <name val="ＭＳ Ｐゴシック"/>
      <family val="3"/>
      <charset val="128"/>
    </font>
    <font>
      <sz val="12"/>
      <name val="ＭＳ Ｐゴシック"/>
      <family val="3"/>
      <charset val="128"/>
    </font>
    <font>
      <sz val="11"/>
      <name val="ＭＳ Ｐゴシック"/>
      <family val="3"/>
      <charset val="128"/>
    </font>
  </fonts>
  <fills count="3">
    <fill>
      <patternFill patternType="none"/>
    </fill>
    <fill>
      <patternFill patternType="gray125"/>
    </fill>
    <fill>
      <patternFill patternType="solid">
        <fgColor theme="0"/>
        <bgColor indexed="64"/>
      </patternFill>
    </fill>
  </fills>
  <borders count="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s>
  <cellStyleXfs count="4">
    <xf numFmtId="0" fontId="0" fillId="0" borderId="0">
      <alignment vertical="center"/>
    </xf>
    <xf numFmtId="38" fontId="2" fillId="0" borderId="0" applyFont="0" applyFill="0" applyBorder="0" applyAlignment="0" applyProtection="0">
      <alignment vertical="center"/>
    </xf>
    <xf numFmtId="0" fontId="2" fillId="0" borderId="0">
      <alignment vertical="center"/>
    </xf>
    <xf numFmtId="0" fontId="8" fillId="0" borderId="0">
      <alignment vertical="center"/>
    </xf>
  </cellStyleXfs>
  <cellXfs count="60">
    <xf numFmtId="0" fontId="0" fillId="0" borderId="0" xfId="0">
      <alignment vertical="center"/>
    </xf>
    <xf numFmtId="0" fontId="4" fillId="0" borderId="0" xfId="0" applyFont="1">
      <alignment vertical="center"/>
    </xf>
    <xf numFmtId="0" fontId="4" fillId="0" borderId="0" xfId="0" applyFont="1" applyBorder="1">
      <alignment vertical="center"/>
    </xf>
    <xf numFmtId="0" fontId="6" fillId="0" borderId="0" xfId="0" applyFont="1">
      <alignment vertical="center"/>
    </xf>
    <xf numFmtId="0" fontId="6" fillId="2" borderId="0" xfId="0" applyFont="1" applyFill="1" applyBorder="1" applyAlignment="1">
      <alignment vertical="center" wrapText="1"/>
    </xf>
    <xf numFmtId="0" fontId="4" fillId="2" borderId="0" xfId="0" applyFont="1" applyFill="1" applyAlignment="1">
      <alignment horizontal="center" vertical="center" wrapText="1"/>
    </xf>
    <xf numFmtId="0" fontId="4" fillId="2" borderId="0" xfId="0" applyFont="1" applyFill="1" applyAlignment="1">
      <alignment vertical="center" wrapText="1"/>
    </xf>
    <xf numFmtId="38" fontId="4" fillId="0" borderId="0" xfId="1" applyFont="1">
      <alignment vertical="center"/>
    </xf>
    <xf numFmtId="0" fontId="4" fillId="0" borderId="0" xfId="0" applyFont="1" applyAlignment="1">
      <alignment vertical="center" wrapText="1"/>
    </xf>
    <xf numFmtId="178" fontId="4" fillId="0" borderId="0" xfId="0" applyNumberFormat="1" applyFont="1">
      <alignment vertical="center"/>
    </xf>
    <xf numFmtId="0" fontId="4" fillId="0" borderId="0" xfId="0" applyFont="1" applyAlignment="1">
      <alignment horizontal="center" vertical="center"/>
    </xf>
    <xf numFmtId="0" fontId="4" fillId="2" borderId="0" xfId="0" applyFont="1" applyFill="1" applyAlignment="1">
      <alignment horizontal="center" vertical="center"/>
    </xf>
    <xf numFmtId="0" fontId="4" fillId="2" borderId="0" xfId="0" applyFont="1" applyFill="1" applyAlignment="1">
      <alignment vertical="center"/>
    </xf>
    <xf numFmtId="177" fontId="4" fillId="0" borderId="0" xfId="0" applyNumberFormat="1" applyFont="1" applyFill="1" applyAlignment="1">
      <alignment horizontal="center" vertical="center" wrapText="1"/>
    </xf>
    <xf numFmtId="0" fontId="0" fillId="2" borderId="0" xfId="0" applyFont="1" applyFill="1" applyAlignment="1">
      <alignment vertical="center" wrapText="1"/>
    </xf>
    <xf numFmtId="0" fontId="4" fillId="2" borderId="0" xfId="0" applyFont="1" applyFill="1" applyAlignment="1">
      <alignment horizontal="right" vertical="center"/>
    </xf>
    <xf numFmtId="0" fontId="4" fillId="2" borderId="0" xfId="0" applyFont="1" applyFill="1">
      <alignment vertical="center"/>
    </xf>
    <xf numFmtId="0" fontId="4" fillId="2" borderId="0" xfId="0" applyFont="1" applyFill="1" applyBorder="1" applyAlignment="1">
      <alignment vertical="center" wrapText="1"/>
    </xf>
    <xf numFmtId="176" fontId="4" fillId="2" borderId="0" xfId="0" applyNumberFormat="1" applyFont="1" applyFill="1" applyAlignment="1">
      <alignment horizontal="center" vertical="center"/>
    </xf>
    <xf numFmtId="177" fontId="4" fillId="0" borderId="0" xfId="0" applyNumberFormat="1" applyFont="1" applyFill="1" applyAlignment="1">
      <alignment horizontal="center" vertical="center"/>
    </xf>
    <xf numFmtId="0" fontId="0" fillId="2" borderId="0" xfId="0" applyFont="1" applyFill="1" applyAlignment="1">
      <alignment vertical="center"/>
    </xf>
    <xf numFmtId="38" fontId="4" fillId="2" borderId="0" xfId="1" applyFont="1" applyFill="1" applyAlignment="1">
      <alignment horizontal="right" vertical="center"/>
    </xf>
    <xf numFmtId="0" fontId="4" fillId="2" borderId="0" xfId="0" applyFont="1" applyFill="1" applyAlignment="1">
      <alignment horizontal="left" vertical="center"/>
    </xf>
    <xf numFmtId="0" fontId="4" fillId="0" borderId="0" xfId="0" applyFont="1" applyAlignment="1">
      <alignment vertical="center"/>
    </xf>
    <xf numFmtId="0" fontId="4" fillId="0" borderId="0" xfId="0" applyFont="1" applyAlignment="1">
      <alignment horizontal="right" vertical="center"/>
    </xf>
    <xf numFmtId="0" fontId="11" fillId="2" borderId="2"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7" fillId="0" borderId="2" xfId="0" applyFont="1" applyBorder="1" applyAlignment="1">
      <alignment vertical="center" wrapText="1"/>
    </xf>
    <xf numFmtId="0" fontId="7" fillId="2" borderId="2" xfId="2" applyFont="1" applyFill="1" applyBorder="1" applyAlignment="1">
      <alignment horizontal="left" vertical="center" wrapText="1"/>
    </xf>
    <xf numFmtId="176" fontId="7" fillId="0" borderId="2" xfId="0" applyNumberFormat="1" applyFont="1" applyBorder="1" applyAlignment="1">
      <alignment horizontal="center" vertical="center"/>
    </xf>
    <xf numFmtId="177" fontId="7" fillId="0" borderId="2" xfId="0" applyNumberFormat="1" applyFont="1" applyFill="1" applyBorder="1" applyAlignment="1">
      <alignment horizontal="center" vertical="center"/>
    </xf>
    <xf numFmtId="0" fontId="7" fillId="2" borderId="2" xfId="0" applyFont="1" applyFill="1" applyBorder="1" applyAlignment="1">
      <alignment vertical="center" wrapText="1"/>
    </xf>
    <xf numFmtId="179" fontId="7" fillId="0" borderId="2" xfId="0" applyNumberFormat="1" applyFont="1" applyBorder="1" applyAlignment="1">
      <alignment horizontal="right" vertical="center"/>
    </xf>
    <xf numFmtId="180" fontId="7" fillId="2" borderId="2" xfId="0" applyNumberFormat="1" applyFont="1" applyFill="1" applyBorder="1" applyAlignment="1">
      <alignment horizontal="right" vertical="center"/>
    </xf>
    <xf numFmtId="38" fontId="7" fillId="2" borderId="2" xfId="1" applyFont="1" applyFill="1" applyBorder="1" applyAlignment="1">
      <alignment horizontal="center" vertical="center" wrapText="1"/>
    </xf>
    <xf numFmtId="179" fontId="7" fillId="0" borderId="2" xfId="0" applyNumberFormat="1" applyFont="1" applyBorder="1" applyAlignment="1">
      <alignment horizontal="center" vertical="center"/>
    </xf>
    <xf numFmtId="180" fontId="7" fillId="2" borderId="2" xfId="0" applyNumberFormat="1" applyFont="1" applyFill="1" applyBorder="1" applyAlignment="1">
      <alignment horizontal="center" vertical="center"/>
    </xf>
    <xf numFmtId="38" fontId="7" fillId="0" borderId="2" xfId="1" applyFont="1" applyFill="1" applyBorder="1" applyAlignment="1">
      <alignment horizontal="center" vertical="center" wrapText="1"/>
    </xf>
    <xf numFmtId="177" fontId="7" fillId="0" borderId="2" xfId="0" applyNumberFormat="1" applyFont="1" applyFill="1" applyBorder="1" applyAlignment="1">
      <alignment horizontal="center" vertical="center" wrapText="1"/>
    </xf>
    <xf numFmtId="0" fontId="12" fillId="0" borderId="2" xfId="0" applyFont="1" applyFill="1" applyBorder="1" applyAlignment="1">
      <alignment vertical="center" wrapText="1"/>
    </xf>
    <xf numFmtId="0" fontId="12" fillId="2" borderId="2" xfId="3" applyFont="1" applyFill="1" applyBorder="1" applyAlignment="1">
      <alignment vertical="center" wrapText="1"/>
    </xf>
    <xf numFmtId="179" fontId="7" fillId="0" borderId="2" xfId="0" quotePrefix="1" applyNumberFormat="1" applyFont="1" applyBorder="1" applyAlignment="1">
      <alignment horizontal="right" vertical="center"/>
    </xf>
    <xf numFmtId="179" fontId="7" fillId="0" borderId="2" xfId="0" applyNumberFormat="1" applyFont="1" applyBorder="1" applyAlignment="1">
      <alignment horizontal="right" vertical="center" wrapText="1"/>
    </xf>
    <xf numFmtId="0" fontId="13" fillId="0" borderId="5" xfId="0" applyFont="1" applyBorder="1" applyAlignment="1">
      <alignment horizontal="left" vertical="center"/>
    </xf>
    <xf numFmtId="0" fontId="13" fillId="2" borderId="5" xfId="0" applyFont="1" applyFill="1" applyBorder="1" applyAlignment="1">
      <alignment horizontal="left" vertical="center"/>
    </xf>
    <xf numFmtId="0" fontId="13" fillId="2" borderId="5" xfId="0" applyFont="1" applyFill="1" applyBorder="1" applyAlignment="1">
      <alignment horizontal="center" vertical="center"/>
    </xf>
    <xf numFmtId="177" fontId="13" fillId="0" borderId="5" xfId="0" applyNumberFormat="1" applyFont="1" applyFill="1" applyBorder="1" applyAlignment="1">
      <alignment horizontal="center" vertical="center"/>
    </xf>
    <xf numFmtId="0" fontId="14" fillId="2" borderId="5" xfId="0" applyFont="1" applyFill="1" applyBorder="1" applyAlignment="1">
      <alignment horizontal="left" vertical="center"/>
    </xf>
    <xf numFmtId="0" fontId="13" fillId="2" borderId="5" xfId="0" applyFont="1" applyFill="1" applyBorder="1" applyAlignment="1">
      <alignment horizontal="right" vertical="center"/>
    </xf>
    <xf numFmtId="0" fontId="13" fillId="2" borderId="0" xfId="0" applyFont="1" applyFill="1" applyAlignment="1">
      <alignment horizontal="center" vertical="center" wrapText="1"/>
    </xf>
    <xf numFmtId="0" fontId="13" fillId="2" borderId="0" xfId="0" applyFont="1" applyFill="1" applyAlignment="1">
      <alignment horizontal="right" vertical="center" wrapText="1"/>
    </xf>
    <xf numFmtId="0" fontId="13" fillId="2" borderId="0" xfId="0" applyFont="1" applyFill="1" applyAlignment="1">
      <alignment vertical="center" wrapText="1"/>
    </xf>
    <xf numFmtId="178" fontId="10" fillId="2" borderId="2" xfId="0" applyNumberFormat="1" applyFont="1" applyFill="1" applyBorder="1" applyAlignment="1">
      <alignment horizontal="center" vertical="center" wrapText="1"/>
    </xf>
    <xf numFmtId="0" fontId="10" fillId="2" borderId="2"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9" fillId="0" borderId="1" xfId="0" applyFont="1" applyBorder="1" applyAlignment="1">
      <alignment horizontal="center" vertical="center"/>
    </xf>
    <xf numFmtId="0" fontId="10" fillId="0" borderId="2" xfId="0" applyFont="1" applyFill="1" applyBorder="1" applyAlignment="1">
      <alignment horizontal="center" vertical="center" wrapText="1"/>
    </xf>
    <xf numFmtId="176" fontId="10" fillId="2" borderId="2" xfId="0" applyNumberFormat="1" applyFont="1" applyFill="1" applyBorder="1" applyAlignment="1">
      <alignment horizontal="center" vertical="center" wrapText="1"/>
    </xf>
    <xf numFmtId="177" fontId="10" fillId="0" borderId="3" xfId="0" applyNumberFormat="1" applyFont="1" applyFill="1" applyBorder="1" applyAlignment="1">
      <alignment horizontal="center" vertical="center" wrapText="1"/>
    </xf>
    <xf numFmtId="177" fontId="10" fillId="0" borderId="4" xfId="0" applyNumberFormat="1" applyFont="1" applyFill="1" applyBorder="1" applyAlignment="1">
      <alignment horizontal="center" vertical="center" wrapText="1"/>
    </xf>
  </cellXfs>
  <cellStyles count="4">
    <cellStyle name="桁区切り" xfId="1" builtinId="6"/>
    <cellStyle name="標準" xfId="0" builtinId="0"/>
    <cellStyle name="標準 3" xfId="3" xr:uid="{00000000-0005-0000-0000-000002000000}"/>
    <cellStyle name="標準_１６７調査票４案件best100（再検討）0914提出用" xfId="2" xr:uid="{00000000-0005-0000-0000-000003000000}"/>
  </cellStyles>
  <dxfs count="30">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52"/>
  <sheetViews>
    <sheetView tabSelected="1" view="pageBreakPreview" zoomScaleNormal="60" zoomScaleSheetLayoutView="100" workbookViewId="0">
      <pane xSplit="1" ySplit="3" topLeftCell="H4" activePane="bottomRight" state="frozen"/>
      <selection pane="topRight"/>
      <selection pane="bottomLeft"/>
      <selection pane="bottomRight" sqref="A1:P1"/>
    </sheetView>
  </sheetViews>
  <sheetFormatPr defaultColWidth="9" defaultRowHeight="14"/>
  <cols>
    <col min="1" max="1" width="7.453125" style="10" customWidth="1"/>
    <col min="2" max="2" width="40.6328125" style="6" customWidth="1"/>
    <col min="3" max="3" width="40.26953125" style="11" customWidth="1"/>
    <col min="4" max="4" width="19" style="18" customWidth="1"/>
    <col min="5" max="5" width="38.36328125" style="6" customWidth="1"/>
    <col min="6" max="6" width="27.26953125" style="19" customWidth="1"/>
    <col min="7" max="7" width="38" style="6" customWidth="1"/>
    <col min="8" max="8" width="38.26953125" style="20" customWidth="1"/>
    <col min="9" max="11" width="15" style="21" customWidth="1"/>
    <col min="12" max="12" width="10" style="5" customWidth="1"/>
    <col min="13" max="13" width="13.453125" style="5" customWidth="1"/>
    <col min="14" max="14" width="14.7265625" style="5" customWidth="1"/>
    <col min="15" max="15" width="13.08984375" style="5" customWidth="1"/>
    <col min="16" max="16" width="14.90625" style="22" customWidth="1"/>
    <col min="17" max="17" width="3.453125" style="10" customWidth="1"/>
    <col min="18" max="18" width="35.90625" style="23" customWidth="1"/>
    <col min="19" max="20" width="24.6328125" style="8" customWidth="1"/>
    <col min="21" max="21" width="33.6328125" style="8" customWidth="1"/>
    <col min="22" max="22" width="8.6328125" style="1" customWidth="1"/>
    <col min="23" max="23" width="15.6328125" style="1" customWidth="1"/>
    <col min="24" max="24" width="18.6328125" style="8" customWidth="1"/>
    <col min="25" max="25" width="25.453125" style="1" customWidth="1"/>
    <col min="26" max="26" width="9.90625" style="24" customWidth="1"/>
    <col min="27" max="27" width="9" style="1" customWidth="1"/>
    <col min="28" max="16384" width="9" style="1"/>
  </cols>
  <sheetData>
    <row r="1" spans="1:26" ht="104.25" customHeight="1">
      <c r="A1" s="55" t="s">
        <v>0</v>
      </c>
      <c r="B1" s="55"/>
      <c r="C1" s="55"/>
      <c r="D1" s="55"/>
      <c r="E1" s="55"/>
      <c r="F1" s="55"/>
      <c r="G1" s="55"/>
      <c r="H1" s="55"/>
      <c r="I1" s="55"/>
      <c r="J1" s="55"/>
      <c r="K1" s="55"/>
      <c r="L1" s="55"/>
      <c r="M1" s="55"/>
      <c r="N1" s="55"/>
      <c r="O1" s="55"/>
      <c r="P1" s="55"/>
      <c r="Q1" s="1"/>
      <c r="R1" s="2"/>
      <c r="S1" s="1"/>
      <c r="T1" s="1"/>
      <c r="U1" s="1"/>
      <c r="X1" s="1"/>
      <c r="Z1" s="1"/>
    </row>
    <row r="2" spans="1:26" s="3" customFormat="1" ht="90" customHeight="1">
      <c r="A2" s="56"/>
      <c r="B2" s="53" t="s">
        <v>1</v>
      </c>
      <c r="C2" s="53" t="s">
        <v>2</v>
      </c>
      <c r="D2" s="57" t="s">
        <v>3</v>
      </c>
      <c r="E2" s="53" t="s">
        <v>4</v>
      </c>
      <c r="F2" s="58" t="s">
        <v>5</v>
      </c>
      <c r="G2" s="53" t="s">
        <v>6</v>
      </c>
      <c r="H2" s="53" t="s">
        <v>7</v>
      </c>
      <c r="I2" s="52" t="s">
        <v>8</v>
      </c>
      <c r="J2" s="52" t="s">
        <v>9</v>
      </c>
      <c r="K2" s="53" t="s">
        <v>10</v>
      </c>
      <c r="L2" s="53" t="s">
        <v>11</v>
      </c>
      <c r="M2" s="53" t="s">
        <v>12</v>
      </c>
      <c r="N2" s="53"/>
      <c r="O2" s="53"/>
      <c r="P2" s="54" t="s">
        <v>13</v>
      </c>
      <c r="R2" s="4"/>
    </row>
    <row r="3" spans="1:26" s="3" customFormat="1" ht="38.25" customHeight="1">
      <c r="A3" s="56"/>
      <c r="B3" s="53"/>
      <c r="C3" s="53"/>
      <c r="D3" s="57"/>
      <c r="E3" s="53"/>
      <c r="F3" s="59"/>
      <c r="G3" s="53"/>
      <c r="H3" s="53"/>
      <c r="I3" s="52"/>
      <c r="J3" s="52"/>
      <c r="K3" s="53"/>
      <c r="L3" s="53"/>
      <c r="M3" s="25" t="s">
        <v>14</v>
      </c>
      <c r="N3" s="25" t="s">
        <v>15</v>
      </c>
      <c r="O3" s="25" t="s">
        <v>16</v>
      </c>
      <c r="P3" s="54"/>
      <c r="R3" s="4"/>
    </row>
    <row r="4" spans="1:26" s="3" customFormat="1" ht="112.5" customHeight="1">
      <c r="A4" s="26">
        <v>1</v>
      </c>
      <c r="B4" s="27" t="s">
        <v>153</v>
      </c>
      <c r="C4" s="28" t="s">
        <v>154</v>
      </c>
      <c r="D4" s="29">
        <v>44805</v>
      </c>
      <c r="E4" s="27" t="s">
        <v>17</v>
      </c>
      <c r="F4" s="30" t="s">
        <v>18</v>
      </c>
      <c r="G4" s="27" t="s">
        <v>19</v>
      </c>
      <c r="H4" s="31" t="s">
        <v>20</v>
      </c>
      <c r="I4" s="32">
        <v>29748180</v>
      </c>
      <c r="J4" s="32">
        <v>28061000</v>
      </c>
      <c r="K4" s="33">
        <f t="shared" ref="K4:K44" si="0">ROUNDDOWN(J4/I4,3)</f>
        <v>0.94299999999999995</v>
      </c>
      <c r="L4" s="34" t="s">
        <v>21</v>
      </c>
      <c r="M4" s="34" t="s">
        <v>21</v>
      </c>
      <c r="N4" s="34" t="s">
        <v>21</v>
      </c>
      <c r="O4" s="34" t="s">
        <v>21</v>
      </c>
      <c r="P4" s="34" t="s">
        <v>22</v>
      </c>
      <c r="R4" s="4"/>
    </row>
    <row r="5" spans="1:26" s="3" customFormat="1" ht="100" customHeight="1">
      <c r="A5" s="26">
        <v>2</v>
      </c>
      <c r="B5" s="27" t="s">
        <v>23</v>
      </c>
      <c r="C5" s="28" t="s">
        <v>154</v>
      </c>
      <c r="D5" s="29">
        <v>44805</v>
      </c>
      <c r="E5" s="27" t="s">
        <v>24</v>
      </c>
      <c r="F5" s="30" t="s">
        <v>25</v>
      </c>
      <c r="G5" s="27" t="s">
        <v>26</v>
      </c>
      <c r="H5" s="31" t="s">
        <v>27</v>
      </c>
      <c r="I5" s="32">
        <v>1631300</v>
      </c>
      <c r="J5" s="32">
        <v>1631300</v>
      </c>
      <c r="K5" s="33">
        <f t="shared" si="0"/>
        <v>1</v>
      </c>
      <c r="L5" s="34" t="s">
        <v>21</v>
      </c>
      <c r="M5" s="34" t="s">
        <v>21</v>
      </c>
      <c r="N5" s="34" t="s">
        <v>21</v>
      </c>
      <c r="O5" s="34" t="s">
        <v>21</v>
      </c>
      <c r="P5" s="34" t="s">
        <v>22</v>
      </c>
      <c r="R5" s="4"/>
    </row>
    <row r="6" spans="1:26" s="3" customFormat="1" ht="100" customHeight="1">
      <c r="A6" s="26">
        <v>3</v>
      </c>
      <c r="B6" s="27" t="s">
        <v>28</v>
      </c>
      <c r="C6" s="28" t="s">
        <v>154</v>
      </c>
      <c r="D6" s="29">
        <v>44806</v>
      </c>
      <c r="E6" s="27" t="s">
        <v>29</v>
      </c>
      <c r="F6" s="30" t="s">
        <v>30</v>
      </c>
      <c r="G6" s="27" t="s">
        <v>31</v>
      </c>
      <c r="H6" s="31" t="s">
        <v>32</v>
      </c>
      <c r="I6" s="32">
        <v>14374800</v>
      </c>
      <c r="J6" s="32">
        <v>14374800</v>
      </c>
      <c r="K6" s="33">
        <f t="shared" si="0"/>
        <v>1</v>
      </c>
      <c r="L6" s="34" t="s">
        <v>21</v>
      </c>
      <c r="M6" s="34" t="s">
        <v>21</v>
      </c>
      <c r="N6" s="34" t="s">
        <v>21</v>
      </c>
      <c r="O6" s="34" t="s">
        <v>21</v>
      </c>
      <c r="P6" s="34" t="s">
        <v>22</v>
      </c>
      <c r="R6" s="4"/>
    </row>
    <row r="7" spans="1:26" s="3" customFormat="1" ht="100" customHeight="1">
      <c r="A7" s="26">
        <v>4</v>
      </c>
      <c r="B7" s="27" t="s">
        <v>33</v>
      </c>
      <c r="C7" s="28" t="s">
        <v>154</v>
      </c>
      <c r="D7" s="29">
        <v>44806</v>
      </c>
      <c r="E7" s="27" t="s">
        <v>24</v>
      </c>
      <c r="F7" s="30" t="s">
        <v>25</v>
      </c>
      <c r="G7" s="27" t="s">
        <v>26</v>
      </c>
      <c r="H7" s="31" t="s">
        <v>27</v>
      </c>
      <c r="I7" s="32">
        <v>1141000</v>
      </c>
      <c r="J7" s="32">
        <v>1141000</v>
      </c>
      <c r="K7" s="33">
        <f t="shared" si="0"/>
        <v>1</v>
      </c>
      <c r="L7" s="34" t="s">
        <v>21</v>
      </c>
      <c r="M7" s="34" t="s">
        <v>21</v>
      </c>
      <c r="N7" s="34" t="s">
        <v>21</v>
      </c>
      <c r="O7" s="34" t="s">
        <v>21</v>
      </c>
      <c r="P7" s="34" t="s">
        <v>22</v>
      </c>
      <c r="R7" s="4"/>
    </row>
    <row r="8" spans="1:26" s="3" customFormat="1" ht="112.5" customHeight="1">
      <c r="A8" s="26">
        <v>5</v>
      </c>
      <c r="B8" s="27" t="s">
        <v>34</v>
      </c>
      <c r="C8" s="28" t="s">
        <v>154</v>
      </c>
      <c r="D8" s="29">
        <v>44809</v>
      </c>
      <c r="E8" s="27" t="s">
        <v>35</v>
      </c>
      <c r="F8" s="30" t="s">
        <v>36</v>
      </c>
      <c r="G8" s="27" t="s">
        <v>37</v>
      </c>
      <c r="H8" s="31" t="s">
        <v>38</v>
      </c>
      <c r="I8" s="35" t="s">
        <v>39</v>
      </c>
      <c r="J8" s="32">
        <v>4989890</v>
      </c>
      <c r="K8" s="36" t="s">
        <v>39</v>
      </c>
      <c r="L8" s="34" t="s">
        <v>21</v>
      </c>
      <c r="M8" s="34" t="s">
        <v>21</v>
      </c>
      <c r="N8" s="34" t="s">
        <v>21</v>
      </c>
      <c r="O8" s="34" t="s">
        <v>21</v>
      </c>
      <c r="P8" s="34" t="s">
        <v>40</v>
      </c>
      <c r="R8" s="4"/>
    </row>
    <row r="9" spans="1:26" s="3" customFormat="1" ht="100" customHeight="1">
      <c r="A9" s="26">
        <v>6</v>
      </c>
      <c r="B9" s="27" t="s">
        <v>41</v>
      </c>
      <c r="C9" s="28" t="s">
        <v>154</v>
      </c>
      <c r="D9" s="29">
        <v>44810</v>
      </c>
      <c r="E9" s="27" t="s">
        <v>42</v>
      </c>
      <c r="F9" s="30" t="s">
        <v>43</v>
      </c>
      <c r="G9" s="27" t="s">
        <v>44</v>
      </c>
      <c r="H9" s="31" t="s">
        <v>38</v>
      </c>
      <c r="I9" s="32">
        <v>150000000</v>
      </c>
      <c r="J9" s="32">
        <v>149996220</v>
      </c>
      <c r="K9" s="33">
        <f t="shared" si="0"/>
        <v>0.999</v>
      </c>
      <c r="L9" s="34" t="s">
        <v>21</v>
      </c>
      <c r="M9" s="34" t="s">
        <v>21</v>
      </c>
      <c r="N9" s="34" t="s">
        <v>21</v>
      </c>
      <c r="O9" s="34" t="s">
        <v>21</v>
      </c>
      <c r="P9" s="34" t="s">
        <v>22</v>
      </c>
      <c r="R9" s="4"/>
    </row>
    <row r="10" spans="1:26" s="3" customFormat="1" ht="100" customHeight="1">
      <c r="A10" s="26">
        <v>7</v>
      </c>
      <c r="B10" s="27" t="s">
        <v>28</v>
      </c>
      <c r="C10" s="28" t="s">
        <v>154</v>
      </c>
      <c r="D10" s="29">
        <v>44810</v>
      </c>
      <c r="E10" s="27" t="s">
        <v>45</v>
      </c>
      <c r="F10" s="30" t="s">
        <v>46</v>
      </c>
      <c r="G10" s="27" t="s">
        <v>47</v>
      </c>
      <c r="H10" s="31" t="s">
        <v>32</v>
      </c>
      <c r="I10" s="32">
        <v>8162000</v>
      </c>
      <c r="J10" s="32">
        <v>8162000</v>
      </c>
      <c r="K10" s="33">
        <f t="shared" si="0"/>
        <v>1</v>
      </c>
      <c r="L10" s="34" t="s">
        <v>21</v>
      </c>
      <c r="M10" s="34" t="s">
        <v>21</v>
      </c>
      <c r="N10" s="34" t="s">
        <v>21</v>
      </c>
      <c r="O10" s="34" t="s">
        <v>21</v>
      </c>
      <c r="P10" s="34" t="s">
        <v>22</v>
      </c>
      <c r="R10" s="4"/>
    </row>
    <row r="11" spans="1:26" s="3" customFormat="1" ht="100" customHeight="1">
      <c r="A11" s="26">
        <v>8</v>
      </c>
      <c r="B11" s="27" t="s">
        <v>155</v>
      </c>
      <c r="C11" s="28" t="s">
        <v>154</v>
      </c>
      <c r="D11" s="29">
        <v>44812</v>
      </c>
      <c r="E11" s="27" t="s">
        <v>48</v>
      </c>
      <c r="F11" s="30" t="s">
        <v>49</v>
      </c>
      <c r="G11" s="27" t="s">
        <v>50</v>
      </c>
      <c r="H11" s="31" t="s">
        <v>20</v>
      </c>
      <c r="I11" s="32">
        <v>3573000</v>
      </c>
      <c r="J11" s="32">
        <v>3572800</v>
      </c>
      <c r="K11" s="33">
        <f t="shared" si="0"/>
        <v>0.999</v>
      </c>
      <c r="L11" s="34" t="s">
        <v>21</v>
      </c>
      <c r="M11" s="34" t="s">
        <v>51</v>
      </c>
      <c r="N11" s="37" t="s">
        <v>52</v>
      </c>
      <c r="O11" s="34">
        <v>1</v>
      </c>
      <c r="P11" s="34" t="s">
        <v>22</v>
      </c>
      <c r="R11" s="4"/>
    </row>
    <row r="12" spans="1:26" s="3" customFormat="1" ht="100" customHeight="1">
      <c r="A12" s="26">
        <v>9</v>
      </c>
      <c r="B12" s="27" t="s">
        <v>28</v>
      </c>
      <c r="C12" s="28" t="s">
        <v>154</v>
      </c>
      <c r="D12" s="29">
        <v>44812</v>
      </c>
      <c r="E12" s="27" t="s">
        <v>53</v>
      </c>
      <c r="F12" s="30" t="s">
        <v>54</v>
      </c>
      <c r="G12" s="27" t="s">
        <v>55</v>
      </c>
      <c r="H12" s="31" t="s">
        <v>32</v>
      </c>
      <c r="I12" s="32">
        <v>1328250</v>
      </c>
      <c r="J12" s="32">
        <v>1328250</v>
      </c>
      <c r="K12" s="33">
        <f t="shared" si="0"/>
        <v>1</v>
      </c>
      <c r="L12" s="34" t="s">
        <v>21</v>
      </c>
      <c r="M12" s="34" t="s">
        <v>21</v>
      </c>
      <c r="N12" s="34" t="s">
        <v>21</v>
      </c>
      <c r="O12" s="34" t="s">
        <v>21</v>
      </c>
      <c r="P12" s="34" t="s">
        <v>22</v>
      </c>
      <c r="R12" s="4"/>
    </row>
    <row r="13" spans="1:26" s="3" customFormat="1" ht="100" customHeight="1">
      <c r="A13" s="26">
        <v>10</v>
      </c>
      <c r="B13" s="27" t="s">
        <v>28</v>
      </c>
      <c r="C13" s="28" t="s">
        <v>154</v>
      </c>
      <c r="D13" s="29">
        <v>44812</v>
      </c>
      <c r="E13" s="27" t="s">
        <v>56</v>
      </c>
      <c r="F13" s="30" t="s">
        <v>57</v>
      </c>
      <c r="G13" s="27" t="s">
        <v>58</v>
      </c>
      <c r="H13" s="31" t="s">
        <v>32</v>
      </c>
      <c r="I13" s="32">
        <v>1249050</v>
      </c>
      <c r="J13" s="32">
        <v>1249050</v>
      </c>
      <c r="K13" s="33">
        <f t="shared" si="0"/>
        <v>1</v>
      </c>
      <c r="L13" s="34" t="s">
        <v>21</v>
      </c>
      <c r="M13" s="34" t="s">
        <v>21</v>
      </c>
      <c r="N13" s="34" t="s">
        <v>21</v>
      </c>
      <c r="O13" s="34" t="s">
        <v>21</v>
      </c>
      <c r="P13" s="34" t="s">
        <v>22</v>
      </c>
      <c r="R13" s="4"/>
    </row>
    <row r="14" spans="1:26" s="3" customFormat="1" ht="100" customHeight="1">
      <c r="A14" s="26">
        <v>11</v>
      </c>
      <c r="B14" s="27" t="s">
        <v>59</v>
      </c>
      <c r="C14" s="28" t="s">
        <v>154</v>
      </c>
      <c r="D14" s="29">
        <v>44813</v>
      </c>
      <c r="E14" s="27" t="s">
        <v>60</v>
      </c>
      <c r="F14" s="30" t="s">
        <v>61</v>
      </c>
      <c r="G14" s="27" t="s">
        <v>62</v>
      </c>
      <c r="H14" s="31" t="s">
        <v>63</v>
      </c>
      <c r="I14" s="32">
        <v>2782612</v>
      </c>
      <c r="J14" s="32">
        <v>2782612</v>
      </c>
      <c r="K14" s="33">
        <f t="shared" si="0"/>
        <v>1</v>
      </c>
      <c r="L14" s="34" t="s">
        <v>21</v>
      </c>
      <c r="M14" s="34" t="s">
        <v>21</v>
      </c>
      <c r="N14" s="34" t="s">
        <v>21</v>
      </c>
      <c r="O14" s="34" t="s">
        <v>21</v>
      </c>
      <c r="P14" s="34"/>
      <c r="R14" s="4"/>
    </row>
    <row r="15" spans="1:26" s="3" customFormat="1" ht="100" customHeight="1">
      <c r="A15" s="26">
        <v>12</v>
      </c>
      <c r="B15" s="27" t="s">
        <v>64</v>
      </c>
      <c r="C15" s="28" t="s">
        <v>154</v>
      </c>
      <c r="D15" s="29">
        <v>44813</v>
      </c>
      <c r="E15" s="27" t="s">
        <v>65</v>
      </c>
      <c r="F15" s="30" t="s">
        <v>66</v>
      </c>
      <c r="G15" s="27" t="s">
        <v>67</v>
      </c>
      <c r="H15" s="31" t="s">
        <v>32</v>
      </c>
      <c r="I15" s="32">
        <v>1685175</v>
      </c>
      <c r="J15" s="32">
        <v>1685175</v>
      </c>
      <c r="K15" s="33">
        <f t="shared" si="0"/>
        <v>1</v>
      </c>
      <c r="L15" s="34" t="s">
        <v>21</v>
      </c>
      <c r="M15" s="34" t="s">
        <v>21</v>
      </c>
      <c r="N15" s="34" t="s">
        <v>21</v>
      </c>
      <c r="O15" s="34" t="s">
        <v>21</v>
      </c>
      <c r="P15" s="34" t="s">
        <v>22</v>
      </c>
      <c r="R15" s="4"/>
    </row>
    <row r="16" spans="1:26" s="3" customFormat="1" ht="100" customHeight="1">
      <c r="A16" s="26">
        <v>13</v>
      </c>
      <c r="B16" s="27" t="s">
        <v>68</v>
      </c>
      <c r="C16" s="28" t="s">
        <v>154</v>
      </c>
      <c r="D16" s="29">
        <v>44816</v>
      </c>
      <c r="E16" s="27" t="s">
        <v>69</v>
      </c>
      <c r="F16" s="30" t="s">
        <v>70</v>
      </c>
      <c r="G16" s="27" t="s">
        <v>71</v>
      </c>
      <c r="H16" s="31" t="s">
        <v>72</v>
      </c>
      <c r="I16" s="32">
        <v>459800000</v>
      </c>
      <c r="J16" s="32">
        <v>402156689</v>
      </c>
      <c r="K16" s="33">
        <f t="shared" si="0"/>
        <v>0.874</v>
      </c>
      <c r="L16" s="34" t="s">
        <v>21</v>
      </c>
      <c r="M16" s="34" t="s">
        <v>21</v>
      </c>
      <c r="N16" s="34" t="s">
        <v>21</v>
      </c>
      <c r="O16" s="34" t="s">
        <v>21</v>
      </c>
      <c r="P16" s="34" t="s">
        <v>22</v>
      </c>
      <c r="R16" s="4"/>
    </row>
    <row r="17" spans="1:18" s="3" customFormat="1" ht="112.5" customHeight="1">
      <c r="A17" s="26">
        <v>14</v>
      </c>
      <c r="B17" s="27" t="s">
        <v>68</v>
      </c>
      <c r="C17" s="28" t="s">
        <v>154</v>
      </c>
      <c r="D17" s="29">
        <v>44816</v>
      </c>
      <c r="E17" s="27" t="s">
        <v>73</v>
      </c>
      <c r="F17" s="38" t="s">
        <v>74</v>
      </c>
      <c r="G17" s="27" t="s">
        <v>75</v>
      </c>
      <c r="H17" s="31" t="s">
        <v>72</v>
      </c>
      <c r="I17" s="32">
        <v>151800000</v>
      </c>
      <c r="J17" s="32">
        <v>139781400</v>
      </c>
      <c r="K17" s="33">
        <f t="shared" si="0"/>
        <v>0.92</v>
      </c>
      <c r="L17" s="34" t="s">
        <v>21</v>
      </c>
      <c r="M17" s="34" t="s">
        <v>21</v>
      </c>
      <c r="N17" s="34" t="s">
        <v>21</v>
      </c>
      <c r="O17" s="34" t="s">
        <v>21</v>
      </c>
      <c r="P17" s="34" t="s">
        <v>76</v>
      </c>
      <c r="R17" s="4"/>
    </row>
    <row r="18" spans="1:18" s="3" customFormat="1" ht="100" customHeight="1">
      <c r="A18" s="26">
        <v>15</v>
      </c>
      <c r="B18" s="27" t="s">
        <v>77</v>
      </c>
      <c r="C18" s="28" t="s">
        <v>154</v>
      </c>
      <c r="D18" s="29">
        <v>44816</v>
      </c>
      <c r="E18" s="27" t="s">
        <v>78</v>
      </c>
      <c r="F18" s="30" t="s">
        <v>79</v>
      </c>
      <c r="G18" s="27" t="s">
        <v>80</v>
      </c>
      <c r="H18" s="31" t="s">
        <v>32</v>
      </c>
      <c r="I18" s="32">
        <v>11767800</v>
      </c>
      <c r="J18" s="32">
        <v>11767800</v>
      </c>
      <c r="K18" s="33">
        <f t="shared" si="0"/>
        <v>1</v>
      </c>
      <c r="L18" s="34" t="s">
        <v>21</v>
      </c>
      <c r="M18" s="34" t="s">
        <v>21</v>
      </c>
      <c r="N18" s="34" t="s">
        <v>21</v>
      </c>
      <c r="O18" s="34" t="s">
        <v>21</v>
      </c>
      <c r="P18" s="34" t="s">
        <v>22</v>
      </c>
      <c r="R18" s="4"/>
    </row>
    <row r="19" spans="1:18" s="3" customFormat="1" ht="100" customHeight="1">
      <c r="A19" s="26">
        <v>16</v>
      </c>
      <c r="B19" s="27" t="s">
        <v>81</v>
      </c>
      <c r="C19" s="28" t="s">
        <v>154</v>
      </c>
      <c r="D19" s="29">
        <v>44816</v>
      </c>
      <c r="E19" s="27" t="s">
        <v>78</v>
      </c>
      <c r="F19" s="30" t="s">
        <v>79</v>
      </c>
      <c r="G19" s="27" t="s">
        <v>80</v>
      </c>
      <c r="H19" s="31" t="s">
        <v>32</v>
      </c>
      <c r="I19" s="35" t="s">
        <v>39</v>
      </c>
      <c r="J19" s="32">
        <v>1947370</v>
      </c>
      <c r="K19" s="36" t="s">
        <v>39</v>
      </c>
      <c r="L19" s="34" t="s">
        <v>21</v>
      </c>
      <c r="M19" s="34" t="s">
        <v>21</v>
      </c>
      <c r="N19" s="34" t="s">
        <v>21</v>
      </c>
      <c r="O19" s="34" t="s">
        <v>21</v>
      </c>
      <c r="P19" s="34" t="s">
        <v>40</v>
      </c>
      <c r="R19" s="4"/>
    </row>
    <row r="20" spans="1:18" s="3" customFormat="1" ht="171.75" customHeight="1">
      <c r="A20" s="26">
        <v>17</v>
      </c>
      <c r="B20" s="27" t="s">
        <v>82</v>
      </c>
      <c r="C20" s="28" t="s">
        <v>154</v>
      </c>
      <c r="D20" s="29">
        <v>44817</v>
      </c>
      <c r="E20" s="27" t="s">
        <v>24</v>
      </c>
      <c r="F20" s="30" t="s">
        <v>25</v>
      </c>
      <c r="G20" s="27" t="s">
        <v>26</v>
      </c>
      <c r="H20" s="31" t="s">
        <v>83</v>
      </c>
      <c r="I20" s="32">
        <v>7230135</v>
      </c>
      <c r="J20" s="32">
        <v>7230135</v>
      </c>
      <c r="K20" s="33">
        <f t="shared" si="0"/>
        <v>1</v>
      </c>
      <c r="L20" s="34" t="s">
        <v>21</v>
      </c>
      <c r="M20" s="34" t="s">
        <v>21</v>
      </c>
      <c r="N20" s="34" t="s">
        <v>21</v>
      </c>
      <c r="O20" s="34" t="s">
        <v>21</v>
      </c>
      <c r="P20" s="34" t="s">
        <v>22</v>
      </c>
      <c r="R20" s="4"/>
    </row>
    <row r="21" spans="1:18" s="3" customFormat="1" ht="100" customHeight="1">
      <c r="A21" s="26">
        <v>18</v>
      </c>
      <c r="B21" s="27" t="s">
        <v>84</v>
      </c>
      <c r="C21" s="28" t="s">
        <v>154</v>
      </c>
      <c r="D21" s="29">
        <v>44817</v>
      </c>
      <c r="E21" s="27" t="s">
        <v>60</v>
      </c>
      <c r="F21" s="30" t="s">
        <v>61</v>
      </c>
      <c r="G21" s="27" t="s">
        <v>62</v>
      </c>
      <c r="H21" s="31" t="s">
        <v>63</v>
      </c>
      <c r="I21" s="32">
        <v>4455000</v>
      </c>
      <c r="J21" s="32">
        <v>4455000</v>
      </c>
      <c r="K21" s="33">
        <f t="shared" si="0"/>
        <v>1</v>
      </c>
      <c r="L21" s="34" t="s">
        <v>21</v>
      </c>
      <c r="M21" s="34" t="s">
        <v>21</v>
      </c>
      <c r="N21" s="34" t="s">
        <v>21</v>
      </c>
      <c r="O21" s="34" t="s">
        <v>21</v>
      </c>
      <c r="P21" s="34"/>
      <c r="R21" s="4"/>
    </row>
    <row r="22" spans="1:18" s="3" customFormat="1" ht="100" customHeight="1">
      <c r="A22" s="26">
        <v>19</v>
      </c>
      <c r="B22" s="27" t="s">
        <v>156</v>
      </c>
      <c r="C22" s="28" t="s">
        <v>154</v>
      </c>
      <c r="D22" s="29">
        <v>44817</v>
      </c>
      <c r="E22" s="27" t="s">
        <v>85</v>
      </c>
      <c r="F22" s="30" t="s">
        <v>86</v>
      </c>
      <c r="G22" s="27" t="s">
        <v>87</v>
      </c>
      <c r="H22" s="31" t="s">
        <v>27</v>
      </c>
      <c r="I22" s="32">
        <v>1873300</v>
      </c>
      <c r="J22" s="32">
        <v>1873300</v>
      </c>
      <c r="K22" s="33">
        <f t="shared" si="0"/>
        <v>1</v>
      </c>
      <c r="L22" s="34" t="s">
        <v>21</v>
      </c>
      <c r="M22" s="34" t="s">
        <v>21</v>
      </c>
      <c r="N22" s="34" t="s">
        <v>21</v>
      </c>
      <c r="O22" s="34" t="s">
        <v>21</v>
      </c>
      <c r="P22" s="34" t="s">
        <v>22</v>
      </c>
      <c r="R22" s="4"/>
    </row>
    <row r="23" spans="1:18" s="3" customFormat="1" ht="100" customHeight="1">
      <c r="A23" s="26">
        <v>20</v>
      </c>
      <c r="B23" s="27" t="s">
        <v>64</v>
      </c>
      <c r="C23" s="28" t="s">
        <v>154</v>
      </c>
      <c r="D23" s="29">
        <v>44817</v>
      </c>
      <c r="E23" s="27" t="s">
        <v>88</v>
      </c>
      <c r="F23" s="30" t="s">
        <v>89</v>
      </c>
      <c r="G23" s="27" t="s">
        <v>90</v>
      </c>
      <c r="H23" s="31" t="s">
        <v>32</v>
      </c>
      <c r="I23" s="32">
        <v>1260100</v>
      </c>
      <c r="J23" s="32">
        <v>1260100</v>
      </c>
      <c r="K23" s="33">
        <f t="shared" si="0"/>
        <v>1</v>
      </c>
      <c r="L23" s="34" t="s">
        <v>21</v>
      </c>
      <c r="M23" s="34" t="s">
        <v>21</v>
      </c>
      <c r="N23" s="34" t="s">
        <v>21</v>
      </c>
      <c r="O23" s="34" t="s">
        <v>21</v>
      </c>
      <c r="P23" s="34" t="s">
        <v>22</v>
      </c>
      <c r="R23" s="4"/>
    </row>
    <row r="24" spans="1:18" s="3" customFormat="1" ht="100" customHeight="1">
      <c r="A24" s="26">
        <v>21</v>
      </c>
      <c r="B24" s="27" t="s">
        <v>91</v>
      </c>
      <c r="C24" s="28" t="s">
        <v>154</v>
      </c>
      <c r="D24" s="29">
        <v>44818</v>
      </c>
      <c r="E24" s="27" t="s">
        <v>78</v>
      </c>
      <c r="F24" s="30" t="s">
        <v>79</v>
      </c>
      <c r="G24" s="27" t="s">
        <v>80</v>
      </c>
      <c r="H24" s="31" t="s">
        <v>92</v>
      </c>
      <c r="I24" s="32">
        <v>59400000</v>
      </c>
      <c r="J24" s="32">
        <v>59400000</v>
      </c>
      <c r="K24" s="33">
        <f t="shared" si="0"/>
        <v>1</v>
      </c>
      <c r="L24" s="34" t="s">
        <v>21</v>
      </c>
      <c r="M24" s="34" t="s">
        <v>21</v>
      </c>
      <c r="N24" s="34" t="s">
        <v>21</v>
      </c>
      <c r="O24" s="34" t="s">
        <v>21</v>
      </c>
      <c r="P24" s="34" t="s">
        <v>22</v>
      </c>
      <c r="R24" s="4"/>
    </row>
    <row r="25" spans="1:18" s="3" customFormat="1" ht="100" customHeight="1">
      <c r="A25" s="26">
        <v>22</v>
      </c>
      <c r="B25" s="27" t="s">
        <v>93</v>
      </c>
      <c r="C25" s="28" t="s">
        <v>154</v>
      </c>
      <c r="D25" s="29">
        <v>44818</v>
      </c>
      <c r="E25" s="27" t="s">
        <v>94</v>
      </c>
      <c r="F25" s="30" t="s">
        <v>95</v>
      </c>
      <c r="G25" s="27" t="s">
        <v>96</v>
      </c>
      <c r="H25" s="31" t="s">
        <v>20</v>
      </c>
      <c r="I25" s="32">
        <v>11470000</v>
      </c>
      <c r="J25" s="32">
        <v>11364018</v>
      </c>
      <c r="K25" s="33">
        <f t="shared" si="0"/>
        <v>0.99</v>
      </c>
      <c r="L25" s="34" t="s">
        <v>21</v>
      </c>
      <c r="M25" s="34" t="s">
        <v>21</v>
      </c>
      <c r="N25" s="34" t="s">
        <v>21</v>
      </c>
      <c r="O25" s="34" t="s">
        <v>21</v>
      </c>
      <c r="P25" s="34" t="s">
        <v>22</v>
      </c>
      <c r="R25" s="4"/>
    </row>
    <row r="26" spans="1:18" s="3" customFormat="1" ht="100" customHeight="1">
      <c r="A26" s="26">
        <v>23</v>
      </c>
      <c r="B26" s="27" t="s">
        <v>97</v>
      </c>
      <c r="C26" s="28" t="s">
        <v>154</v>
      </c>
      <c r="D26" s="29">
        <v>44818</v>
      </c>
      <c r="E26" s="27" t="s">
        <v>29</v>
      </c>
      <c r="F26" s="30" t="s">
        <v>30</v>
      </c>
      <c r="G26" s="27" t="s">
        <v>31</v>
      </c>
      <c r="H26" s="31" t="s">
        <v>32</v>
      </c>
      <c r="I26" s="32">
        <v>4445250</v>
      </c>
      <c r="J26" s="32">
        <v>4445250</v>
      </c>
      <c r="K26" s="33">
        <f t="shared" si="0"/>
        <v>1</v>
      </c>
      <c r="L26" s="34" t="s">
        <v>21</v>
      </c>
      <c r="M26" s="34" t="s">
        <v>21</v>
      </c>
      <c r="N26" s="34" t="s">
        <v>21</v>
      </c>
      <c r="O26" s="34" t="s">
        <v>21</v>
      </c>
      <c r="P26" s="34" t="s">
        <v>22</v>
      </c>
      <c r="R26" s="4"/>
    </row>
    <row r="27" spans="1:18" s="3" customFormat="1" ht="100" customHeight="1">
      <c r="A27" s="26">
        <v>24</v>
      </c>
      <c r="B27" s="27" t="s">
        <v>98</v>
      </c>
      <c r="C27" s="28" t="s">
        <v>154</v>
      </c>
      <c r="D27" s="29">
        <v>44818</v>
      </c>
      <c r="E27" s="27" t="s">
        <v>99</v>
      </c>
      <c r="F27" s="30" t="s">
        <v>100</v>
      </c>
      <c r="G27" s="27" t="s">
        <v>101</v>
      </c>
      <c r="H27" s="31" t="s">
        <v>38</v>
      </c>
      <c r="I27" s="32">
        <v>3685000</v>
      </c>
      <c r="J27" s="32">
        <v>3682800</v>
      </c>
      <c r="K27" s="33">
        <f t="shared" si="0"/>
        <v>0.999</v>
      </c>
      <c r="L27" s="34" t="s">
        <v>21</v>
      </c>
      <c r="M27" s="34" t="s">
        <v>21</v>
      </c>
      <c r="N27" s="34" t="s">
        <v>21</v>
      </c>
      <c r="O27" s="34" t="s">
        <v>21</v>
      </c>
      <c r="P27" s="34" t="s">
        <v>22</v>
      </c>
      <c r="R27" s="4"/>
    </row>
    <row r="28" spans="1:18" s="3" customFormat="1" ht="150" customHeight="1">
      <c r="A28" s="26">
        <v>25</v>
      </c>
      <c r="B28" s="27" t="s">
        <v>102</v>
      </c>
      <c r="C28" s="28" t="s">
        <v>154</v>
      </c>
      <c r="D28" s="29">
        <v>44819</v>
      </c>
      <c r="E28" s="27" t="s">
        <v>103</v>
      </c>
      <c r="F28" s="30" t="s">
        <v>104</v>
      </c>
      <c r="G28" s="27" t="s">
        <v>105</v>
      </c>
      <c r="H28" s="31" t="s">
        <v>106</v>
      </c>
      <c r="I28" s="32">
        <v>10671100</v>
      </c>
      <c r="J28" s="32">
        <v>10671100</v>
      </c>
      <c r="K28" s="33">
        <f t="shared" si="0"/>
        <v>1</v>
      </c>
      <c r="L28" s="34" t="s">
        <v>21</v>
      </c>
      <c r="M28" s="34" t="s">
        <v>21</v>
      </c>
      <c r="N28" s="34" t="s">
        <v>21</v>
      </c>
      <c r="O28" s="34" t="s">
        <v>21</v>
      </c>
      <c r="P28" s="34" t="s">
        <v>22</v>
      </c>
      <c r="R28" s="4"/>
    </row>
    <row r="29" spans="1:18" s="3" customFormat="1" ht="100" customHeight="1">
      <c r="A29" s="26">
        <v>26</v>
      </c>
      <c r="B29" s="27" t="s">
        <v>97</v>
      </c>
      <c r="C29" s="28" t="s">
        <v>154</v>
      </c>
      <c r="D29" s="29">
        <v>44819</v>
      </c>
      <c r="E29" s="27" t="s">
        <v>45</v>
      </c>
      <c r="F29" s="30" t="s">
        <v>46</v>
      </c>
      <c r="G29" s="27" t="s">
        <v>47</v>
      </c>
      <c r="H29" s="31" t="s">
        <v>32</v>
      </c>
      <c r="I29" s="32">
        <v>4728750</v>
      </c>
      <c r="J29" s="32">
        <v>4728750</v>
      </c>
      <c r="K29" s="33">
        <f t="shared" si="0"/>
        <v>1</v>
      </c>
      <c r="L29" s="34" t="s">
        <v>21</v>
      </c>
      <c r="M29" s="34" t="s">
        <v>21</v>
      </c>
      <c r="N29" s="34" t="s">
        <v>21</v>
      </c>
      <c r="O29" s="34" t="s">
        <v>21</v>
      </c>
      <c r="P29" s="34" t="s">
        <v>22</v>
      </c>
      <c r="R29" s="4"/>
    </row>
    <row r="30" spans="1:18" s="3" customFormat="1" ht="100" customHeight="1">
      <c r="A30" s="26">
        <v>27</v>
      </c>
      <c r="B30" s="27" t="s">
        <v>28</v>
      </c>
      <c r="C30" s="28" t="s">
        <v>154</v>
      </c>
      <c r="D30" s="29">
        <v>44819</v>
      </c>
      <c r="E30" s="27" t="s">
        <v>107</v>
      </c>
      <c r="F30" s="30" t="s">
        <v>108</v>
      </c>
      <c r="G30" s="27" t="s">
        <v>109</v>
      </c>
      <c r="H30" s="31" t="s">
        <v>32</v>
      </c>
      <c r="I30" s="32">
        <v>1569715</v>
      </c>
      <c r="J30" s="32">
        <v>1569715</v>
      </c>
      <c r="K30" s="33">
        <f t="shared" si="0"/>
        <v>1</v>
      </c>
      <c r="L30" s="34" t="s">
        <v>21</v>
      </c>
      <c r="M30" s="34" t="s">
        <v>21</v>
      </c>
      <c r="N30" s="34" t="s">
        <v>21</v>
      </c>
      <c r="O30" s="34" t="s">
        <v>21</v>
      </c>
      <c r="P30" s="34" t="s">
        <v>22</v>
      </c>
      <c r="R30" s="4"/>
    </row>
    <row r="31" spans="1:18" s="3" customFormat="1" ht="100" customHeight="1">
      <c r="A31" s="26">
        <v>28</v>
      </c>
      <c r="B31" s="27" t="s">
        <v>110</v>
      </c>
      <c r="C31" s="28" t="s">
        <v>154</v>
      </c>
      <c r="D31" s="29">
        <v>44820</v>
      </c>
      <c r="E31" s="27" t="s">
        <v>111</v>
      </c>
      <c r="F31" s="30" t="s">
        <v>112</v>
      </c>
      <c r="G31" s="27" t="s">
        <v>113</v>
      </c>
      <c r="H31" s="31" t="s">
        <v>32</v>
      </c>
      <c r="I31" s="32">
        <v>149000000</v>
      </c>
      <c r="J31" s="32">
        <v>149000000</v>
      </c>
      <c r="K31" s="33">
        <f t="shared" si="0"/>
        <v>1</v>
      </c>
      <c r="L31" s="34" t="s">
        <v>21</v>
      </c>
      <c r="M31" s="34" t="s">
        <v>21</v>
      </c>
      <c r="N31" s="34" t="s">
        <v>21</v>
      </c>
      <c r="O31" s="34" t="s">
        <v>21</v>
      </c>
      <c r="P31" s="34" t="s">
        <v>22</v>
      </c>
      <c r="R31" s="4"/>
    </row>
    <row r="32" spans="1:18" s="3" customFormat="1" ht="100" customHeight="1">
      <c r="A32" s="26">
        <v>29</v>
      </c>
      <c r="B32" s="27" t="s">
        <v>97</v>
      </c>
      <c r="C32" s="28" t="s">
        <v>154</v>
      </c>
      <c r="D32" s="29">
        <v>44820</v>
      </c>
      <c r="E32" s="27" t="s">
        <v>56</v>
      </c>
      <c r="F32" s="30" t="s">
        <v>57</v>
      </c>
      <c r="G32" s="27" t="s">
        <v>58</v>
      </c>
      <c r="H32" s="31" t="s">
        <v>32</v>
      </c>
      <c r="I32" s="32">
        <v>1614450</v>
      </c>
      <c r="J32" s="32">
        <v>1614450</v>
      </c>
      <c r="K32" s="33">
        <f t="shared" si="0"/>
        <v>1</v>
      </c>
      <c r="L32" s="34" t="s">
        <v>21</v>
      </c>
      <c r="M32" s="34" t="s">
        <v>21</v>
      </c>
      <c r="N32" s="34" t="s">
        <v>21</v>
      </c>
      <c r="O32" s="34" t="s">
        <v>21</v>
      </c>
      <c r="P32" s="34" t="s">
        <v>22</v>
      </c>
      <c r="R32" s="4"/>
    </row>
    <row r="33" spans="1:26" s="3" customFormat="1" ht="100" customHeight="1">
      <c r="A33" s="26">
        <v>30</v>
      </c>
      <c r="B33" s="39" t="s">
        <v>114</v>
      </c>
      <c r="C33" s="28" t="s">
        <v>157</v>
      </c>
      <c r="D33" s="29">
        <v>44820</v>
      </c>
      <c r="E33" s="27" t="s">
        <v>115</v>
      </c>
      <c r="F33" s="30" t="s">
        <v>116</v>
      </c>
      <c r="G33" s="27" t="s">
        <v>117</v>
      </c>
      <c r="H33" s="40" t="s">
        <v>32</v>
      </c>
      <c r="I33" s="32">
        <v>1400432</v>
      </c>
      <c r="J33" s="32">
        <v>1400432</v>
      </c>
      <c r="K33" s="33">
        <f t="shared" si="0"/>
        <v>1</v>
      </c>
      <c r="L33" s="34" t="s">
        <v>21</v>
      </c>
      <c r="M33" s="34" t="s">
        <v>21</v>
      </c>
      <c r="N33" s="34" t="s">
        <v>21</v>
      </c>
      <c r="O33" s="34" t="s">
        <v>21</v>
      </c>
      <c r="P33" s="34"/>
      <c r="R33" s="4"/>
    </row>
    <row r="34" spans="1:26" s="3" customFormat="1" ht="100" customHeight="1">
      <c r="A34" s="26">
        <v>31</v>
      </c>
      <c r="B34" s="39" t="s">
        <v>118</v>
      </c>
      <c r="C34" s="28" t="s">
        <v>154</v>
      </c>
      <c r="D34" s="29">
        <v>44824</v>
      </c>
      <c r="E34" s="27" t="s">
        <v>119</v>
      </c>
      <c r="F34" s="30" t="s">
        <v>120</v>
      </c>
      <c r="G34" s="27" t="s">
        <v>121</v>
      </c>
      <c r="H34" s="40" t="s">
        <v>20</v>
      </c>
      <c r="I34" s="35" t="s">
        <v>39</v>
      </c>
      <c r="J34" s="32">
        <v>8609791</v>
      </c>
      <c r="K34" s="36" t="s">
        <v>39</v>
      </c>
      <c r="L34" s="34" t="s">
        <v>21</v>
      </c>
      <c r="M34" s="34" t="s">
        <v>21</v>
      </c>
      <c r="N34" s="34" t="s">
        <v>21</v>
      </c>
      <c r="O34" s="34" t="s">
        <v>21</v>
      </c>
      <c r="P34" s="34" t="s">
        <v>40</v>
      </c>
      <c r="R34" s="4"/>
    </row>
    <row r="35" spans="1:26" s="3" customFormat="1" ht="100" customHeight="1">
      <c r="A35" s="26">
        <v>32</v>
      </c>
      <c r="B35" s="39" t="s">
        <v>122</v>
      </c>
      <c r="C35" s="28" t="s">
        <v>154</v>
      </c>
      <c r="D35" s="29">
        <v>44825</v>
      </c>
      <c r="E35" s="27" t="s">
        <v>123</v>
      </c>
      <c r="F35" s="30" t="s">
        <v>124</v>
      </c>
      <c r="G35" s="27" t="s">
        <v>125</v>
      </c>
      <c r="H35" s="31" t="s">
        <v>92</v>
      </c>
      <c r="I35" s="32">
        <v>2277000</v>
      </c>
      <c r="J35" s="32">
        <v>2277000</v>
      </c>
      <c r="K35" s="33">
        <f t="shared" si="0"/>
        <v>1</v>
      </c>
      <c r="L35" s="34" t="s">
        <v>21</v>
      </c>
      <c r="M35" s="34" t="s">
        <v>21</v>
      </c>
      <c r="N35" s="34" t="s">
        <v>21</v>
      </c>
      <c r="O35" s="34" t="s">
        <v>21</v>
      </c>
      <c r="P35" s="34" t="s">
        <v>22</v>
      </c>
      <c r="R35" s="4"/>
    </row>
    <row r="36" spans="1:26" s="3" customFormat="1" ht="100" customHeight="1">
      <c r="A36" s="26">
        <v>33</v>
      </c>
      <c r="B36" s="27" t="s">
        <v>64</v>
      </c>
      <c r="C36" s="28" t="s">
        <v>154</v>
      </c>
      <c r="D36" s="29">
        <v>44825</v>
      </c>
      <c r="E36" s="27" t="s">
        <v>126</v>
      </c>
      <c r="F36" s="30" t="s">
        <v>127</v>
      </c>
      <c r="G36" s="27" t="s">
        <v>128</v>
      </c>
      <c r="H36" s="27" t="s">
        <v>32</v>
      </c>
      <c r="I36" s="32">
        <v>1505880</v>
      </c>
      <c r="J36" s="32">
        <v>1505880</v>
      </c>
      <c r="K36" s="33">
        <f t="shared" si="0"/>
        <v>1</v>
      </c>
      <c r="L36" s="34" t="s">
        <v>21</v>
      </c>
      <c r="M36" s="34" t="s">
        <v>21</v>
      </c>
      <c r="N36" s="34" t="s">
        <v>21</v>
      </c>
      <c r="O36" s="34" t="s">
        <v>21</v>
      </c>
      <c r="P36" s="34" t="s">
        <v>22</v>
      </c>
      <c r="R36" s="4"/>
    </row>
    <row r="37" spans="1:26" s="3" customFormat="1" ht="100" customHeight="1">
      <c r="A37" s="26">
        <v>34</v>
      </c>
      <c r="B37" s="31" t="s">
        <v>129</v>
      </c>
      <c r="C37" s="28" t="s">
        <v>154</v>
      </c>
      <c r="D37" s="29">
        <v>44825</v>
      </c>
      <c r="E37" s="27" t="s">
        <v>130</v>
      </c>
      <c r="F37" s="30" t="s">
        <v>131</v>
      </c>
      <c r="G37" s="27" t="s">
        <v>132</v>
      </c>
      <c r="H37" s="31" t="s">
        <v>32</v>
      </c>
      <c r="I37" s="32">
        <v>1395680</v>
      </c>
      <c r="J37" s="32">
        <v>1395680</v>
      </c>
      <c r="K37" s="33">
        <f t="shared" si="0"/>
        <v>1</v>
      </c>
      <c r="L37" s="34" t="s">
        <v>21</v>
      </c>
      <c r="M37" s="34" t="s">
        <v>21</v>
      </c>
      <c r="N37" s="34" t="s">
        <v>21</v>
      </c>
      <c r="O37" s="34" t="s">
        <v>21</v>
      </c>
      <c r="P37" s="34" t="s">
        <v>22</v>
      </c>
      <c r="R37" s="4"/>
    </row>
    <row r="38" spans="1:26" s="3" customFormat="1" ht="100" customHeight="1">
      <c r="A38" s="26">
        <v>35</v>
      </c>
      <c r="B38" s="31" t="s">
        <v>133</v>
      </c>
      <c r="C38" s="28" t="s">
        <v>154</v>
      </c>
      <c r="D38" s="29">
        <v>44826</v>
      </c>
      <c r="E38" s="27" t="s">
        <v>134</v>
      </c>
      <c r="F38" s="30" t="s">
        <v>135</v>
      </c>
      <c r="G38" s="27" t="s">
        <v>136</v>
      </c>
      <c r="H38" s="31" t="s">
        <v>32</v>
      </c>
      <c r="I38" s="32">
        <v>14520000</v>
      </c>
      <c r="J38" s="41">
        <v>14520000</v>
      </c>
      <c r="K38" s="33">
        <f t="shared" si="0"/>
        <v>1</v>
      </c>
      <c r="L38" s="34" t="s">
        <v>21</v>
      </c>
      <c r="M38" s="34" t="s">
        <v>21</v>
      </c>
      <c r="N38" s="34" t="s">
        <v>21</v>
      </c>
      <c r="O38" s="34" t="s">
        <v>21</v>
      </c>
      <c r="P38" s="34" t="s">
        <v>22</v>
      </c>
      <c r="R38" s="4"/>
    </row>
    <row r="39" spans="1:26" s="3" customFormat="1" ht="168" customHeight="1">
      <c r="A39" s="26">
        <v>36</v>
      </c>
      <c r="B39" s="31" t="s">
        <v>137</v>
      </c>
      <c r="C39" s="28" t="s">
        <v>154</v>
      </c>
      <c r="D39" s="29">
        <v>44826</v>
      </c>
      <c r="E39" s="27" t="s">
        <v>24</v>
      </c>
      <c r="F39" s="30" t="s">
        <v>25</v>
      </c>
      <c r="G39" s="27" t="s">
        <v>26</v>
      </c>
      <c r="H39" s="31" t="s">
        <v>83</v>
      </c>
      <c r="I39" s="32">
        <v>1773200</v>
      </c>
      <c r="J39" s="42">
        <v>1773200</v>
      </c>
      <c r="K39" s="33">
        <f t="shared" si="0"/>
        <v>1</v>
      </c>
      <c r="L39" s="34" t="s">
        <v>21</v>
      </c>
      <c r="M39" s="34" t="s">
        <v>21</v>
      </c>
      <c r="N39" s="34" t="s">
        <v>21</v>
      </c>
      <c r="O39" s="34" t="s">
        <v>21</v>
      </c>
      <c r="P39" s="34" t="s">
        <v>22</v>
      </c>
      <c r="R39" s="4"/>
    </row>
    <row r="40" spans="1:26" s="3" customFormat="1" ht="100" customHeight="1">
      <c r="A40" s="26">
        <v>37</v>
      </c>
      <c r="B40" s="31" t="s">
        <v>64</v>
      </c>
      <c r="C40" s="28" t="s">
        <v>154</v>
      </c>
      <c r="D40" s="29">
        <v>44826</v>
      </c>
      <c r="E40" s="27" t="s">
        <v>138</v>
      </c>
      <c r="F40" s="30" t="s">
        <v>139</v>
      </c>
      <c r="G40" s="27" t="s">
        <v>140</v>
      </c>
      <c r="H40" s="31" t="s">
        <v>32</v>
      </c>
      <c r="I40" s="32">
        <v>1216295</v>
      </c>
      <c r="J40" s="32">
        <v>1216295</v>
      </c>
      <c r="K40" s="33">
        <f t="shared" si="0"/>
        <v>1</v>
      </c>
      <c r="L40" s="34" t="s">
        <v>21</v>
      </c>
      <c r="M40" s="34" t="s">
        <v>21</v>
      </c>
      <c r="N40" s="34" t="s">
        <v>21</v>
      </c>
      <c r="O40" s="34" t="s">
        <v>21</v>
      </c>
      <c r="P40" s="34" t="s">
        <v>22</v>
      </c>
      <c r="R40" s="4"/>
    </row>
    <row r="41" spans="1:26" s="3" customFormat="1" ht="117.75" customHeight="1">
      <c r="A41" s="26">
        <v>38</v>
      </c>
      <c r="B41" s="27" t="s">
        <v>141</v>
      </c>
      <c r="C41" s="28" t="s">
        <v>154</v>
      </c>
      <c r="D41" s="29">
        <v>44830</v>
      </c>
      <c r="E41" s="27" t="s">
        <v>142</v>
      </c>
      <c r="F41" s="30" t="s">
        <v>143</v>
      </c>
      <c r="G41" s="27" t="s">
        <v>144</v>
      </c>
      <c r="H41" s="40" t="s">
        <v>38</v>
      </c>
      <c r="I41" s="32">
        <v>22056000</v>
      </c>
      <c r="J41" s="32">
        <v>21890000</v>
      </c>
      <c r="K41" s="33">
        <f t="shared" si="0"/>
        <v>0.99199999999999999</v>
      </c>
      <c r="L41" s="34" t="s">
        <v>21</v>
      </c>
      <c r="M41" s="34" t="s">
        <v>21</v>
      </c>
      <c r="N41" s="34" t="s">
        <v>21</v>
      </c>
      <c r="O41" s="34" t="s">
        <v>21</v>
      </c>
      <c r="P41" s="34" t="s">
        <v>22</v>
      </c>
      <c r="R41" s="4"/>
    </row>
    <row r="42" spans="1:26" s="3" customFormat="1" ht="109.5" customHeight="1">
      <c r="A42" s="26">
        <v>39</v>
      </c>
      <c r="B42" s="27" t="s">
        <v>145</v>
      </c>
      <c r="C42" s="28" t="s">
        <v>154</v>
      </c>
      <c r="D42" s="29">
        <v>44832</v>
      </c>
      <c r="E42" s="27" t="s">
        <v>78</v>
      </c>
      <c r="F42" s="30" t="s">
        <v>79</v>
      </c>
      <c r="G42" s="27" t="s">
        <v>80</v>
      </c>
      <c r="H42" s="31" t="s">
        <v>92</v>
      </c>
      <c r="I42" s="32">
        <v>14740000</v>
      </c>
      <c r="J42" s="32">
        <v>14740000</v>
      </c>
      <c r="K42" s="33">
        <f t="shared" si="0"/>
        <v>1</v>
      </c>
      <c r="L42" s="34" t="s">
        <v>21</v>
      </c>
      <c r="M42" s="34" t="s">
        <v>21</v>
      </c>
      <c r="N42" s="34" t="s">
        <v>21</v>
      </c>
      <c r="O42" s="34" t="s">
        <v>21</v>
      </c>
      <c r="P42" s="34" t="s">
        <v>22</v>
      </c>
      <c r="R42" s="4"/>
    </row>
    <row r="43" spans="1:26" s="3" customFormat="1" ht="100" customHeight="1">
      <c r="A43" s="26">
        <v>40</v>
      </c>
      <c r="B43" s="27" t="s">
        <v>146</v>
      </c>
      <c r="C43" s="28" t="s">
        <v>154</v>
      </c>
      <c r="D43" s="29">
        <v>44834</v>
      </c>
      <c r="E43" s="27" t="s">
        <v>147</v>
      </c>
      <c r="F43" s="30" t="s">
        <v>148</v>
      </c>
      <c r="G43" s="27" t="s">
        <v>149</v>
      </c>
      <c r="H43" s="31" t="s">
        <v>27</v>
      </c>
      <c r="I43" s="32">
        <v>32366000</v>
      </c>
      <c r="J43" s="32">
        <v>32366000</v>
      </c>
      <c r="K43" s="33">
        <f t="shared" si="0"/>
        <v>1</v>
      </c>
      <c r="L43" s="34" t="s">
        <v>21</v>
      </c>
      <c r="M43" s="34" t="s">
        <v>21</v>
      </c>
      <c r="N43" s="34" t="s">
        <v>21</v>
      </c>
      <c r="O43" s="34" t="s">
        <v>21</v>
      </c>
      <c r="P43" s="34"/>
      <c r="R43" s="4"/>
    </row>
    <row r="44" spans="1:26" s="3" customFormat="1" ht="100" customHeight="1">
      <c r="A44" s="26">
        <v>41</v>
      </c>
      <c r="B44" s="27" t="s">
        <v>150</v>
      </c>
      <c r="C44" s="28" t="s">
        <v>154</v>
      </c>
      <c r="D44" s="29">
        <v>44834</v>
      </c>
      <c r="E44" s="27" t="s">
        <v>94</v>
      </c>
      <c r="F44" s="30" t="s">
        <v>95</v>
      </c>
      <c r="G44" s="27" t="s">
        <v>96</v>
      </c>
      <c r="H44" s="31" t="s">
        <v>38</v>
      </c>
      <c r="I44" s="32">
        <v>6513000</v>
      </c>
      <c r="J44" s="32">
        <v>6291538</v>
      </c>
      <c r="K44" s="33">
        <f t="shared" si="0"/>
        <v>0.96499999999999997</v>
      </c>
      <c r="L44" s="34" t="s">
        <v>21</v>
      </c>
      <c r="M44" s="34" t="s">
        <v>21</v>
      </c>
      <c r="N44" s="34" t="s">
        <v>21</v>
      </c>
      <c r="O44" s="34" t="s">
        <v>21</v>
      </c>
      <c r="P44" s="34" t="s">
        <v>22</v>
      </c>
      <c r="R44" s="4"/>
    </row>
    <row r="45" spans="1:26" ht="30" customHeight="1">
      <c r="A45" s="43" t="s">
        <v>151</v>
      </c>
      <c r="B45" s="44"/>
      <c r="C45" s="44"/>
      <c r="D45" s="45"/>
      <c r="E45" s="44"/>
      <c r="F45" s="46"/>
      <c r="G45" s="44"/>
      <c r="H45" s="47"/>
      <c r="I45" s="48"/>
      <c r="J45" s="48"/>
      <c r="K45" s="48"/>
      <c r="L45" s="44"/>
      <c r="M45" s="44"/>
      <c r="N45" s="49"/>
      <c r="O45" s="50"/>
      <c r="P45" s="51"/>
      <c r="Q45" s="7"/>
      <c r="R45" s="1"/>
      <c r="U45" s="9"/>
      <c r="X45" s="1"/>
      <c r="Z45" s="1"/>
    </row>
    <row r="46" spans="1:26" ht="14.25" customHeight="1">
      <c r="B46" s="11"/>
      <c r="C46" s="12"/>
      <c r="D46" s="5"/>
      <c r="F46" s="13"/>
      <c r="H46" s="14"/>
      <c r="I46" s="15"/>
      <c r="J46" s="15"/>
      <c r="K46" s="15"/>
      <c r="L46" s="16"/>
      <c r="M46" s="16"/>
      <c r="N46" s="16"/>
      <c r="O46" s="16"/>
      <c r="P46" s="16"/>
      <c r="Q46" s="1"/>
      <c r="R46" s="1"/>
      <c r="S46" s="1"/>
      <c r="T46" s="1"/>
      <c r="U46" s="1"/>
      <c r="X46" s="1"/>
      <c r="Z46" s="1"/>
    </row>
    <row r="47" spans="1:26" ht="14.25" customHeight="1">
      <c r="B47" s="11"/>
      <c r="C47" s="12"/>
      <c r="D47" s="5"/>
      <c r="F47" s="13"/>
      <c r="H47" s="14"/>
      <c r="I47" s="15"/>
      <c r="J47" s="15"/>
      <c r="K47" s="15"/>
      <c r="L47" s="16"/>
      <c r="M47" s="16"/>
      <c r="N47" s="16"/>
      <c r="O47" s="16"/>
      <c r="P47" s="16"/>
      <c r="Q47" s="1"/>
      <c r="R47" s="1"/>
      <c r="S47" s="1"/>
      <c r="T47" s="1"/>
      <c r="U47" s="1"/>
      <c r="X47" s="1"/>
      <c r="Z47" s="1"/>
    </row>
    <row r="48" spans="1:26">
      <c r="B48" s="11"/>
      <c r="C48" s="12"/>
      <c r="D48" s="5"/>
      <c r="F48" s="13"/>
      <c r="H48" s="14"/>
      <c r="I48" s="15"/>
      <c r="J48" s="15"/>
      <c r="K48" s="15"/>
      <c r="L48" s="16"/>
      <c r="M48" s="16"/>
      <c r="N48" s="16"/>
      <c r="O48" s="16"/>
      <c r="P48" s="16"/>
      <c r="Q48" s="1"/>
      <c r="R48" s="1"/>
      <c r="S48" s="1"/>
      <c r="T48" s="1"/>
      <c r="U48" s="1"/>
      <c r="X48" s="1"/>
      <c r="Z48" s="1"/>
    </row>
    <row r="49" spans="2:26">
      <c r="B49" s="11"/>
      <c r="C49" s="12"/>
      <c r="D49" s="5"/>
      <c r="F49" s="13"/>
      <c r="H49" s="14"/>
      <c r="I49" s="15"/>
      <c r="J49" s="15"/>
      <c r="K49" s="15"/>
      <c r="L49" s="16"/>
      <c r="M49" s="16"/>
      <c r="N49" s="16"/>
      <c r="O49" s="16"/>
      <c r="P49" s="16"/>
      <c r="Q49" s="1"/>
      <c r="R49" s="1"/>
      <c r="S49" s="1"/>
      <c r="T49" s="1"/>
      <c r="U49" s="1"/>
      <c r="X49" s="1"/>
      <c r="Z49" s="1"/>
    </row>
    <row r="50" spans="2:26">
      <c r="B50" s="17" t="s">
        <v>152</v>
      </c>
      <c r="C50" s="12"/>
      <c r="D50" s="5"/>
      <c r="F50" s="13"/>
      <c r="H50" s="14"/>
      <c r="I50" s="15"/>
      <c r="J50" s="15"/>
      <c r="K50" s="15"/>
      <c r="L50" s="16"/>
      <c r="M50" s="16"/>
      <c r="N50" s="16"/>
      <c r="O50" s="16"/>
      <c r="P50" s="16"/>
      <c r="Q50" s="1"/>
      <c r="R50" s="1"/>
      <c r="S50" s="1"/>
      <c r="T50" s="1"/>
      <c r="U50" s="1"/>
      <c r="X50" s="1"/>
      <c r="Z50" s="1"/>
    </row>
    <row r="51" spans="2:26">
      <c r="B51" s="11"/>
      <c r="C51" s="12"/>
      <c r="D51" s="5"/>
      <c r="F51" s="13"/>
      <c r="H51" s="14"/>
      <c r="I51" s="15"/>
      <c r="J51" s="15"/>
      <c r="K51" s="15"/>
      <c r="L51" s="16"/>
      <c r="M51" s="16"/>
      <c r="N51" s="16"/>
      <c r="O51" s="16"/>
      <c r="P51" s="16"/>
      <c r="Q51" s="1"/>
      <c r="R51" s="1"/>
      <c r="S51" s="1"/>
      <c r="T51" s="1"/>
      <c r="U51" s="1"/>
      <c r="X51" s="1"/>
      <c r="Z51" s="1"/>
    </row>
    <row r="52" spans="2:26">
      <c r="B52" s="11"/>
      <c r="C52" s="12"/>
      <c r="D52" s="5"/>
      <c r="F52" s="13"/>
      <c r="H52" s="14"/>
      <c r="I52" s="15"/>
      <c r="J52" s="15"/>
      <c r="K52" s="15"/>
      <c r="L52" s="16"/>
      <c r="M52" s="16"/>
      <c r="N52" s="16"/>
      <c r="O52" s="16"/>
      <c r="P52" s="16"/>
      <c r="Q52" s="1"/>
      <c r="R52" s="1"/>
      <c r="S52" s="1"/>
      <c r="T52" s="1"/>
      <c r="U52" s="1"/>
      <c r="X52" s="1"/>
      <c r="Z52" s="1"/>
    </row>
  </sheetData>
  <mergeCells count="15">
    <mergeCell ref="A1:P1"/>
    <mergeCell ref="A2:A3"/>
    <mergeCell ref="B2:B3"/>
    <mergeCell ref="C2:C3"/>
    <mergeCell ref="D2:D3"/>
    <mergeCell ref="E2:E3"/>
    <mergeCell ref="F2:F3"/>
    <mergeCell ref="G2:G3"/>
    <mergeCell ref="H2:H3"/>
    <mergeCell ref="I2:I3"/>
    <mergeCell ref="J2:J3"/>
    <mergeCell ref="K2:K3"/>
    <mergeCell ref="L2:L3"/>
    <mergeCell ref="M2:O2"/>
    <mergeCell ref="P2:P3"/>
  </mergeCells>
  <phoneticPr fontId="3"/>
  <conditionalFormatting sqref="K4:K32 K34:K44">
    <cfRule type="expression" dxfId="29" priority="25" stopIfTrue="1">
      <formula>$AF4=1</formula>
    </cfRule>
    <cfRule type="expression" dxfId="28" priority="26" stopIfTrue="1">
      <formula>#REF!="随意（単価）"</formula>
    </cfRule>
    <cfRule type="expression" dxfId="27" priority="27" stopIfTrue="1">
      <formula>#REF!="秘"</formula>
    </cfRule>
  </conditionalFormatting>
  <conditionalFormatting sqref="K4:K32 K34:K44">
    <cfRule type="expression" dxfId="26" priority="22" stopIfTrue="1">
      <formula>$AE4=1</formula>
    </cfRule>
    <cfRule type="expression" dxfId="25" priority="23" stopIfTrue="1">
      <formula>#REF!="随意（単価）"</formula>
    </cfRule>
    <cfRule type="expression" dxfId="24" priority="24" stopIfTrue="1">
      <formula>#REF!="秘"</formula>
    </cfRule>
  </conditionalFormatting>
  <conditionalFormatting sqref="K4:K32 K34:K44">
    <cfRule type="expression" dxfId="23" priority="19" stopIfTrue="1">
      <formula>#REF!=1</formula>
    </cfRule>
    <cfRule type="expression" dxfId="22" priority="20" stopIfTrue="1">
      <formula>#REF!="随意（単価）"</formula>
    </cfRule>
    <cfRule type="expression" dxfId="21" priority="21" stopIfTrue="1">
      <formula>#REF!="秘"</formula>
    </cfRule>
  </conditionalFormatting>
  <conditionalFormatting sqref="K35">
    <cfRule type="expression" dxfId="20" priority="16" stopIfTrue="1">
      <formula>$AF35=1</formula>
    </cfRule>
    <cfRule type="expression" dxfId="19" priority="17" stopIfTrue="1">
      <formula>#REF!="随意（単価）"</formula>
    </cfRule>
    <cfRule type="expression" dxfId="18" priority="18" stopIfTrue="1">
      <formula>#REF!="秘"</formula>
    </cfRule>
  </conditionalFormatting>
  <conditionalFormatting sqref="K35">
    <cfRule type="expression" dxfId="17" priority="13" stopIfTrue="1">
      <formula>$AE35=1</formula>
    </cfRule>
    <cfRule type="expression" dxfId="16" priority="14" stopIfTrue="1">
      <formula>#REF!="随意（単価）"</formula>
    </cfRule>
    <cfRule type="expression" dxfId="15" priority="15" stopIfTrue="1">
      <formula>#REF!="秘"</formula>
    </cfRule>
  </conditionalFormatting>
  <conditionalFormatting sqref="K35">
    <cfRule type="expression" dxfId="14" priority="10" stopIfTrue="1">
      <formula>#REF!=1</formula>
    </cfRule>
    <cfRule type="expression" dxfId="13" priority="11" stopIfTrue="1">
      <formula>#REF!="随意（単価）"</formula>
    </cfRule>
    <cfRule type="expression" dxfId="12" priority="12" stopIfTrue="1">
      <formula>#REF!="秘"</formula>
    </cfRule>
  </conditionalFormatting>
  <conditionalFormatting sqref="K33">
    <cfRule type="expression" dxfId="11" priority="7" stopIfTrue="1">
      <formula>$AF33=1</formula>
    </cfRule>
    <cfRule type="expression" dxfId="10" priority="8" stopIfTrue="1">
      <formula>#REF!="随意（単価）"</formula>
    </cfRule>
    <cfRule type="expression" dxfId="9" priority="9" stopIfTrue="1">
      <formula>#REF!="秘"</formula>
    </cfRule>
  </conditionalFormatting>
  <conditionalFormatting sqref="K33">
    <cfRule type="expression" dxfId="8" priority="4" stopIfTrue="1">
      <formula>$AE33=1</formula>
    </cfRule>
    <cfRule type="expression" dxfId="7" priority="5" stopIfTrue="1">
      <formula>#REF!="随意（単価）"</formula>
    </cfRule>
    <cfRule type="expression" dxfId="6" priority="6" stopIfTrue="1">
      <formula>#REF!="秘"</formula>
    </cfRule>
  </conditionalFormatting>
  <conditionalFormatting sqref="K33">
    <cfRule type="expression" dxfId="5" priority="1" stopIfTrue="1">
      <formula>#REF!=1</formula>
    </cfRule>
    <cfRule type="expression" dxfId="4" priority="2" stopIfTrue="1">
      <formula>#REF!="随意（単価）"</formula>
    </cfRule>
    <cfRule type="expression" dxfId="3" priority="3" stopIfTrue="1">
      <formula>#REF!="秘"</formula>
    </cfRule>
  </conditionalFormatting>
  <conditionalFormatting sqref="K4:K44">
    <cfRule type="expression" dxfId="2" priority="28" stopIfTrue="1">
      <formula>#REF!=1</formula>
    </cfRule>
    <cfRule type="expression" dxfId="1" priority="29" stopIfTrue="1">
      <formula>$J4="随意（単価）"</formula>
    </cfRule>
    <cfRule type="expression" dxfId="0" priority="30" stopIfTrue="1">
      <formula>$B4="秘"</formula>
    </cfRule>
  </conditionalFormatting>
  <printOptions horizontalCentered="1"/>
  <pageMargins left="0.23622047244094488" right="0.23622047244094488" top="0.74803149606299213" bottom="0.74803149606299213" header="0.31496062992125984" footer="0.31496062992125984"/>
  <pageSetup paperSize="9" scale="39" fitToWidth="2" fitToHeight="2"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随契（物品役務等）</vt:lpstr>
      <vt:lpstr>'随契（物品役務等）'!Print_Area</vt:lpstr>
      <vt:lpstr>'随契（物品役務等）'!Print_Titles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2022-10-28T06:08:23Z</dcterms:created>
  <dcterms:modified xsi:type="dcterms:W3CDTF">2024-07-12T04:59:02Z</dcterms:modified>
</cp:coreProperties>
</file>