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C2ADBA7F-5AAC-4BEB-B702-6CCA339BFFBF}"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令和５年度" sheetId="6" r:id="rId1"/>
    <sheet name="入力規則等" sheetId="7" r:id="rId2"/>
  </sheets>
  <definedNames>
    <definedName name="_xlnm.Print_Area" localSheetId="0">令和５年度!$A$1:$AY$357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6" i="6" l="1"/>
  <c r="O191" i="6"/>
  <c r="O187" i="6"/>
  <c r="AQ184" i="6" l="1"/>
  <c r="AN230" i="6" l="1"/>
  <c r="AQ187" i="6"/>
  <c r="AH196" i="6"/>
  <c r="AH187" i="6"/>
  <c r="X187" i="6"/>
  <c r="X191" i="6"/>
  <c r="AH191" i="6"/>
  <c r="AQ191" i="6"/>
  <c r="X196" i="6"/>
  <c r="AQ196" i="6"/>
  <c r="AQ198" i="6" l="1"/>
  <c r="AN234" i="6"/>
  <c r="R231" i="6" l="1"/>
  <c r="AN231" i="6" s="1"/>
  <c r="AQ202" i="6"/>
  <c r="AH202" i="6"/>
  <c r="X202" i="6"/>
  <c r="O202" i="6"/>
  <c r="O198" i="6" l="1"/>
  <c r="R235" i="6"/>
  <c r="AN235" i="6" s="1"/>
  <c r="O199" i="6" l="1"/>
  <c r="X184" i="6"/>
  <c r="AV318" i="6"/>
  <c r="AV307" i="6"/>
  <c r="AV296" i="6"/>
  <c r="Y318" i="6"/>
  <c r="Y307" i="6"/>
  <c r="Y296" i="6"/>
  <c r="Y285" i="6"/>
  <c r="AB217" i="6"/>
  <c r="AL217" i="6" s="1"/>
  <c r="AU217" i="6" s="1"/>
  <c r="X198" i="6" l="1"/>
  <c r="AV285" i="6"/>
  <c r="AB229" i="6"/>
  <c r="AL229" i="6" s="1"/>
  <c r="AU229" i="6" s="1"/>
  <c r="AB223" i="6"/>
  <c r="AL223" i="6" s="1"/>
  <c r="AU223" i="6" s="1"/>
  <c r="X199" i="6" l="1"/>
  <c r="AH184" i="6"/>
  <c r="AH199" i="6" l="1"/>
  <c r="AQ199" i="6" l="1"/>
</calcChain>
</file>

<file path=xl/sharedStrings.xml><?xml version="1.0" encoding="utf-8"?>
<sst xmlns="http://schemas.openxmlformats.org/spreadsheetml/2006/main" count="1195" uniqueCount="490">
  <si>
    <t>基金シート番号</t>
    <rPh sb="0" eb="2">
      <t>キキン</t>
    </rPh>
    <rPh sb="5" eb="7">
      <t>バンゴウ</t>
    </rPh>
    <phoneticPr fontId="3"/>
  </si>
  <si>
    <t xml:space="preserve">　　　　　　　　　              　　　　　令和５年度基金シート  </t>
    <rPh sb="28" eb="30">
      <t>レイワ</t>
    </rPh>
    <rPh sb="31" eb="32">
      <t>ネン</t>
    </rPh>
    <rPh sb="32" eb="33">
      <t>ド</t>
    </rPh>
    <rPh sb="33" eb="35">
      <t>キキン</t>
    </rPh>
    <phoneticPr fontId="3"/>
  </si>
  <si>
    <t>（外務省）</t>
    <rPh sb="1" eb="3">
      <t>ガイム</t>
    </rPh>
    <rPh sb="3" eb="4">
      <t>ショウ</t>
    </rPh>
    <phoneticPr fontId="3"/>
  </si>
  <si>
    <t>基金の名称</t>
    <rPh sb="0" eb="2">
      <t>キキン</t>
    </rPh>
    <rPh sb="3" eb="5">
      <t>メイショウ</t>
    </rPh>
    <phoneticPr fontId="3"/>
  </si>
  <si>
    <t>日中植林・植樹国際連帯事業</t>
    <phoneticPr fontId="3"/>
  </si>
  <si>
    <t>担当部局</t>
    <rPh sb="0" eb="2">
      <t>タントウ</t>
    </rPh>
    <rPh sb="2" eb="4">
      <t>ブキョク</t>
    </rPh>
    <phoneticPr fontId="3"/>
  </si>
  <si>
    <t>アジア大洋州局</t>
    <phoneticPr fontId="3"/>
  </si>
  <si>
    <t>基金事業の名称</t>
    <rPh sb="0" eb="2">
      <t>キキン</t>
    </rPh>
    <rPh sb="2" eb="4">
      <t>ジギョウ</t>
    </rPh>
    <rPh sb="5" eb="7">
      <t>メイショウ</t>
    </rPh>
    <phoneticPr fontId="3"/>
  </si>
  <si>
    <t>担当課室</t>
    <phoneticPr fontId="3"/>
  </si>
  <si>
    <t>中国・モンゴル第二課</t>
    <phoneticPr fontId="3"/>
  </si>
  <si>
    <t>基金の造成法人等の名称</t>
    <rPh sb="0" eb="2">
      <t>キキン</t>
    </rPh>
    <rPh sb="3" eb="5">
      <t>ゾウセイ</t>
    </rPh>
    <rPh sb="5" eb="7">
      <t>ホウジン</t>
    </rPh>
    <rPh sb="7" eb="8">
      <t>トウ</t>
    </rPh>
    <rPh sb="9" eb="11">
      <t>メイショウ</t>
    </rPh>
    <phoneticPr fontId="3"/>
  </si>
  <si>
    <t>公益財団法人　日中友好会館</t>
    <phoneticPr fontId="3"/>
  </si>
  <si>
    <t>作成責任者</t>
    <rPh sb="0" eb="2">
      <t>サクセイ</t>
    </rPh>
    <rPh sb="2" eb="5">
      <t>セキニンシャ</t>
    </rPh>
    <phoneticPr fontId="3"/>
  </si>
  <si>
    <t>外務省設置法第４条第１項
外務省組織令第４１条</t>
    <phoneticPr fontId="3"/>
  </si>
  <si>
    <t>共管府省庁名・
基金シート番号</t>
    <rPh sb="0" eb="2">
      <t>キョウカン</t>
    </rPh>
    <rPh sb="2" eb="5">
      <t>フショウチョウ</t>
    </rPh>
    <rPh sb="5" eb="6">
      <t>メイ</t>
    </rPh>
    <rPh sb="8" eb="10">
      <t>キキン</t>
    </rPh>
    <rPh sb="13" eb="15">
      <t>バンゴウ</t>
    </rPh>
    <phoneticPr fontId="3"/>
  </si>
  <si>
    <t>-</t>
    <phoneticPr fontId="3"/>
  </si>
  <si>
    <t>関係する計画・
通知等</t>
    <rPh sb="0" eb="2">
      <t>カンケイ</t>
    </rPh>
    <rPh sb="4" eb="6">
      <t>ケイカク</t>
    </rPh>
    <rPh sb="8" eb="10">
      <t>ツウチ</t>
    </rPh>
    <rPh sb="10" eb="11">
      <t>ナド</t>
    </rPh>
    <phoneticPr fontId="3"/>
  </si>
  <si>
    <t>事業の目的</t>
    <rPh sb="0" eb="2">
      <t>ジギョウ</t>
    </rPh>
    <rPh sb="3" eb="5">
      <t>モクテキ</t>
    </rPh>
    <phoneticPr fontId="3"/>
  </si>
  <si>
    <t>現在、中国の荒漠化面積は257.37平方キロと国土の26.8%を占め、黄砂を含む環境被害の健康被害の原因となっており、引き続き日中間で協力していくべき分野の一つである。また、日中関係で中国に対する親近感を「親しみを感じない」と回答した人の割合は81.8%と依然として高い水準にあり、両国間の人的交流、とりわけ青少年世代の交流が両国関係の改善にとって重要である。（内閣府：「外交に関する世論調査」の概要）https://survey.gov-online.go.jp/r04/r04-gaiko/gairyaku.pdf</t>
    <rPh sb="0" eb="2">
      <t>ゲンザイ</t>
    </rPh>
    <rPh sb="3" eb="5">
      <t>チュウゴク</t>
    </rPh>
    <rPh sb="6" eb="8">
      <t>コウバク</t>
    </rPh>
    <rPh sb="8" eb="9">
      <t>カ</t>
    </rPh>
    <rPh sb="9" eb="11">
      <t>メンセキ</t>
    </rPh>
    <rPh sb="18" eb="20">
      <t>ヘイホウ</t>
    </rPh>
    <rPh sb="23" eb="25">
      <t>コクド</t>
    </rPh>
    <rPh sb="32" eb="33">
      <t>シ</t>
    </rPh>
    <rPh sb="35" eb="37">
      <t>コウサ</t>
    </rPh>
    <rPh sb="38" eb="39">
      <t>フク</t>
    </rPh>
    <rPh sb="40" eb="42">
      <t>カンキョウ</t>
    </rPh>
    <rPh sb="42" eb="44">
      <t>ヒガイ</t>
    </rPh>
    <rPh sb="45" eb="47">
      <t>ケンコウ</t>
    </rPh>
    <rPh sb="47" eb="49">
      <t>ヒガイ</t>
    </rPh>
    <rPh sb="50" eb="52">
      <t>ゲンイン</t>
    </rPh>
    <rPh sb="59" eb="60">
      <t>ヒ</t>
    </rPh>
    <rPh sb="61" eb="62">
      <t>ツヅ</t>
    </rPh>
    <rPh sb="87" eb="89">
      <t>ニッチュウ</t>
    </rPh>
    <rPh sb="89" eb="91">
      <t>カンケイ</t>
    </rPh>
    <rPh sb="92" eb="94">
      <t>チュウゴク</t>
    </rPh>
    <rPh sb="103" eb="104">
      <t>シタ</t>
    </rPh>
    <rPh sb="107" eb="108">
      <t>カン</t>
    </rPh>
    <rPh sb="113" eb="115">
      <t>カイトウ</t>
    </rPh>
    <rPh sb="117" eb="118">
      <t>ヒト</t>
    </rPh>
    <rPh sb="119" eb="121">
      <t>ワリアイ</t>
    </rPh>
    <rPh sb="128" eb="130">
      <t>イゼン</t>
    </rPh>
    <rPh sb="141" eb="144">
      <t>リョウコクカン</t>
    </rPh>
    <rPh sb="145" eb="147">
      <t>ジンテキ</t>
    </rPh>
    <rPh sb="147" eb="149">
      <t>コウリュウ</t>
    </rPh>
    <rPh sb="154" eb="157">
      <t>セイショウネン</t>
    </rPh>
    <rPh sb="157" eb="159">
      <t>セダイ</t>
    </rPh>
    <rPh sb="160" eb="162">
      <t>コウリュウ</t>
    </rPh>
    <rPh sb="163" eb="165">
      <t>リョウコク</t>
    </rPh>
    <rPh sb="165" eb="167">
      <t>カンケイ</t>
    </rPh>
    <rPh sb="168" eb="170">
      <t>カイゼン</t>
    </rPh>
    <rPh sb="174" eb="176">
      <t>ジュウヨウ</t>
    </rPh>
    <rPh sb="181" eb="184">
      <t>ナイカクフ</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</si>
  <si>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</si>
  <si>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</si>
  <si>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</si>
  <si>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</si>
  <si>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</si>
  <si>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</si>
  <si>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</si>
  <si>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</si>
  <si>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</si>
  <si>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</si>
  <si>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</si>
  <si>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</si>
  <si>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</si>
  <si>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</si>
  <si>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中国における植林事業、日本国内での植樹と併せて行う日中両国の青少年等の交流事業（日中両国以外の第三国及び地域の出身者の参加を含む。）及び第三国での植林・植樹事業を、関連団体のノウハウも活用しつつ、公益財団法人日中友好会館を通じて実施するもの。</t>
    <phoneticPr fontId="3"/>
  </si>
  <si>
    <t>事業概要URL</t>
    <rPh sb="0" eb="4">
      <t>ジギョウガイヨウ</t>
    </rPh>
    <phoneticPr fontId="3"/>
  </si>
  <si>
    <t>・助成事業
https://www.jcfc.or.jp/blog/archives/category/activity/tree_planting-activity
・会館主体事業
https://www.jcfc.or.jp/blog/archives/category/activity/tree_planting-activity/2020-tree_planting-activity
・青少年交流
https://www.jcfc.or.jp/blog/archives/category/activity/exchange_invite-activity</t>
    <rPh sb="1" eb="3">
      <t>ジョセイ</t>
    </rPh>
    <rPh sb="3" eb="5">
      <t>ジギョウ</t>
    </rPh>
    <rPh sb="85" eb="87">
      <t>カイカン</t>
    </rPh>
    <rPh sb="87" eb="89">
      <t>シュタイ</t>
    </rPh>
    <rPh sb="89" eb="91">
      <t>ジギョウ</t>
    </rPh>
    <phoneticPr fontId="3"/>
  </si>
  <si>
    <t>基金事業の
これまでの取組とその成果</t>
    <rPh sb="0" eb="2">
      <t>キキン</t>
    </rPh>
    <rPh sb="2" eb="4">
      <t>ジギョウ</t>
    </rPh>
    <rPh sb="11" eb="13">
      <t>トリクミ</t>
    </rPh>
    <rPh sb="16" eb="18">
      <t>セイカ</t>
    </rPh>
    <phoneticPr fontId="3"/>
  </si>
  <si>
    <t>基金方式の
必要性</t>
    <rPh sb="0" eb="2">
      <t>キキン</t>
    </rPh>
    <rPh sb="2" eb="4">
      <t>ホウシキ</t>
    </rPh>
    <rPh sb="6" eb="9">
      <t>ヒツヨウセイ</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</si>
  <si>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</si>
  <si>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</si>
  <si>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</si>
  <si>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</si>
  <si>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</si>
  <si>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</si>
  <si>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</si>
  <si>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t>基金造成年度</t>
    <rPh sb="0" eb="2">
      <t>キキン</t>
    </rPh>
    <rPh sb="2" eb="4">
      <t>ゾウセイ</t>
    </rPh>
    <rPh sb="4" eb="6">
      <t>ネンド</t>
    </rPh>
    <phoneticPr fontId="3"/>
  </si>
  <si>
    <t>平成27年度</t>
    <phoneticPr fontId="3"/>
  </si>
  <si>
    <t>当初・補正・予備費等</t>
    <rPh sb="6" eb="9">
      <t>ヨビヒ</t>
    </rPh>
    <rPh sb="9" eb="10">
      <t>トウ</t>
    </rPh>
    <phoneticPr fontId="3"/>
  </si>
  <si>
    <t>補正（第１号）</t>
    <rPh sb="0" eb="2">
      <t>ホセイ</t>
    </rPh>
    <rPh sb="3" eb="4">
      <t>ダイ</t>
    </rPh>
    <rPh sb="5" eb="6">
      <t>ゴウ</t>
    </rPh>
    <phoneticPr fontId="3"/>
  </si>
  <si>
    <t>会計区分</t>
    <phoneticPr fontId="3"/>
  </si>
  <si>
    <t>一般会計</t>
    <rPh sb="0" eb="2">
      <t>イッパン</t>
    </rPh>
    <rPh sb="2" eb="4">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</si>
  <si>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</si>
  <si>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</si>
  <si>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t>日中植林・植樹国際連帯事業拠出金</t>
    <phoneticPr fontId="3"/>
  </si>
  <si>
    <t>補助金適正化法
適用の有無</t>
    <rPh sb="0" eb="3">
      <t>ホジョキン</t>
    </rPh>
    <rPh sb="3" eb="6">
      <t>テキセイカ</t>
    </rPh>
    <rPh sb="6" eb="7">
      <t>ホウ</t>
    </rPh>
    <rPh sb="8" eb="10">
      <t>テキヨウ</t>
    </rPh>
    <rPh sb="11" eb="13">
      <t>ウム</t>
    </rPh>
    <phoneticPr fontId="3"/>
  </si>
  <si>
    <t>無</t>
    <rPh sb="0" eb="1">
      <t>ナシ</t>
    </rPh>
    <phoneticPr fontId="3"/>
  </si>
  <si>
    <t>関連する
レビューシート</t>
    <rPh sb="0" eb="2">
      <t>カンレン</t>
    </rPh>
    <phoneticPr fontId="3"/>
  </si>
  <si>
    <t>作成年度</t>
    <rPh sb="0" eb="2">
      <t>サクセイ</t>
    </rPh>
    <rPh sb="2" eb="4">
      <t>ネンド</t>
    </rPh>
    <phoneticPr fontId="3"/>
  </si>
  <si>
    <t>事業名</t>
    <rPh sb="0" eb="2">
      <t>ジギョウ</t>
    </rPh>
    <rPh sb="2" eb="3">
      <t>メイ</t>
    </rPh>
    <phoneticPr fontId="3"/>
  </si>
  <si>
    <t>事業番号</t>
    <rPh sb="0" eb="2">
      <t>ジギョウ</t>
    </rPh>
    <rPh sb="2" eb="4">
      <t>バンゴウ</t>
    </rPh>
    <phoneticPr fontId="3"/>
  </si>
  <si>
    <t>基金の造成の
経緯②</t>
    <rPh sb="0" eb="2">
      <t>キキン</t>
    </rPh>
    <rPh sb="3" eb="5">
      <t>ゾウセイ</t>
    </rPh>
    <rPh sb="7" eb="9">
      <t>ケイイ</t>
    </rPh>
    <phoneticPr fontId="3"/>
  </si>
  <si>
    <t>追加年度</t>
    <rPh sb="0" eb="2">
      <t>ツイカ</t>
    </rPh>
    <rPh sb="2" eb="4">
      <t>ネンド</t>
    </rPh>
    <phoneticPr fontId="3"/>
  </si>
  <si>
    <t>国庫返納の経緯①</t>
    <rPh sb="0" eb="2">
      <t>コッコ</t>
    </rPh>
    <rPh sb="2" eb="4">
      <t>ヘンノウ</t>
    </rPh>
    <rPh sb="5" eb="7">
      <t>ケイイ</t>
    </rPh>
    <phoneticPr fontId="3"/>
  </si>
  <si>
    <t>年度</t>
    <rPh sb="0" eb="2">
      <t>ネンド</t>
    </rPh>
    <phoneticPr fontId="3"/>
  </si>
  <si>
    <t>理由</t>
    <rPh sb="0" eb="2">
      <t>リユウ</t>
    </rPh>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</si>
  <si>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</si>
  <si>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</si>
  <si>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</si>
  <si>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＜終期を設定していない理由を選択＞</t>
    <rPh sb="1" eb="3">
      <t>シュウキ</t>
    </rPh>
    <rPh sb="4" eb="6">
      <t>セッテイ</t>
    </rPh>
    <rPh sb="11" eb="13">
      <t>リユウ</t>
    </rPh>
    <rPh sb="14" eb="16">
      <t>センタク</t>
    </rPh>
    <phoneticPr fontId="3"/>
  </si>
  <si>
    <t>【基金事業の新規申請受付終了時期】</t>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</si>
  <si>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</si>
  <si>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</si>
  <si>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７　公益財団法人日中友好会館は、事業の進捗について適時に日本国政府に報告し、会計年度毎に事業計画書、事業報告書及び会計報告書を作成し、日本国政府に速やかに提出送付する。また、事業の進捗等に支障が生ずる場合には、その事由等を日本国政府に報告する。
（出典：「日中植林・植樹国際連帯事業」実施のための公益財団法人日中友好会館に対する日本国政府拠出金の使用に関するガイドライン）</t>
    <rPh sb="2" eb="4">
      <t>コウエキ</t>
    </rPh>
    <rPh sb="4" eb="8">
      <t>ザイダンホウジン</t>
    </rPh>
    <rPh sb="8" eb="10">
      <t>ニッチュウ</t>
    </rPh>
    <rPh sb="10" eb="12">
      <t>ユウコウ</t>
    </rPh>
    <rPh sb="12" eb="14">
      <t>カイカン</t>
    </rPh>
    <rPh sb="16" eb="18">
      <t>ジギョウ</t>
    </rPh>
    <rPh sb="19" eb="21">
      <t>シンチョク</t>
    </rPh>
    <rPh sb="25" eb="27">
      <t>テキジ</t>
    </rPh>
    <rPh sb="28" eb="31">
      <t>ニホンコク</t>
    </rPh>
    <rPh sb="31" eb="33">
      <t>セイフ</t>
    </rPh>
    <rPh sb="34" eb="36">
      <t>ホウコク</t>
    </rPh>
    <rPh sb="38" eb="40">
      <t>カイケイ</t>
    </rPh>
    <rPh sb="40" eb="42">
      <t>ネンド</t>
    </rPh>
    <rPh sb="42" eb="43">
      <t>ゴト</t>
    </rPh>
    <rPh sb="44" eb="46">
      <t>ジギョウ</t>
    </rPh>
    <rPh sb="46" eb="49">
      <t>ケイカクショ</t>
    </rPh>
    <rPh sb="50" eb="52">
      <t>ジギョウ</t>
    </rPh>
    <rPh sb="52" eb="54">
      <t>ホウコク</t>
    </rPh>
    <rPh sb="54" eb="55">
      <t>ショ</t>
    </rPh>
    <rPh sb="55" eb="56">
      <t>オヨ</t>
    </rPh>
    <rPh sb="57" eb="59">
      <t>カイケイ</t>
    </rPh>
    <rPh sb="59" eb="61">
      <t>ホウコク</t>
    </rPh>
    <rPh sb="61" eb="62">
      <t>ショ</t>
    </rPh>
    <rPh sb="63" eb="65">
      <t>サクセイ</t>
    </rPh>
    <rPh sb="67" eb="69">
      <t>ニホン</t>
    </rPh>
    <rPh sb="69" eb="70">
      <t>コク</t>
    </rPh>
    <rPh sb="70" eb="72">
      <t>セイフ</t>
    </rPh>
    <rPh sb="73" eb="74">
      <t>スミ</t>
    </rPh>
    <rPh sb="77" eb="79">
      <t>テイシュツ</t>
    </rPh>
    <rPh sb="79" eb="81">
      <t>ソウフ</t>
    </rPh>
    <rPh sb="87" eb="89">
      <t>ジギョウ</t>
    </rPh>
    <rPh sb="90" eb="92">
      <t>シンチョク</t>
    </rPh>
    <rPh sb="92" eb="93">
      <t>トウ</t>
    </rPh>
    <rPh sb="94" eb="96">
      <t>シショウ</t>
    </rPh>
    <rPh sb="97" eb="98">
      <t>ショウ</t>
    </rPh>
    <rPh sb="100" eb="102">
      <t>バアイ</t>
    </rPh>
    <rPh sb="107" eb="110">
      <t>ジユウトウ</t>
    </rPh>
    <rPh sb="111" eb="114">
      <t>ニホンコク</t>
    </rPh>
    <rPh sb="114" eb="116">
      <t>セイフ</t>
    </rPh>
    <rPh sb="117" eb="119">
      <t>ホウコク</t>
    </rPh>
    <rPh sb="124" eb="126">
      <t>シュッテン</t>
    </rPh>
    <rPh sb="128" eb="141">
      <t>ニッチュウショクリンショクジュコクサイレンタイジギョウ</t>
    </rPh>
    <rPh sb="142" eb="144">
      <t>ジッシ</t>
    </rPh>
    <rPh sb="148" eb="150">
      <t>コウエキ</t>
    </rPh>
    <rPh sb="150" eb="154">
      <t>ザイダンホウジン</t>
    </rPh>
    <rPh sb="154" eb="156">
      <t>ニッチュウ</t>
    </rPh>
    <rPh sb="156" eb="158">
      <t>ユウコウ</t>
    </rPh>
    <rPh sb="158" eb="160">
      <t>カイカン</t>
    </rPh>
    <rPh sb="161" eb="162">
      <t>タイ</t>
    </rPh>
    <rPh sb="164" eb="166">
      <t>ニホン</t>
    </rPh>
    <phoneticPr fontId="3"/>
  </si>
  <si>
    <t>【中国における植林事業】
・公益財団法人日中友好会館が主体となり現地関係機関と協力し実施する事業
・日本のNGO等民間団体や地方自治体が中国の現地団体と協力して実施する植林に対する助成事業</t>
    <rPh sb="1" eb="3">
      <t>チュウゴク</t>
    </rPh>
    <rPh sb="7" eb="11">
      <t>ショクリンジギョウ</t>
    </rPh>
    <rPh sb="14" eb="16">
      <t>コウエキ</t>
    </rPh>
    <rPh sb="16" eb="18">
      <t>ザイダン</t>
    </rPh>
    <rPh sb="18" eb="20">
      <t>ホウジン</t>
    </rPh>
    <rPh sb="42" eb="44">
      <t>ジッシ</t>
    </rPh>
    <rPh sb="46" eb="48">
      <t>ジギョウ</t>
    </rPh>
    <rPh sb="68" eb="70">
      <t>チュウゴク</t>
    </rPh>
    <phoneticPr fontId="3"/>
  </si>
  <si>
    <t>↓</t>
    <phoneticPr fontId="3"/>
  </si>
  <si>
    <t>活動目標</t>
    <rPh sb="0" eb="2">
      <t>カツドウ</t>
    </rPh>
    <rPh sb="2" eb="4">
      <t>モクヒョウ</t>
    </rPh>
    <phoneticPr fontId="3"/>
  </si>
  <si>
    <t>活動指標</t>
  </si>
  <si>
    <t>単位</t>
    <rPh sb="0" eb="2">
      <t>タンイ</t>
    </rPh>
    <phoneticPr fontId="3"/>
  </si>
  <si>
    <t>令和2年度</t>
    <rPh sb="0" eb="2">
      <t>レイワ</t>
    </rPh>
    <rPh sb="4" eb="5">
      <t>ド</t>
    </rPh>
    <phoneticPr fontId="3"/>
  </si>
  <si>
    <t>令和3年度</t>
    <rPh sb="0" eb="2">
      <t>レイワ</t>
    </rPh>
    <phoneticPr fontId="3"/>
  </si>
  <si>
    <t>令和4年度</t>
    <rPh sb="0" eb="2">
      <t>レイワ</t>
    </rPh>
    <rPh sb="3" eb="5">
      <t>ネンド</t>
    </rPh>
    <phoneticPr fontId="3"/>
  </si>
  <si>
    <t>5年度
活動見込</t>
    <rPh sb="4" eb="6">
      <t>カツドウ</t>
    </rPh>
    <rPh sb="6" eb="8">
      <t>ミコ</t>
    </rPh>
    <phoneticPr fontId="3"/>
  </si>
  <si>
    <t>6年度
活動見込</t>
    <rPh sb="4" eb="6">
      <t>カツドウ</t>
    </rPh>
    <rPh sb="6" eb="8">
      <t>ミコ</t>
    </rPh>
    <phoneticPr fontId="3"/>
  </si>
  <si>
    <t>【中国における植林事業】
公益財団法人日中友好会館が各年度の事業計画書で定める中国での植林案件の件数を目標とする。</t>
    <rPh sb="1" eb="3">
      <t>チュウゴク</t>
    </rPh>
    <rPh sb="7" eb="11">
      <t>ショクリンジギョウ</t>
    </rPh>
    <rPh sb="13" eb="15">
      <t>コウエキ</t>
    </rPh>
    <rPh sb="15" eb="17">
      <t>ザイダン</t>
    </rPh>
    <rPh sb="17" eb="19">
      <t>ホウジン</t>
    </rPh>
    <rPh sb="19" eb="25">
      <t>ニッチュウユウコウカイカン</t>
    </rPh>
    <rPh sb="26" eb="29">
      <t>カクネンド</t>
    </rPh>
    <rPh sb="30" eb="35">
      <t>ジギョウケイカクショ</t>
    </rPh>
    <rPh sb="36" eb="37">
      <t>サダ</t>
    </rPh>
    <rPh sb="39" eb="41">
      <t>チュウゴク</t>
    </rPh>
    <rPh sb="43" eb="47">
      <t>ショクリンアンケン</t>
    </rPh>
    <rPh sb="48" eb="50">
      <t>ケンスウ</t>
    </rPh>
    <rPh sb="51" eb="53">
      <t>モクヒョウ</t>
    </rPh>
    <phoneticPr fontId="3"/>
  </si>
  <si>
    <t>中国での植林件数</t>
    <rPh sb="0" eb="2">
      <t>チュウゴク</t>
    </rPh>
    <rPh sb="4" eb="8">
      <t>ショクリンケンスウ</t>
    </rPh>
    <phoneticPr fontId="3"/>
  </si>
  <si>
    <t>活動実績</t>
    <rPh sb="0" eb="2">
      <t>カツドウ</t>
    </rPh>
    <rPh sb="2" eb="4">
      <t>ジッセキ</t>
    </rPh>
    <phoneticPr fontId="3"/>
  </si>
  <si>
    <t>件</t>
    <rPh sb="0" eb="1">
      <t>ケン</t>
    </rPh>
    <phoneticPr fontId="3"/>
  </si>
  <si>
    <t>当初見込み</t>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</si>
  <si>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</si>
  <si>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</si>
  <si>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</si>
  <si>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R</t>
    <phoneticPr fontId="3"/>
  </si>
  <si>
    <t>年度</t>
    <phoneticPr fontId="3"/>
  </si>
  <si>
    <t>成果実績</t>
    <rPh sb="0" eb="2">
      <t>セイカ</t>
    </rPh>
    <rPh sb="2" eb="4">
      <t>ジッセキ</t>
    </rPh>
    <phoneticPr fontId="3"/>
  </si>
  <si>
    <t>ha</t>
    <phoneticPr fontId="3"/>
  </si>
  <si>
    <t>目標値</t>
    <rPh sb="0" eb="3">
      <t>モクヒョウチ</t>
    </rPh>
    <phoneticPr fontId="3"/>
  </si>
  <si>
    <t>達成度</t>
    <rPh sb="0" eb="2">
      <t>タッセイ</t>
    </rPh>
    <rPh sb="2" eb="3">
      <t>ド</t>
    </rPh>
    <phoneticPr fontId="3"/>
  </si>
  <si>
    <t>％</t>
    <phoneticPr fontId="3"/>
  </si>
  <si>
    <t>to</t>
    <phoneticPr fontId="3"/>
  </si>
  <si>
    <t>目標最終年度</t>
    <rPh sb="0" eb="2">
      <t>モクヒョウ</t>
    </rPh>
    <rPh sb="2" eb="4">
      <t>サイシュウ</t>
    </rPh>
    <rPh sb="4" eb="6">
      <t>ネンド</t>
    </rPh>
    <phoneticPr fontId="3"/>
  </si>
  <si>
    <t>【中国における植林事業】
中国における植林事業を実施し、環境保護・防災意識の啓発を図る</t>
    <rPh sb="1" eb="3">
      <t>チュウゴク</t>
    </rPh>
    <rPh sb="7" eb="9">
      <t>ショクリン</t>
    </rPh>
    <rPh sb="9" eb="11">
      <t>ジギョウ</t>
    </rPh>
    <rPh sb="13" eb="15">
      <t>チュウゴク</t>
    </rPh>
    <rPh sb="19" eb="21">
      <t>ショクリン</t>
    </rPh>
    <rPh sb="21" eb="23">
      <t>ジギョウ</t>
    </rPh>
    <rPh sb="24" eb="26">
      <t>ジッシ</t>
    </rPh>
    <rPh sb="30" eb="32">
      <t>ホゴ</t>
    </rPh>
    <phoneticPr fontId="3"/>
  </si>
  <si>
    <t>中国での植林事業につき、案件ごとに実施するカウンターパートへのアンケート調査において、「環境保護・防災の重要性の認識」の項目で上位二つの評価を得る割合</t>
  </si>
  <si>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</si>
  <si>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</si>
  <si>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</si>
  <si>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t>【第三国での植林・植樹事業】
・公益財団法人日中友好会館が主体となり現地関係機関と協力し実施する事業
・日本のNGO等民間団体や地方自治体が対象国の現地団体と協力して実施する植林に対する助成事業</t>
    <rPh sb="1" eb="4">
      <t>ダイサンゴク</t>
    </rPh>
    <rPh sb="6" eb="8">
      <t>ショクリン</t>
    </rPh>
    <rPh sb="9" eb="11">
      <t>ショクジュ</t>
    </rPh>
    <rPh sb="11" eb="13">
      <t>ジギョウ</t>
    </rPh>
    <rPh sb="16" eb="22">
      <t>コウエキザイダンホウジン</t>
    </rPh>
    <rPh sb="44" eb="46">
      <t>ジッシ</t>
    </rPh>
    <rPh sb="48" eb="50">
      <t>ジギョウ</t>
    </rPh>
    <phoneticPr fontId="3"/>
  </si>
  <si>
    <t>【第三国での植林・植樹事業】
公益財団法人日中友好会館が各年度の事業計画書で定める第三国での植林案件の件数を目標とする。</t>
    <rPh sb="1" eb="2">
      <t>ダイ</t>
    </rPh>
    <rPh sb="2" eb="4">
      <t>サンゴク</t>
    </rPh>
    <rPh sb="6" eb="8">
      <t>ショクリン</t>
    </rPh>
    <rPh sb="9" eb="11">
      <t>ショクジュ</t>
    </rPh>
    <rPh sb="11" eb="13">
      <t>ジギョウ</t>
    </rPh>
    <rPh sb="15" eb="21">
      <t>コウエキザイダンホウジン</t>
    </rPh>
    <rPh sb="21" eb="27">
      <t>ニッチュウユウコウカイカン</t>
    </rPh>
    <rPh sb="28" eb="31">
      <t>カクネンド</t>
    </rPh>
    <rPh sb="32" eb="37">
      <t>ジギョウケイカクショ</t>
    </rPh>
    <rPh sb="38" eb="39">
      <t>サダ</t>
    </rPh>
    <rPh sb="41" eb="44">
      <t>ダイサンゴク</t>
    </rPh>
    <rPh sb="46" eb="50">
      <t>ショクリンアンケン</t>
    </rPh>
    <rPh sb="51" eb="53">
      <t>ケンスウ</t>
    </rPh>
    <rPh sb="54" eb="56">
      <t>モクヒョウ</t>
    </rPh>
    <phoneticPr fontId="3"/>
  </si>
  <si>
    <t>第三国での植林件数</t>
    <rPh sb="0" eb="3">
      <t>ダイサンゴク</t>
    </rPh>
    <rPh sb="5" eb="9">
      <t>ショクリンケンスウ</t>
    </rPh>
    <phoneticPr fontId="3"/>
  </si>
  <si>
    <t>【第三国での植林・植樹事業】
第三国・地域の植林事業実施による植林面積拡大</t>
  </si>
  <si>
    <t>第三国での植林面積</t>
    <phoneticPr fontId="3"/>
  </si>
  <si>
    <t>【第三国での植林・植樹事業】
第三国及び地域の植林事業を実施し、各国における対日理解の促進を図る</t>
    <rPh sb="15" eb="18">
      <t>ダイサンゴク</t>
    </rPh>
    <rPh sb="18" eb="19">
      <t>オヨ</t>
    </rPh>
    <rPh sb="20" eb="22">
      <t>チイキ</t>
    </rPh>
    <rPh sb="23" eb="25">
      <t>ショクリン</t>
    </rPh>
    <rPh sb="25" eb="27">
      <t>ジギョウ</t>
    </rPh>
    <rPh sb="28" eb="30">
      <t>ジッシ</t>
    </rPh>
    <rPh sb="32" eb="34">
      <t>カッコク</t>
    </rPh>
    <rPh sb="38" eb="40">
      <t>タイニチ</t>
    </rPh>
    <rPh sb="40" eb="42">
      <t>リカイ</t>
    </rPh>
    <rPh sb="43" eb="45">
      <t>ソクシン</t>
    </rPh>
    <rPh sb="46" eb="47">
      <t>ハカ</t>
    </rPh>
    <phoneticPr fontId="3"/>
  </si>
  <si>
    <t>第三国及び地域での植林事業につき、案件ごとに実施するカウンターパートへのアンケート調査において、「環境保護・防災の重要性の認識」の項目で上位二つの評価を得る割合</t>
  </si>
  <si>
    <t>-</t>
  </si>
  <si>
    <t>％</t>
  </si>
  <si>
    <t>アクティビティ②について定性的なアウトカムを設定している理由</t>
    <rPh sb="12" eb="15">
      <t>テイセイテキ</t>
    </rPh>
    <rPh sb="22" eb="24">
      <t>セッテイ</t>
    </rPh>
    <rPh sb="28" eb="30">
      <t>リユウ</t>
    </rPh>
    <phoneticPr fontId="3"/>
  </si>
  <si>
    <t>アクティビティ②についてアウトカムが複数設定できない場合の理由</t>
    <rPh sb="18" eb="20">
      <t>フクスウ</t>
    </rPh>
    <rPh sb="20" eb="22">
      <t>セッテイ</t>
    </rPh>
    <rPh sb="26" eb="28">
      <t>バアイ</t>
    </rPh>
    <rPh sb="29" eb="31">
      <t>リユウ</t>
    </rPh>
    <phoneticPr fontId="3"/>
  </si>
  <si>
    <t>【日本国内での植樹と併せて行う日中両国の青少年等の交流事業】
公益財団法人日中友好会館が各年度の事業計画書で定める訪日人数を目標とする。</t>
    <rPh sb="31" eb="37">
      <t>コウエキザイダンホウジン</t>
    </rPh>
    <rPh sb="37" eb="39">
      <t>ニッチュウ</t>
    </rPh>
    <rPh sb="39" eb="41">
      <t>ユウコウ</t>
    </rPh>
    <rPh sb="41" eb="43">
      <t>カイカン</t>
    </rPh>
    <rPh sb="44" eb="45">
      <t>カク</t>
    </rPh>
    <rPh sb="45" eb="47">
      <t>ネンド</t>
    </rPh>
    <rPh sb="48" eb="50">
      <t>ジギョウ</t>
    </rPh>
    <rPh sb="50" eb="53">
      <t>ケイカクショ</t>
    </rPh>
    <rPh sb="54" eb="55">
      <t>サダ</t>
    </rPh>
    <rPh sb="57" eb="61">
      <t>ホウニチニンズウ</t>
    </rPh>
    <rPh sb="62" eb="64">
      <t>モクヒョウ</t>
    </rPh>
    <phoneticPr fontId="3"/>
  </si>
  <si>
    <t>青少年等の交流事業における訪日人数</t>
    <rPh sb="0" eb="3">
      <t>セイショウネン</t>
    </rPh>
    <rPh sb="3" eb="4">
      <t>ナド</t>
    </rPh>
    <rPh sb="5" eb="9">
      <t>コウリュウジギョウ</t>
    </rPh>
    <rPh sb="13" eb="17">
      <t>ホウニチニンズウ</t>
    </rPh>
    <phoneticPr fontId="3"/>
  </si>
  <si>
    <t>人</t>
    <rPh sb="0" eb="1">
      <t>ニン</t>
    </rPh>
    <phoneticPr fontId="3"/>
  </si>
  <si>
    <t>青少年交流事業における訪日体験や環境保護・防災に関する日本の取組の学習等を通じて、事業後の継続的な対日理解促進を企図しており、被招へい者へのアンケートにおいて「対日理解促進」の項目で高評価を得ることは、上記の事業の最終目標を測定するのに適切な指標であることから、長期アウトカムとして設定。</t>
    <rPh sb="0" eb="3">
      <t>セイショウネン</t>
    </rPh>
    <rPh sb="3" eb="5">
      <t>コウリュウ</t>
    </rPh>
    <rPh sb="5" eb="7">
      <t>ジギョウ</t>
    </rPh>
    <rPh sb="11" eb="13">
      <t>ホウニチ</t>
    </rPh>
    <rPh sb="13" eb="15">
      <t>タイケン</t>
    </rPh>
    <rPh sb="16" eb="18">
      <t>カンキョウ</t>
    </rPh>
    <rPh sb="18" eb="20">
      <t>ホゴ</t>
    </rPh>
    <rPh sb="21" eb="23">
      <t>ボウサイ</t>
    </rPh>
    <rPh sb="24" eb="25">
      <t>カン</t>
    </rPh>
    <rPh sb="27" eb="29">
      <t>ニホン</t>
    </rPh>
    <rPh sb="30" eb="31">
      <t>ト</t>
    </rPh>
    <rPh sb="31" eb="32">
      <t>ク</t>
    </rPh>
    <rPh sb="33" eb="35">
      <t>ガクシュウ</t>
    </rPh>
    <rPh sb="35" eb="36">
      <t>トウ</t>
    </rPh>
    <rPh sb="37" eb="38">
      <t>ツウ</t>
    </rPh>
    <rPh sb="41" eb="43">
      <t>ジギョウ</t>
    </rPh>
    <rPh sb="43" eb="44">
      <t>ゴ</t>
    </rPh>
    <rPh sb="45" eb="48">
      <t>ケイゾクテキ</t>
    </rPh>
    <rPh sb="49" eb="51">
      <t>タイニチ</t>
    </rPh>
    <rPh sb="51" eb="53">
      <t>リカイ</t>
    </rPh>
    <rPh sb="53" eb="55">
      <t>ソクシン</t>
    </rPh>
    <rPh sb="56" eb="58">
      <t>キト</t>
    </rPh>
    <rPh sb="63" eb="65">
      <t>ヒショウ</t>
    </rPh>
    <rPh sb="67" eb="68">
      <t>シャ</t>
    </rPh>
    <rPh sb="80" eb="82">
      <t>タイニチ</t>
    </rPh>
    <rPh sb="82" eb="84">
      <t>リカイ</t>
    </rPh>
    <rPh sb="84" eb="86">
      <t>ソクシン</t>
    </rPh>
    <rPh sb="88" eb="90">
      <t>コウモク</t>
    </rPh>
    <rPh sb="91" eb="94">
      <t>コウヒョウカ</t>
    </rPh>
    <rPh sb="95" eb="96">
      <t>エ</t>
    </rPh>
    <rPh sb="101" eb="103">
      <t>ジョウキ</t>
    </rPh>
    <rPh sb="104" eb="106">
      <t>ジギョウ</t>
    </rPh>
    <rPh sb="107" eb="109">
      <t>サイシュウ</t>
    </rPh>
    <rPh sb="109" eb="111">
      <t>モクヒョウ</t>
    </rPh>
    <rPh sb="112" eb="114">
      <t>ソクテイ</t>
    </rPh>
    <rPh sb="118" eb="120">
      <t>テキセツ</t>
    </rPh>
    <rPh sb="121" eb="123">
      <t>シヒョウ</t>
    </rPh>
    <rPh sb="131" eb="133">
      <t>チョウキ</t>
    </rPh>
    <rPh sb="141" eb="143">
      <t>セッテイ</t>
    </rPh>
    <phoneticPr fontId="3"/>
  </si>
  <si>
    <t>【日本国内での植樹と併せて行う日中両国の青少年等の交流事業】
招へい事業を実施し、対日理解の一層の促進を図る。</t>
  </si>
  <si>
    <t>被招へい者アンケートにおいて「対日理解促進」の項目で上位二つの評価を得る割合</t>
    <rPh sb="0" eb="1">
      <t>ヒ</t>
    </rPh>
    <rPh sb="1" eb="2">
      <t>ショウ</t>
    </rPh>
    <rPh sb="4" eb="5">
      <t>シャ</t>
    </rPh>
    <rPh sb="15" eb="17">
      <t>タイニチ</t>
    </rPh>
    <rPh sb="17" eb="19">
      <t>リカイ</t>
    </rPh>
    <rPh sb="19" eb="21">
      <t>ソクシン</t>
    </rPh>
    <rPh sb="23" eb="25">
      <t>コウモク</t>
    </rPh>
    <rPh sb="26" eb="28">
      <t>ジョウイ</t>
    </rPh>
    <rPh sb="28" eb="29">
      <t>フタ</t>
    </rPh>
    <rPh sb="31" eb="33">
      <t>ヒョウカ</t>
    </rPh>
    <rPh sb="34" eb="35">
      <t>エ</t>
    </rPh>
    <phoneticPr fontId="3"/>
  </si>
  <si>
    <t>アクティビティである日本国内での植樹と併せて行う日中両国の青少年等の交流事業の実施が最終目標である環境・防災意識の啓発及び対日理解の促進に直接結びつくため。</t>
    <rPh sb="49" eb="51">
      <t>カンキョウ</t>
    </rPh>
    <rPh sb="52" eb="54">
      <t>ボウサイ</t>
    </rPh>
    <rPh sb="54" eb="56">
      <t>イシキ</t>
    </rPh>
    <rPh sb="57" eb="59">
      <t>ケイハツ</t>
    </rPh>
    <rPh sb="59" eb="60">
      <t>オヨ</t>
    </rPh>
    <phoneticPr fontId="3"/>
  </si>
  <si>
    <t>【中国・第三国への青少年等の派遣事業】
・中国への日本の青年・青少年の派遣。植樹活動をはじめ、環境保護・防災意識の啓発となるようなセミナー・ブリーフ、企業視察、環境・防災施設の視察、日本人との交流等を実施する。
・第三国での植林・植樹活動への日本からの参加者派遣</t>
    <rPh sb="1" eb="3">
      <t>チュウゴク</t>
    </rPh>
    <rPh sb="4" eb="7">
      <t>ダイサンゴク</t>
    </rPh>
    <rPh sb="9" eb="12">
      <t>セイショウネン</t>
    </rPh>
    <rPh sb="12" eb="13">
      <t>ナド</t>
    </rPh>
    <rPh sb="14" eb="18">
      <t>ハケンジギョウ</t>
    </rPh>
    <rPh sb="21" eb="23">
      <t>チュウゴク</t>
    </rPh>
    <rPh sb="25" eb="27">
      <t>ニホン</t>
    </rPh>
    <rPh sb="28" eb="30">
      <t>セイネン</t>
    </rPh>
    <rPh sb="31" eb="34">
      <t>セイショウネン</t>
    </rPh>
    <rPh sb="35" eb="37">
      <t>ハケン</t>
    </rPh>
    <rPh sb="49" eb="51">
      <t>ホゴ</t>
    </rPh>
    <rPh sb="100" eb="102">
      <t>ジッシ</t>
    </rPh>
    <rPh sb="107" eb="110">
      <t>ダイサンゴク</t>
    </rPh>
    <phoneticPr fontId="3"/>
  </si>
  <si>
    <t>【中国・第三国への青少年等の派遣事業】
公益財団法人日中友好会館が各年度の事業計画書で定める派遣人数を目標とする。</t>
    <rPh sb="20" eb="26">
      <t>コウエキザイダンホウジン</t>
    </rPh>
    <rPh sb="46" eb="48">
      <t>ハケン</t>
    </rPh>
    <phoneticPr fontId="3"/>
  </si>
  <si>
    <t>青少年等の交流事業における派遣人数</t>
    <rPh sb="13" eb="15">
      <t>ハケン</t>
    </rPh>
    <phoneticPr fontId="3"/>
  </si>
  <si>
    <t>青少年交流事業における環境保護・防災分野に関するセミナーや視察、同世代との交流等を通じて、訪問国関係者における事業後の継続的な対日理解促進を企図しており、被派遣者（訪問国関係者を含む）へのアンケートにおいて「対日理解促進」の項目で高評価を得ることは、上記の事業の最終目標を測定するのに適切な指標であることから、長期アウトカムとして設定。</t>
    <rPh sb="45" eb="48">
      <t>ホウモンコク</t>
    </rPh>
    <rPh sb="48" eb="51">
      <t>カンケイシャ</t>
    </rPh>
    <rPh sb="77" eb="78">
      <t>ヒ</t>
    </rPh>
    <rPh sb="78" eb="81">
      <t>ハケンシャ</t>
    </rPh>
    <rPh sb="82" eb="88">
      <t>ホウモンコクカンケイシャ</t>
    </rPh>
    <rPh sb="89" eb="90">
      <t>フク</t>
    </rPh>
    <phoneticPr fontId="3"/>
  </si>
  <si>
    <t>【中国・第三国への青少年等の派遣事業】
派遣事業を実施し、対日理解の一層の促進を図る。</t>
    <rPh sb="20" eb="22">
      <t>ハケン</t>
    </rPh>
    <rPh sb="22" eb="24">
      <t>ジギョウ</t>
    </rPh>
    <rPh sb="25" eb="27">
      <t>ジッシ</t>
    </rPh>
    <phoneticPr fontId="3"/>
  </si>
  <si>
    <t>被派遣者（訪問国関係者）アンケートにおいて訪問国の方の日本や日本の取り組み・日本人についての関心・理解が向上した割合</t>
    <rPh sb="1" eb="3">
      <t>ハケン</t>
    </rPh>
    <rPh sb="5" eb="8">
      <t>ホウモンコク</t>
    </rPh>
    <rPh sb="8" eb="11">
      <t>カンケイシャ</t>
    </rPh>
    <rPh sb="49" eb="51">
      <t>リカイ</t>
    </rPh>
    <rPh sb="52" eb="54">
      <t>コウジョウ</t>
    </rPh>
    <rPh sb="56" eb="58">
      <t>ワリアイ</t>
    </rPh>
    <phoneticPr fontId="3"/>
  </si>
  <si>
    <t>アクティビティ④について定性的なアウトカムを設定している理由</t>
    <rPh sb="12" eb="15">
      <t>テイセイテキ</t>
    </rPh>
    <rPh sb="22" eb="24">
      <t>セッテイ</t>
    </rPh>
    <rPh sb="28" eb="30">
      <t>リユウ</t>
    </rPh>
    <phoneticPr fontId="3"/>
  </si>
  <si>
    <t>アクティビティ④についてアウトカムが複数設定できない場合の理由</t>
    <rPh sb="18" eb="20">
      <t>フクスウ</t>
    </rPh>
    <rPh sb="20" eb="22">
      <t>セッテイ</t>
    </rPh>
    <rPh sb="26" eb="28">
      <t>バアイ</t>
    </rPh>
    <rPh sb="29" eb="31">
      <t>リユウ</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</si>
  <si>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</si>
  <si>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</si>
  <si>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</si>
  <si>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</si>
  <si>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</si>
  <si>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</si>
  <si>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</si>
  <si>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</si>
  <si>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</si>
  <si>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○○収入</t>
    <phoneticPr fontId="3"/>
  </si>
  <si>
    <t>その他</t>
    <rPh sb="2" eb="3">
      <t>タ</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</si>
  <si>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</si>
  <si>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</si>
  <si>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</si>
  <si>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</si>
  <si>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</si>
  <si>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</si>
  <si>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</si>
  <si>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</si>
  <si>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t>(うち国費相当額）</t>
    <rPh sb="3" eb="5">
      <t>コクヒ</t>
    </rPh>
    <rPh sb="5" eb="7">
      <t>ソウトウ</t>
    </rPh>
    <rPh sb="7" eb="8">
      <t>ガク</t>
    </rPh>
    <phoneticPr fontId="3"/>
  </si>
  <si>
    <t>事務費</t>
    <rPh sb="0" eb="3">
      <t>ジムヒ</t>
    </rPh>
    <phoneticPr fontId="3"/>
  </si>
  <si>
    <t>人件費</t>
    <rPh sb="0" eb="3">
      <t>ジンケンヒ</t>
    </rPh>
    <phoneticPr fontId="3"/>
  </si>
  <si>
    <t>合計</t>
    <rPh sb="0" eb="2">
      <t>ゴウケイ</t>
    </rPh>
    <phoneticPr fontId="3"/>
  </si>
  <si>
    <t>交付決定年度</t>
    <rPh sb="0" eb="2">
      <t>コウフ</t>
    </rPh>
    <rPh sb="2" eb="4">
      <t>ケッテイ</t>
    </rPh>
    <rPh sb="4" eb="5">
      <t>ネン</t>
    </rPh>
    <rPh sb="5" eb="6">
      <t>ド</t>
    </rPh>
    <phoneticPr fontId="3"/>
  </si>
  <si>
    <t>支出年度</t>
    <rPh sb="0" eb="2">
      <t>シシュツ</t>
    </rPh>
    <rPh sb="2" eb="4">
      <t>ネンド</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</si>
  <si>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</si>
  <si>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</si>
  <si>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</si>
  <si>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t>件：金額</t>
    <rPh sb="0" eb="1">
      <t>ケン</t>
    </rPh>
    <rPh sb="2" eb="4">
      <t>キンガク</t>
    </rPh>
    <phoneticPr fontId="3"/>
  </si>
  <si>
    <t>：</t>
    <phoneticPr fontId="3"/>
  </si>
  <si>
    <t>実績及び残高</t>
    <rPh sb="0" eb="2">
      <t>ジッセキ</t>
    </rPh>
    <rPh sb="2" eb="3">
      <t>オヨ</t>
    </rPh>
    <rPh sb="4" eb="6">
      <t>ザンダカ</t>
    </rPh>
    <phoneticPr fontId="3"/>
  </si>
  <si>
    <t xml:space="preserve">：   </t>
    <phoneticPr fontId="3"/>
  </si>
  <si>
    <t>出資償還</t>
    <rPh sb="0" eb="2">
      <t>シュッシ</t>
    </rPh>
    <rPh sb="2" eb="4">
      <t>ショウカン</t>
    </rPh>
    <phoneticPr fontId="3"/>
  </si>
  <si>
    <t>出資毀損</t>
    <rPh sb="0" eb="2">
      <t>シュッシ</t>
    </rPh>
    <rPh sb="2" eb="4">
      <t>キソン</t>
    </rPh>
    <phoneticPr fontId="3"/>
  </si>
  <si>
    <t>出資残高</t>
    <rPh sb="0" eb="2">
      <t>シュッシ</t>
    </rPh>
    <rPh sb="2" eb="4">
      <t>ザンダカ</t>
    </rPh>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</si>
  <si>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</si>
  <si>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</si>
  <si>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</si>
  <si>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貸付回収</t>
    <rPh sb="0" eb="2">
      <t>カシツケ</t>
    </rPh>
    <rPh sb="2" eb="4">
      <t>カイシュウ</t>
    </rPh>
    <phoneticPr fontId="3"/>
  </si>
  <si>
    <t>新規貸倒</t>
    <rPh sb="0" eb="2">
      <t>シンキ</t>
    </rPh>
    <rPh sb="2" eb="4">
      <t>カシダオレ</t>
    </rPh>
    <phoneticPr fontId="3"/>
  </si>
  <si>
    <t>貸付残高</t>
    <rPh sb="0" eb="2">
      <t>カシツケ</t>
    </rPh>
    <rPh sb="2" eb="4">
      <t>ザンダカ</t>
    </rPh>
    <phoneticPr fontId="3"/>
  </si>
  <si>
    <t>【乖離の理由等】</t>
    <rPh sb="1" eb="3">
      <t>カイリ</t>
    </rPh>
    <rPh sb="4" eb="6">
      <t>リユウ</t>
    </rPh>
    <rPh sb="6" eb="7">
      <t>トウ</t>
    </rPh>
    <phoneticPr fontId="3"/>
  </si>
  <si>
    <t>新型コロナウイルスの影響により、計画していた招聘事業が実施できなかったこと、また、支払助成金の支出が令和３年度ではなく令和４年度への計上となったため。</t>
    <phoneticPr fontId="3"/>
  </si>
  <si>
    <t>・事業見込みについては、過去の執行実績や相手国・地域からの具体的な案件の提案を基に算出しているが、新型コロナウイルスの影響（人的往来再開の状況等）や、先方政府等との調整状況（先方政府内の検討の遅延等により想定以上に時間を要した場合等）を含む外交関係等の状況により、変更が生じた。
・令和４年度の執行見込額及び執行実績に乖離が生じている要因は以下のとおり
①新型コロナウイルスの影響により、計画していた招聘事業が実施できなかったため。
②公益財団法人日中友好会館が主体となり中国・第三国において現地関係機関と協力し実施する事業が、現地との調整がつかず開始できなかったため。
③令和2年度・令和3年度に交付決定した助成事業計29件のうち、事業の中止・取消が計7件発生したため。また、助成事業支払助成金の支出の一部が令和４年度ではなく令和５年度への計上となったため。</t>
    <rPh sb="218" eb="224">
      <t>コウエキザイダンホウジン</t>
    </rPh>
    <rPh sb="224" eb="230">
      <t>ニッチュウユウコウカイカン</t>
    </rPh>
    <rPh sb="231" eb="233">
      <t>シュタイ</t>
    </rPh>
    <rPh sb="236" eb="238">
      <t>チュウゴク</t>
    </rPh>
    <rPh sb="239" eb="242">
      <t>ダイサンゴク</t>
    </rPh>
    <rPh sb="246" eb="252">
      <t>ゲンチカンケイキカン</t>
    </rPh>
    <rPh sb="253" eb="255">
      <t>キョウリョク</t>
    </rPh>
    <rPh sb="256" eb="258">
      <t>ジッシ</t>
    </rPh>
    <rPh sb="260" eb="262">
      <t>ジギョウ</t>
    </rPh>
    <rPh sb="264" eb="266">
      <t>ゲンチ</t>
    </rPh>
    <rPh sb="268" eb="270">
      <t>チョウセイ</t>
    </rPh>
    <rPh sb="274" eb="276">
      <t>カイシ</t>
    </rPh>
    <rPh sb="287" eb="289">
      <t>レイワ</t>
    </rPh>
    <rPh sb="290" eb="292">
      <t>ネンド</t>
    </rPh>
    <rPh sb="293" eb="295">
      <t>レイワ</t>
    </rPh>
    <rPh sb="296" eb="298">
      <t>ネンド</t>
    </rPh>
    <rPh sb="299" eb="303">
      <t>コウフケッテイ</t>
    </rPh>
    <rPh sb="305" eb="309">
      <t>ジョセイジギョウ</t>
    </rPh>
    <rPh sb="309" eb="310">
      <t>ケイ</t>
    </rPh>
    <rPh sb="312" eb="313">
      <t>ケン</t>
    </rPh>
    <rPh sb="317" eb="319">
      <t>ジギョウ</t>
    </rPh>
    <rPh sb="320" eb="322">
      <t>チュウシ</t>
    </rPh>
    <rPh sb="323" eb="325">
      <t>トリケシ</t>
    </rPh>
    <rPh sb="326" eb="327">
      <t>ケイ</t>
    </rPh>
    <rPh sb="328" eb="329">
      <t>ケン</t>
    </rPh>
    <rPh sb="329" eb="331">
      <t>ハッセイ</t>
    </rPh>
    <rPh sb="339" eb="343">
      <t>ジョセイジギョウ</t>
    </rPh>
    <rPh sb="352" eb="354">
      <t>イチブ</t>
    </rPh>
    <phoneticPr fontId="3"/>
  </si>
  <si>
    <t>算出根拠</t>
    <rPh sb="0" eb="2">
      <t>サンシュツ</t>
    </rPh>
    <rPh sb="2" eb="4">
      <t>コンキョ</t>
    </rPh>
    <phoneticPr fontId="3"/>
  </si>
  <si>
    <t>計算式</t>
    <rPh sb="0" eb="3">
      <t>ケイサンシキ</t>
    </rPh>
    <phoneticPr fontId="3"/>
  </si>
  <si>
    <t>各項の
内容</t>
    <rPh sb="0" eb="1">
      <t>カク</t>
    </rPh>
    <rPh sb="1" eb="2">
      <t>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</si>
  <si>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</si>
  <si>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2">
      <t>カクコウ</t>
    </rPh>
    <rPh sb="4" eb="6">
      <t>ナイヨウ</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</si>
  <si>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</si>
  <si>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</si>
  <si>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</si>
  <si>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</si>
  <si>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</si>
  <si>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</si>
  <si>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</si>
  <si>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</si>
  <si>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</si>
  <si>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</si>
  <si>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</si>
  <si>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</si>
  <si>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</si>
  <si>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</si>
  <si>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</si>
  <si>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</si>
  <si>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</si>
  <si>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公益財団法人日中友好会館は、事業全体を円滑に実施する同会館定款上の権限と能力があり、とりわけ青少年交流において実績を有している。日本国政府としては、公益財団法人日中友好会館において「『日中植林・植樹国際連帯事業』実施のための公益財団法人日中友好会館に対する日本国政府拠出金の使用に関するガイドライン」に従い、実施計画を基礎とし、本件事業を誠実に実施することを条件に公益財団法人日中友好会館に拠出した。</t>
    <rPh sb="74" eb="86">
      <t>コウエキザイダンホウジンニッチュウユウコウカイカン</t>
    </rPh>
    <rPh sb="112" eb="124">
      <t>コウエキザイダンホウジンニッチュウユウコウカイカン</t>
    </rPh>
    <rPh sb="182" eb="194">
      <t>コウエキザイダンホウジンニッチュウユウコウカイカン</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</si>
  <si>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</si>
  <si>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公益財団法人日中友好会館に対しては、「『日中植林・植樹国際連帯事業』実施のための公益財団法人日中友好会館に対する日本国政府拠出金の使用に関するガイドライン」に基づき、事業の進捗について適時に日本国政府に報告させ、会計年度毎に事業報告書及び会計報告書を作成の上、日本国政府に速やかに提出するよう求め、年度毎の運営状況や執行状況を確認している。加えて、助成事業については、審査プロセスの開始、採択案件の決定等が行われた際に公益財団法人日中友好会館から日本国政府に状況が報告されるところ、必要に応じて調整を行っている。交流事業については、毎年度当初に外務省としての方針を同会館に示し、具体的な計画案を議論し設定させ、更に毎年５月に実施される各事業に係る諮問委員会に出席し、各事業の実施状況に対する諮問委員の助言や意見を聴取し、実施計画等に反映させる等、事業実施の適正化を図っている。これらの点検プロセスを実施した結果、公益財団法人日中友好会館の適格性は適切だと判断している。</t>
    <rPh sb="0" eb="12">
      <t>コウエキザイダンホウジンニッチュウユウコウカイカン</t>
    </rPh>
    <rPh sb="13" eb="14">
      <t>タイ</t>
    </rPh>
    <rPh sb="40" eb="52">
      <t>コウエキザイダンホウジンニッチュウユウコウカイカン</t>
    </rPh>
    <rPh sb="93" eb="94">
      <t>トキ</t>
    </rPh>
    <rPh sb="128" eb="129">
      <t>ウエ</t>
    </rPh>
    <rPh sb="209" eb="221">
      <t>コウエキザイダンホウジンニッチュウユウコウカイカン</t>
    </rPh>
    <rPh sb="223" eb="226">
      <t>ニホンコク</t>
    </rPh>
    <rPh sb="226" eb="228">
      <t>セイフ</t>
    </rPh>
    <rPh sb="305" eb="306">
      <t>サラ</t>
    </rPh>
    <rPh sb="321" eb="322">
      <t>カカ</t>
    </rPh>
    <rPh sb="392" eb="394">
      <t>テンケン</t>
    </rPh>
    <rPh sb="399" eb="401">
      <t>ジッシ</t>
    </rPh>
    <rPh sb="403" eb="405">
      <t>ケッカ</t>
    </rPh>
    <rPh sb="406" eb="418">
      <t>コウエキザイダンホウジンニッチュウユウコウカイカン</t>
    </rPh>
    <rPh sb="419" eb="422">
      <t>テキカクセイ</t>
    </rPh>
    <rPh sb="423" eb="425">
      <t>テキセツ</t>
    </rPh>
    <rPh sb="427" eb="429">
      <t>ハンダン</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</si>
  <si>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</si>
  <si>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</si>
  <si>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t>目標年度（令和○年度）における効果測定に関する評価</t>
  </si>
  <si>
    <t>改善の方向性</t>
    <rPh sb="0" eb="2">
      <t>カイゼン</t>
    </rPh>
    <rPh sb="3" eb="6">
      <t>ホウコウセイ</t>
    </rPh>
    <phoneticPr fontId="3"/>
  </si>
  <si>
    <t>外部有識者の所見</t>
    <rPh sb="0" eb="2">
      <t>ガイブ</t>
    </rPh>
    <rPh sb="2" eb="5">
      <t>ユウシキシャ</t>
    </rPh>
    <rPh sb="6" eb="8">
      <t>ショケン</t>
    </rPh>
    <phoneticPr fontId="3"/>
  </si>
  <si>
    <t>日中植林・植樹国際連帯事業であるのに、第三国での植林・植樹事業まで視野に入れている趣旨が良く理解できない。また、日中関係で日本人における中国に対する親近感低下への対策として、中国側からの人の招聘をメインに据えているのも、良く趣旨が理解できない。日本からの植林・植樹や山林の再生のノウハウの提供はあり得ても、日中両国の経済規模の相関関係を考えた場合、日本側が多額の資金を準備して中国で植林・植樹を行うことの意義について、もう少し説得的な説明が必要と思われる。</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</si>
  <si>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</si>
  <si>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引き続き適切かつ、効率的な事業実施に努める。</t>
    <phoneticPr fontId="3"/>
  </si>
  <si>
    <t>所見を踏まえた改善点</t>
    <phoneticPr fontId="3"/>
  </si>
  <si>
    <t>外部有識者の御指摘を踏まえて、本件事業の意義を適切に説明すべく、基金シートの事業目的の欄を改善した。</t>
    <rPh sb="0" eb="2">
      <t>ガイブ</t>
    </rPh>
    <rPh sb="2" eb="5">
      <t>ユウシキシャ</t>
    </rPh>
    <rPh sb="6" eb="9">
      <t>ゴシテキ</t>
    </rPh>
    <rPh sb="10" eb="11">
      <t>フ</t>
    </rPh>
    <rPh sb="15" eb="17">
      <t>ホンケン</t>
    </rPh>
    <rPh sb="17" eb="19">
      <t>ジギョウ</t>
    </rPh>
    <rPh sb="20" eb="22">
      <t>イギ</t>
    </rPh>
    <rPh sb="23" eb="25">
      <t>テキセツ</t>
    </rPh>
    <rPh sb="26" eb="28">
      <t>セツメイ</t>
    </rPh>
    <rPh sb="32" eb="34">
      <t>キキン</t>
    </rPh>
    <rPh sb="38" eb="40">
      <t>ジギョウ</t>
    </rPh>
    <rPh sb="40" eb="42">
      <t>モクテキ</t>
    </rPh>
    <rPh sb="43" eb="44">
      <t>ラン</t>
    </rPh>
    <rPh sb="45" eb="47">
      <t>カイゼン</t>
    </rPh>
    <phoneticPr fontId="3"/>
  </si>
  <si>
    <t>過去に実施した見直しの概要</t>
    <rPh sb="0" eb="2">
      <t>カコ</t>
    </rPh>
    <rPh sb="3" eb="5">
      <t>ジッシ</t>
    </rPh>
    <rPh sb="7" eb="9">
      <t>ミナオ</t>
    </rPh>
    <rPh sb="11" eb="13">
      <t>ガイヨウ</t>
    </rPh>
    <phoneticPr fontId="3"/>
  </si>
  <si>
    <t>備考</t>
    <rPh sb="0" eb="2">
      <t>ビコウ</t>
    </rPh>
    <phoneticPr fontId="3"/>
  </si>
  <si>
    <t>※令和４年度実績を記入。</t>
    <rPh sb="1" eb="3">
      <t>レイワ</t>
    </rPh>
    <rPh sb="4" eb="6">
      <t>ネンド</t>
    </rPh>
    <rPh sb="5" eb="6">
      <t>ド</t>
    </rPh>
    <rPh sb="6" eb="8">
      <t>ジッセキ</t>
    </rPh>
    <rPh sb="9" eb="11">
      <t>キニュウ</t>
    </rPh>
    <phoneticPr fontId="3"/>
  </si>
  <si>
    <t>A.公益財団法人日中友好会館</t>
    <rPh sb="2" eb="8">
      <t>コウエキザイダンホウジン</t>
    </rPh>
    <rPh sb="8" eb="14">
      <t>ニッチュウユウコウカイカン</t>
    </rPh>
    <phoneticPr fontId="3"/>
  </si>
  <si>
    <t>B.特定非営利活動法人環境修復保全機構</t>
    <rPh sb="2" eb="11">
      <t>トクテイヒエイリカツドウホウジン</t>
    </rPh>
    <rPh sb="11" eb="19">
      <t>カンキョウシュウフクホゼンキコウ</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</si>
  <si>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</si>
  <si>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</si>
  <si>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</si>
  <si>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植林関連費用、審査委員会関連費用、通訳・翻訳費用、広報・報告書作成等</t>
    <rPh sb="0" eb="6">
      <t>ショクリンカンレンヒヨウ</t>
    </rPh>
    <rPh sb="7" eb="12">
      <t>シンサイインカイ</t>
    </rPh>
    <rPh sb="12" eb="16">
      <t>カンレンヒヨウ</t>
    </rPh>
    <rPh sb="17" eb="19">
      <t>ツウヤク</t>
    </rPh>
    <rPh sb="20" eb="22">
      <t>ホンヤク</t>
    </rPh>
    <rPh sb="22" eb="24">
      <t>ヒヨウ</t>
    </rPh>
    <rPh sb="25" eb="27">
      <t>コウホウ</t>
    </rPh>
    <rPh sb="28" eb="31">
      <t>ホウコクショ</t>
    </rPh>
    <rPh sb="31" eb="33">
      <t>サクセイ</t>
    </rPh>
    <rPh sb="33" eb="34">
      <t>ナド</t>
    </rPh>
    <phoneticPr fontId="3"/>
  </si>
  <si>
    <t>助成金</t>
    <rPh sb="0" eb="3">
      <t>ジョセイキン</t>
    </rPh>
    <phoneticPr fontId="3"/>
  </si>
  <si>
    <t>第三国での植林事業（植林関連費用、普及啓発活動、技術者派遣、ボランティア派遣、事務経費等）</t>
    <rPh sb="0" eb="1">
      <t>ダイ</t>
    </rPh>
    <rPh sb="1" eb="3">
      <t>サンゴク</t>
    </rPh>
    <rPh sb="5" eb="7">
      <t>ショクリン</t>
    </rPh>
    <rPh sb="7" eb="9">
      <t>ジギョウ</t>
    </rPh>
    <rPh sb="10" eb="16">
      <t>ショクリンカンレンヒヨウ</t>
    </rPh>
    <rPh sb="17" eb="19">
      <t>フキュウ</t>
    </rPh>
    <rPh sb="19" eb="23">
      <t>ケイハツカツドウ</t>
    </rPh>
    <rPh sb="24" eb="27">
      <t>ギジュツシャ</t>
    </rPh>
    <rPh sb="27" eb="29">
      <t>ハケン</t>
    </rPh>
    <rPh sb="36" eb="38">
      <t>ハケン</t>
    </rPh>
    <rPh sb="39" eb="41">
      <t>ジム</t>
    </rPh>
    <rPh sb="41" eb="43">
      <t>ケイヒ</t>
    </rPh>
    <rPh sb="43" eb="44">
      <t>ナド</t>
    </rPh>
    <phoneticPr fontId="3"/>
  </si>
  <si>
    <t>人件費、人材派遣費、通信費、消耗品他事務費</t>
    <rPh sb="0" eb="3">
      <t>ジンケンヒ</t>
    </rPh>
    <rPh sb="4" eb="9">
      <t>ジンザイハケンヒ</t>
    </rPh>
    <rPh sb="10" eb="13">
      <t>ツウシンヒ</t>
    </rPh>
    <rPh sb="14" eb="17">
      <t>ショウモウヒン</t>
    </rPh>
    <rPh sb="17" eb="18">
      <t>ホカ</t>
    </rPh>
    <rPh sb="18" eb="21">
      <t>ジムヒ</t>
    </rPh>
    <phoneticPr fontId="3"/>
  </si>
  <si>
    <t>第三国での植林事業（植林関連費用、普及啓発活動、技術者派遣、ボランティア派遣、事務経費等）</t>
    <rPh sb="0" eb="1">
      <t>ダイ</t>
    </rPh>
    <rPh sb="1" eb="3">
      <t>サンゴク</t>
    </rPh>
    <rPh sb="5" eb="7">
      <t>ショクリン</t>
    </rPh>
    <rPh sb="7" eb="9">
      <t>ジギョウ</t>
    </rPh>
    <rPh sb="10" eb="12">
      <t>ショクリン</t>
    </rPh>
    <rPh sb="12" eb="14">
      <t>カンレン</t>
    </rPh>
    <rPh sb="14" eb="16">
      <t>ヒヨウ</t>
    </rPh>
    <rPh sb="17" eb="19">
      <t>フキュウ</t>
    </rPh>
    <rPh sb="19" eb="21">
      <t>ケイハツ</t>
    </rPh>
    <rPh sb="21" eb="23">
      <t>カツドウ</t>
    </rPh>
    <rPh sb="24" eb="27">
      <t>ギジュツシャ</t>
    </rPh>
    <rPh sb="27" eb="29">
      <t>ハケン</t>
    </rPh>
    <rPh sb="36" eb="38">
      <t>ハケン</t>
    </rPh>
    <rPh sb="39" eb="41">
      <t>ジム</t>
    </rPh>
    <rPh sb="41" eb="43">
      <t>ケイヒ</t>
    </rPh>
    <rPh sb="43" eb="44">
      <t>ナド</t>
    </rPh>
    <phoneticPr fontId="3"/>
  </si>
  <si>
    <t>計</t>
    <rPh sb="0" eb="1">
      <t>ケイ</t>
    </rPh>
    <phoneticPr fontId="3"/>
  </si>
  <si>
    <t>D.株式会社JTB</t>
    <rPh sb="2" eb="6">
      <t>カブシキガイシャ</t>
    </rPh>
    <phoneticPr fontId="3"/>
  </si>
  <si>
    <t>委託費</t>
    <rPh sb="0" eb="3">
      <t>イタクヒ</t>
    </rPh>
    <phoneticPr fontId="3"/>
  </si>
  <si>
    <t>植樹を伴う青少年等交流事業 招聘業務委託
（交通費、宿泊費、食費、人件費等）</t>
    <rPh sb="0" eb="2">
      <t>ショクジュ</t>
    </rPh>
    <rPh sb="3" eb="4">
      <t>トモナ</t>
    </rPh>
    <rPh sb="5" eb="9">
      <t>セイショウネンナド</t>
    </rPh>
    <rPh sb="9" eb="13">
      <t>コウリュウジギョウ</t>
    </rPh>
    <rPh sb="14" eb="16">
      <t>ショウヘイ</t>
    </rPh>
    <rPh sb="16" eb="18">
      <t>ギョウム</t>
    </rPh>
    <rPh sb="18" eb="20">
      <t>イタク</t>
    </rPh>
    <rPh sb="22" eb="25">
      <t>コウツウヒ</t>
    </rPh>
    <rPh sb="26" eb="29">
      <t>シュクハクヒ</t>
    </rPh>
    <rPh sb="30" eb="32">
      <t>ショクヒ</t>
    </rPh>
    <rPh sb="33" eb="36">
      <t>ジンケンヒ</t>
    </rPh>
    <rPh sb="36" eb="37">
      <t>ナド</t>
    </rPh>
    <phoneticPr fontId="3"/>
  </si>
  <si>
    <t>植樹を伴う青少年等交流事業 招聘業務委託
（交通費、宿泊費、食費、人件費等）</t>
    <rPh sb="0" eb="2">
      <t>ショクジュ</t>
    </rPh>
    <rPh sb="3" eb="4">
      <t>トモナ</t>
    </rPh>
    <rPh sb="5" eb="8">
      <t>セイショウネン</t>
    </rPh>
    <rPh sb="8" eb="9">
      <t>ナド</t>
    </rPh>
    <rPh sb="9" eb="13">
      <t>コウリュウジギョウ</t>
    </rPh>
    <rPh sb="14" eb="16">
      <t>ショウヘイ</t>
    </rPh>
    <rPh sb="16" eb="18">
      <t>ギョウム</t>
    </rPh>
    <rPh sb="18" eb="20">
      <t>イタク</t>
    </rPh>
    <phoneticPr fontId="3"/>
  </si>
  <si>
    <t>植樹を伴う青少年等交流事業 派遣業務委託
（交通費、宿泊費、食費、人件費等）</t>
    <rPh sb="0" eb="2">
      <t>ショクジュ</t>
    </rPh>
    <rPh sb="3" eb="4">
      <t>トモナ</t>
    </rPh>
    <rPh sb="5" eb="8">
      <t>セイショウネン</t>
    </rPh>
    <rPh sb="8" eb="9">
      <t>ナド</t>
    </rPh>
    <rPh sb="9" eb="13">
      <t>コウリュウジギョウ</t>
    </rPh>
    <rPh sb="14" eb="16">
      <t>ハケン</t>
    </rPh>
    <rPh sb="16" eb="18">
      <t>ギョウム</t>
    </rPh>
    <rPh sb="18" eb="20">
      <t>イタク</t>
    </rPh>
    <phoneticPr fontId="3"/>
  </si>
  <si>
    <t>E.</t>
    <phoneticPr fontId="3"/>
  </si>
  <si>
    <t>F.</t>
    <phoneticPr fontId="3"/>
  </si>
  <si>
    <t>G.</t>
    <phoneticPr fontId="3"/>
  </si>
  <si>
    <t>H.</t>
    <phoneticPr fontId="3"/>
  </si>
  <si>
    <t>支出先上位１０者リスト</t>
    <phoneticPr fontId="3"/>
  </si>
  <si>
    <t>A.</t>
    <phoneticPr fontId="3"/>
  </si>
  <si>
    <t>支　出　先</t>
    <phoneticPr fontId="3"/>
  </si>
  <si>
    <t>法人番号</t>
    <rPh sb="0" eb="2">
      <t>ホウジン</t>
    </rPh>
    <rPh sb="2" eb="4">
      <t>バンゴウ</t>
    </rPh>
    <phoneticPr fontId="3"/>
  </si>
  <si>
    <t>業　務　概　要</t>
    <phoneticPr fontId="3"/>
  </si>
  <si>
    <t>公益財団法人日中友好会館</t>
    <rPh sb="0" eb="6">
      <t>コウエキザイダンホウジン</t>
    </rPh>
    <rPh sb="6" eb="12">
      <t>ニッチュウユウコウカイカン</t>
    </rPh>
    <phoneticPr fontId="3"/>
  </si>
  <si>
    <t>中国における植林事業、植樹を伴う青少年等交流事業、第三国での植林・植樹事業の実施</t>
    <rPh sb="0" eb="2">
      <t>チュウゴク</t>
    </rPh>
    <rPh sb="6" eb="10">
      <t>ショクリンジギョウ</t>
    </rPh>
    <rPh sb="11" eb="13">
      <t>ショクジュ</t>
    </rPh>
    <rPh sb="14" eb="15">
      <t>トモナ</t>
    </rPh>
    <rPh sb="16" eb="20">
      <t>セイショウネンナド</t>
    </rPh>
    <rPh sb="20" eb="24">
      <t>コウリュウジギョウ</t>
    </rPh>
    <rPh sb="25" eb="28">
      <t>ダイサンゴク</t>
    </rPh>
    <rPh sb="30" eb="32">
      <t>ショクリン</t>
    </rPh>
    <rPh sb="33" eb="37">
      <t>ショクジュジギョウ</t>
    </rPh>
    <rPh sb="38" eb="40">
      <t>ジッシ</t>
    </rPh>
    <phoneticPr fontId="3"/>
  </si>
  <si>
    <t>B.</t>
    <phoneticPr fontId="3"/>
  </si>
  <si>
    <t>特定非営利活動法人環境修復保全機構</t>
  </si>
  <si>
    <t>6012305000429</t>
    <phoneticPr fontId="5"/>
  </si>
  <si>
    <t>第三国での植林事業</t>
    <rPh sb="0" eb="3">
      <t>ダイサンゴク</t>
    </rPh>
    <rPh sb="5" eb="9">
      <t>ショクリンジギョウ</t>
    </rPh>
    <phoneticPr fontId="3"/>
  </si>
  <si>
    <t>認定特定非営利活動法人緑の地球ネットワーク</t>
    <rPh sb="0" eb="2">
      <t>ニンテイ</t>
    </rPh>
    <phoneticPr fontId="3"/>
  </si>
  <si>
    <t>(特非)緑の地球ﾈｯﾄﾜｰｸ</t>
    <phoneticPr fontId="5"/>
  </si>
  <si>
    <t>4120005004096</t>
    <phoneticPr fontId="5"/>
  </si>
  <si>
    <t>中国における植林事業</t>
    <rPh sb="0" eb="2">
      <t>チュウゴク</t>
    </rPh>
    <rPh sb="6" eb="10">
      <t>ショクリンジギョウ</t>
    </rPh>
    <phoneticPr fontId="3"/>
  </si>
  <si>
    <t>特定非営利活動法人地球緑化センター</t>
    <phoneticPr fontId="3"/>
  </si>
  <si>
    <t>(特非)地球緑化ｾﾝﾀｰ</t>
    <phoneticPr fontId="5"/>
  </si>
  <si>
    <t>7010005004848</t>
    <phoneticPr fontId="5"/>
  </si>
  <si>
    <t>特定非営利活動法人世界の砂漠を緑で包む会</t>
  </si>
  <si>
    <t>(特非)世界の砂漠を緑で包む会</t>
    <phoneticPr fontId="5"/>
  </si>
  <si>
    <t>8220005002549</t>
    <phoneticPr fontId="5"/>
  </si>
  <si>
    <t>認定特定非営利活動法人岡山市日中友好協会</t>
    <rPh sb="0" eb="2">
      <t>ニンテイ</t>
    </rPh>
    <phoneticPr fontId="3"/>
  </si>
  <si>
    <t>(特非)岡山市日中友好協会</t>
    <phoneticPr fontId="5"/>
  </si>
  <si>
    <t>7260005002496</t>
    <phoneticPr fontId="5"/>
  </si>
  <si>
    <t>一般社団法人地球緑化クラブ</t>
  </si>
  <si>
    <t>(一社)地球緑化クラブ</t>
    <phoneticPr fontId="5"/>
  </si>
  <si>
    <t>2013405000801</t>
    <phoneticPr fontId="5"/>
  </si>
  <si>
    <t>一般社団法人日中青年経済文化交流協会</t>
  </si>
  <si>
    <t>(一社)日中青年経済文化交流協会</t>
    <phoneticPr fontId="5"/>
  </si>
  <si>
    <t>4010505002809</t>
    <phoneticPr fontId="5"/>
  </si>
  <si>
    <t>特定非営利活動法人黄河の森緑化ネットワーク</t>
    <phoneticPr fontId="3"/>
  </si>
  <si>
    <t>(特非)黄河の森緑化ﾈｯﾄﾜｰｸ</t>
    <phoneticPr fontId="5"/>
  </si>
  <si>
    <t>2140005004014</t>
    <phoneticPr fontId="5"/>
  </si>
  <si>
    <t>一般社団法人国際善隣協会</t>
    <phoneticPr fontId="5"/>
  </si>
  <si>
    <t>（一社）国際善隣協会</t>
    <rPh sb="1" eb="3">
      <t>イッシャ</t>
    </rPh>
    <phoneticPr fontId="5"/>
  </si>
  <si>
    <t>4010405010424</t>
    <phoneticPr fontId="5"/>
  </si>
  <si>
    <t>特定非営利活動法人イカオ・アコ</t>
    <phoneticPr fontId="5"/>
  </si>
  <si>
    <t>（特非）イカオ・アコ</t>
    <rPh sb="1" eb="3">
      <t>トクヒ</t>
    </rPh>
    <phoneticPr fontId="5"/>
  </si>
  <si>
    <t>3180005012854</t>
    <phoneticPr fontId="5"/>
  </si>
  <si>
    <t>D.</t>
    <phoneticPr fontId="3"/>
  </si>
  <si>
    <t>株式会社JTB</t>
    <rPh sb="0" eb="4">
      <t>カブシキガイシャ</t>
    </rPh>
    <phoneticPr fontId="3"/>
  </si>
  <si>
    <t>8010701012863</t>
    <phoneticPr fontId="5"/>
  </si>
  <si>
    <t>植樹を伴う青少年等交流事業 招聘・派遣業務委託</t>
    <rPh sb="17" eb="19">
      <t>ハケン</t>
    </rPh>
    <phoneticPr fontId="3"/>
  </si>
  <si>
    <t>株式会社電通東日本</t>
    <rPh sb="0" eb="4">
      <t>カブシキガイシャ</t>
    </rPh>
    <phoneticPr fontId="3"/>
  </si>
  <si>
    <t>1010401050996</t>
    <phoneticPr fontId="5"/>
  </si>
  <si>
    <t>植樹を伴う青少年等交流事業 記念植樹・除幕式手配</t>
    <rPh sb="14" eb="18">
      <t>キネンショクジュ</t>
    </rPh>
    <rPh sb="19" eb="22">
      <t>ジョマクシキ</t>
    </rPh>
    <rPh sb="22" eb="24">
      <t>テハイ</t>
    </rPh>
    <phoneticPr fontId="3"/>
  </si>
  <si>
    <t>個人A</t>
    <rPh sb="0" eb="2">
      <t>コジン</t>
    </rPh>
    <phoneticPr fontId="5"/>
  </si>
  <si>
    <t>なし</t>
    <phoneticPr fontId="5"/>
  </si>
  <si>
    <t>助成事業　審査報酬</t>
    <rPh sb="0" eb="4">
      <t>ジョセイジギョウ</t>
    </rPh>
    <rPh sb="5" eb="9">
      <t>シンサホウシュウ</t>
    </rPh>
    <phoneticPr fontId="3"/>
  </si>
  <si>
    <t>個人B</t>
    <rPh sb="0" eb="2">
      <t>コジン</t>
    </rPh>
    <phoneticPr fontId="5"/>
  </si>
  <si>
    <t>田中浩</t>
    <phoneticPr fontId="5"/>
  </si>
  <si>
    <t>個人C</t>
    <rPh sb="0" eb="2">
      <t>コジン</t>
    </rPh>
    <phoneticPr fontId="5"/>
  </si>
  <si>
    <t>藤村武</t>
    <phoneticPr fontId="5"/>
  </si>
  <si>
    <t>株式会社SOBI</t>
    <rPh sb="0" eb="4">
      <t>カブシキガイシャ</t>
    </rPh>
    <phoneticPr fontId="5"/>
  </si>
  <si>
    <t>㈱SOBI</t>
    <phoneticPr fontId="5"/>
  </si>
  <si>
    <t>6030001068185</t>
    <phoneticPr fontId="5"/>
  </si>
  <si>
    <t>植樹を伴う青少年等交流事業 植樹備品手配</t>
    <rPh sb="14" eb="16">
      <t>ショクジュ</t>
    </rPh>
    <rPh sb="16" eb="18">
      <t>ビヒン</t>
    </rPh>
    <rPh sb="18" eb="20">
      <t>テハイ</t>
    </rPh>
    <phoneticPr fontId="3"/>
  </si>
  <si>
    <t>株式会社サイマル･インターナショナル</t>
    <rPh sb="0" eb="4">
      <t>カブシキガイシャ</t>
    </rPh>
    <phoneticPr fontId="5"/>
  </si>
  <si>
    <t>㈱ｻｲﾏﾙ･ｲﾝﾀｰﾅｼｮﾅﾙ</t>
    <phoneticPr fontId="5"/>
  </si>
  <si>
    <t>6010001109206</t>
    <phoneticPr fontId="5"/>
  </si>
  <si>
    <t>事業実施に係る文書翻訳</t>
    <rPh sb="0" eb="4">
      <t>ジギョウジッシ</t>
    </rPh>
    <rPh sb="5" eb="6">
      <t>カカ</t>
    </rPh>
    <rPh sb="7" eb="11">
      <t>ブンショホンヤク</t>
    </rPh>
    <phoneticPr fontId="3"/>
  </si>
  <si>
    <t>ゲットユニバーサル株式会社</t>
    <rPh sb="9" eb="13">
      <t>カブシキガイシャ</t>
    </rPh>
    <phoneticPr fontId="5"/>
  </si>
  <si>
    <t>ｹﾞｯﾄﾕﾆﾊﾞｰｻﾙ㈱</t>
    <phoneticPr fontId="5"/>
  </si>
  <si>
    <t>7011101019764</t>
    <phoneticPr fontId="5"/>
  </si>
  <si>
    <t>事業実施にかかるオンライン機器手配・オペレーション</t>
    <rPh sb="0" eb="4">
      <t>ジギョウジッシ</t>
    </rPh>
    <rPh sb="13" eb="15">
      <t>キキ</t>
    </rPh>
    <rPh sb="15" eb="17">
      <t>テハイ</t>
    </rPh>
    <phoneticPr fontId="3"/>
  </si>
  <si>
    <t>個人D</t>
    <rPh sb="0" eb="2">
      <t>コジン</t>
    </rPh>
    <phoneticPr fontId="5"/>
  </si>
  <si>
    <t>佐野恵美子</t>
    <phoneticPr fontId="5"/>
  </si>
  <si>
    <t>株式会社緑栄</t>
    <rPh sb="0" eb="4">
      <t>カブシキガイシャ</t>
    </rPh>
    <rPh sb="4" eb="5">
      <t>ミドリ</t>
    </rPh>
    <rPh sb="5" eb="6">
      <t>エイ</t>
    </rPh>
    <phoneticPr fontId="5"/>
  </si>
  <si>
    <t>日本航空（株）</t>
    <rPh sb="0" eb="4">
      <t>ニホンコウクウ</t>
    </rPh>
    <rPh sb="5" eb="6">
      <t>カブ</t>
    </rPh>
    <phoneticPr fontId="5"/>
  </si>
  <si>
    <t>5030001009025</t>
    <phoneticPr fontId="3"/>
  </si>
  <si>
    <t>植樹を伴う青少年交流事業 苗木手配</t>
    <rPh sb="0" eb="2">
      <t>ショクジュ</t>
    </rPh>
    <rPh sb="3" eb="4">
      <t>トモナ</t>
    </rPh>
    <rPh sb="5" eb="12">
      <t>セイショウネンコウリュウジギョウ</t>
    </rPh>
    <rPh sb="13" eb="17">
      <t>ナエギテハイ</t>
    </rPh>
    <phoneticPr fontId="3"/>
  </si>
  <si>
    <t>基金造成年度　作成年度</t>
    <rPh sb="0" eb="2">
      <t>キキン</t>
    </rPh>
    <rPh sb="2" eb="4">
      <t>ゾウセイ</t>
    </rPh>
    <rPh sb="4" eb="6">
      <t>ネンド</t>
    </rPh>
    <rPh sb="7" eb="9">
      <t>サクセイ</t>
    </rPh>
    <rPh sb="9" eb="11">
      <t>ネンド</t>
    </rPh>
    <phoneticPr fontId="3"/>
  </si>
  <si>
    <t>当初・補正・予備費等</t>
    <rPh sb="0" eb="2">
      <t>トウショ</t>
    </rPh>
    <rPh sb="3" eb="5">
      <t>ホセイ</t>
    </rPh>
    <rPh sb="6" eb="9">
      <t>ヨビヒ</t>
    </rPh>
    <rPh sb="9" eb="10">
      <t>トウ</t>
    </rPh>
    <phoneticPr fontId="3"/>
  </si>
  <si>
    <t>会計区分</t>
    <rPh sb="0" eb="2">
      <t>カイケイ</t>
    </rPh>
    <rPh sb="2" eb="4">
      <t>クブン</t>
    </rPh>
    <phoneticPr fontId="3"/>
  </si>
  <si>
    <t>補助金適正化法</t>
    <phoneticPr fontId="3"/>
  </si>
  <si>
    <t>使用見込みの低い基金</t>
    <phoneticPr fontId="3"/>
  </si>
  <si>
    <t>共管フラグ</t>
    <rPh sb="0" eb="2">
      <t>キョウカン</t>
    </rPh>
    <phoneticPr fontId="3"/>
  </si>
  <si>
    <t>終期設定</t>
    <rPh sb="0" eb="2">
      <t>シュウキ</t>
    </rPh>
    <rPh sb="2" eb="4">
      <t>セッテイ</t>
    </rPh>
    <phoneticPr fontId="3"/>
  </si>
  <si>
    <t>昭和40年度</t>
    <rPh sb="0" eb="2">
      <t>ショウワ</t>
    </rPh>
    <rPh sb="4" eb="5">
      <t>ネン</t>
    </rPh>
    <rPh sb="5" eb="6">
      <t>ド</t>
    </rPh>
    <phoneticPr fontId="3"/>
  </si>
  <si>
    <t>当初</t>
    <rPh sb="0" eb="2">
      <t>トウショ</t>
    </rPh>
    <phoneticPr fontId="3"/>
  </si>
  <si>
    <t>有</t>
    <rPh sb="0" eb="1">
      <t>アリ</t>
    </rPh>
    <phoneticPr fontId="3"/>
  </si>
  <si>
    <t>【共管】</t>
    <rPh sb="1" eb="3">
      <t>キョウカン</t>
    </rPh>
    <phoneticPr fontId="3"/>
  </si>
  <si>
    <t>昭和41年度</t>
    <rPh sb="0" eb="2">
      <t>ショウワ</t>
    </rPh>
    <rPh sb="4" eb="5">
      <t>ネン</t>
    </rPh>
    <rPh sb="5" eb="6">
      <t>ド</t>
    </rPh>
    <phoneticPr fontId="3"/>
  </si>
  <si>
    <t>交付税及び譲与税配付金特別会計</t>
    <phoneticPr fontId="3"/>
  </si>
  <si>
    <t>間接交付</t>
    <rPh sb="0" eb="2">
      <t>カンセツ</t>
    </rPh>
    <rPh sb="2" eb="4">
      <t>コウフ</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</si>
  <si>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</si>
  <si>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昭和42年度</t>
    <rPh sb="0" eb="2">
      <t>ショウワ</t>
    </rPh>
    <rPh sb="4" eb="5">
      <t>ネン</t>
    </rPh>
    <rPh sb="5" eb="6">
      <t>ド</t>
    </rPh>
    <phoneticPr fontId="3"/>
  </si>
  <si>
    <t>補正（第２号）</t>
    <rPh sb="0" eb="2">
      <t>ホセイ</t>
    </rPh>
    <rPh sb="3" eb="4">
      <t>ダイ</t>
    </rPh>
    <rPh sb="5" eb="6">
      <t>ゴウ</t>
    </rPh>
    <phoneticPr fontId="3"/>
  </si>
  <si>
    <t>地震再保険特別会計</t>
    <rPh sb="0" eb="2">
      <t>ジシン</t>
    </rPh>
    <rPh sb="2" eb="5">
      <t>サイホケン</t>
    </rPh>
    <rPh sb="5" eb="7">
      <t>トクベツ</t>
    </rPh>
    <rPh sb="7" eb="9">
      <t>カイケイ</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</si>
  <si>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</si>
  <si>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昭和43年度</t>
    <rPh sb="0" eb="2">
      <t>ショウワ</t>
    </rPh>
    <rPh sb="4" eb="5">
      <t>ネン</t>
    </rPh>
    <rPh sb="5" eb="6">
      <t>ド</t>
    </rPh>
    <phoneticPr fontId="3"/>
  </si>
  <si>
    <t>補正（第３号）</t>
    <rPh sb="0" eb="2">
      <t>ホセイ</t>
    </rPh>
    <rPh sb="3" eb="4">
      <t>ダイ</t>
    </rPh>
    <rPh sb="5" eb="6">
      <t>ゴウ</t>
    </rPh>
    <phoneticPr fontId="3"/>
  </si>
  <si>
    <t>国債整理基金特別会計</t>
    <rPh sb="0" eb="2">
      <t>コクサイ</t>
    </rPh>
    <rPh sb="2" eb="4">
      <t>セイリ</t>
    </rPh>
    <rPh sb="4" eb="6">
      <t>キキン</t>
    </rPh>
    <rPh sb="6" eb="8">
      <t>トクベツ</t>
    </rPh>
    <rPh sb="8" eb="10">
      <t>カイケイ</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</si>
  <si>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</si>
  <si>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昭和44年度</t>
    <rPh sb="0" eb="2">
      <t>ショウワ</t>
    </rPh>
    <rPh sb="4" eb="5">
      <t>ネン</t>
    </rPh>
    <rPh sb="5" eb="6">
      <t>ド</t>
    </rPh>
    <phoneticPr fontId="3"/>
  </si>
  <si>
    <t>補正（第４号）</t>
    <rPh sb="0" eb="2">
      <t>ホセイ</t>
    </rPh>
    <rPh sb="3" eb="4">
      <t>ダイ</t>
    </rPh>
    <rPh sb="5" eb="6">
      <t>ゴウ</t>
    </rPh>
    <phoneticPr fontId="3"/>
  </si>
  <si>
    <t>外国為替資金特別会計</t>
    <rPh sb="0" eb="2">
      <t>ガイコク</t>
    </rPh>
    <rPh sb="2" eb="4">
      <t>カワセ</t>
    </rPh>
    <rPh sb="4" eb="6">
      <t>シキン</t>
    </rPh>
    <rPh sb="6" eb="8">
      <t>トクベツ</t>
    </rPh>
    <rPh sb="8" eb="10">
      <t>カイケイ</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</si>
  <si>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</si>
  <si>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昭和45年度</t>
    <rPh sb="0" eb="2">
      <t>ショウワ</t>
    </rPh>
    <rPh sb="4" eb="5">
      <t>ネン</t>
    </rPh>
    <rPh sb="5" eb="6">
      <t>ド</t>
    </rPh>
    <phoneticPr fontId="3"/>
  </si>
  <si>
    <t>補正（第５号）</t>
    <rPh sb="0" eb="2">
      <t>ホセイ</t>
    </rPh>
    <rPh sb="3" eb="4">
      <t>ダイ</t>
    </rPh>
    <rPh sb="5" eb="6">
      <t>ゴウ</t>
    </rPh>
    <phoneticPr fontId="3"/>
  </si>
  <si>
    <t>財政投融資特別会計</t>
    <rPh sb="0" eb="2">
      <t>ザイセイ</t>
    </rPh>
    <rPh sb="2" eb="5">
      <t>トウユウシ</t>
    </rPh>
    <rPh sb="5" eb="7">
      <t>トクベツ</t>
    </rPh>
    <rPh sb="7" eb="9">
      <t>カイケイ</t>
    </rPh>
    <phoneticPr fontId="3"/>
  </si>
  <si>
    <t>昭和46年度</t>
    <rPh sb="0" eb="2">
      <t>ショウワ</t>
    </rPh>
    <rPh sb="4" eb="5">
      <t>ネン</t>
    </rPh>
    <rPh sb="5" eb="6">
      <t>ド</t>
    </rPh>
    <phoneticPr fontId="3"/>
  </si>
  <si>
    <t>予備費</t>
    <rPh sb="0" eb="3">
      <t>ヨビヒ</t>
    </rPh>
    <phoneticPr fontId="3"/>
  </si>
  <si>
    <t>エネルギー対策特別会計</t>
    <rPh sb="5" eb="7">
      <t>タイサク</t>
    </rPh>
    <rPh sb="7" eb="9">
      <t>トクベツ</t>
    </rPh>
    <rPh sb="9" eb="11">
      <t>カイケイ</t>
    </rPh>
    <phoneticPr fontId="3"/>
  </si>
  <si>
    <t>昭和47年度</t>
    <rPh sb="0" eb="2">
      <t>ショウワ</t>
    </rPh>
    <rPh sb="4" eb="5">
      <t>ネン</t>
    </rPh>
    <rPh sb="5" eb="6">
      <t>ド</t>
    </rPh>
    <phoneticPr fontId="3"/>
  </si>
  <si>
    <t>労働保険特別会計</t>
    <rPh sb="0" eb="2">
      <t>ロウドウ</t>
    </rPh>
    <rPh sb="2" eb="4">
      <t>ホケン</t>
    </rPh>
    <rPh sb="4" eb="6">
      <t>トクベツ</t>
    </rPh>
    <rPh sb="6" eb="8">
      <t>カイケイ</t>
    </rPh>
    <phoneticPr fontId="3"/>
  </si>
  <si>
    <t>昭和48年度</t>
    <rPh sb="0" eb="2">
      <t>ショウワ</t>
    </rPh>
    <rPh sb="4" eb="5">
      <t>ネン</t>
    </rPh>
    <rPh sb="5" eb="6">
      <t>ド</t>
    </rPh>
    <phoneticPr fontId="3"/>
  </si>
  <si>
    <t>年金特別会計</t>
    <rPh sb="0" eb="2">
      <t>ネンキン</t>
    </rPh>
    <rPh sb="2" eb="4">
      <t>トクベツ</t>
    </rPh>
    <rPh sb="4" eb="6">
      <t>カイケイ</t>
    </rPh>
    <phoneticPr fontId="3"/>
  </si>
  <si>
    <t>昭和49年度</t>
    <rPh sb="0" eb="2">
      <t>ショウワ</t>
    </rPh>
    <rPh sb="4" eb="5">
      <t>ネン</t>
    </rPh>
    <rPh sb="5" eb="6">
      <t>ド</t>
    </rPh>
    <phoneticPr fontId="3"/>
  </si>
  <si>
    <t>食料安定供給特別会計</t>
    <rPh sb="0" eb="2">
      <t>ショクリョウ</t>
    </rPh>
    <rPh sb="2" eb="4">
      <t>アンテイ</t>
    </rPh>
    <rPh sb="4" eb="6">
      <t>キョウキュウ</t>
    </rPh>
    <rPh sb="6" eb="8">
      <t>トクベツ</t>
    </rPh>
    <rPh sb="8" eb="10">
      <t>カイケイ</t>
    </rPh>
    <phoneticPr fontId="3"/>
  </si>
  <si>
    <t>昭和50年度</t>
    <rPh sb="0" eb="2">
      <t>ショウワ</t>
    </rPh>
    <rPh sb="4" eb="5">
      <t>ネン</t>
    </rPh>
    <rPh sb="5" eb="6">
      <t>ド</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</si>
  <si>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</si>
  <si>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昭和51年度</t>
    <rPh sb="0" eb="2">
      <t>ショウワ</t>
    </rPh>
    <rPh sb="4" eb="5">
      <t>ネン</t>
    </rPh>
    <rPh sb="5" eb="6">
      <t>ド</t>
    </rPh>
    <phoneticPr fontId="3"/>
  </si>
  <si>
    <t>特許特別会計</t>
    <rPh sb="0" eb="2">
      <t>トッキョ</t>
    </rPh>
    <rPh sb="2" eb="4">
      <t>トクベツ</t>
    </rPh>
    <rPh sb="4" eb="6">
      <t>カイケイ</t>
    </rPh>
    <phoneticPr fontId="3"/>
  </si>
  <si>
    <t>昭和52年度</t>
    <rPh sb="0" eb="2">
      <t>ショウワ</t>
    </rPh>
    <rPh sb="4" eb="5">
      <t>ネン</t>
    </rPh>
    <rPh sb="5" eb="6">
      <t>ド</t>
    </rPh>
    <phoneticPr fontId="3"/>
  </si>
  <si>
    <t>自動車安全特別会計</t>
    <rPh sb="0" eb="3">
      <t>ジドウシャ</t>
    </rPh>
    <rPh sb="3" eb="5">
      <t>アンゼン</t>
    </rPh>
    <rPh sb="5" eb="7">
      <t>トクベツ</t>
    </rPh>
    <rPh sb="7" eb="9">
      <t>カイケイ</t>
    </rPh>
    <phoneticPr fontId="3"/>
  </si>
  <si>
    <t>昭和53年度</t>
    <rPh sb="0" eb="2">
      <t>ショウワ</t>
    </rPh>
    <rPh sb="4" eb="5">
      <t>ネン</t>
    </rPh>
    <rPh sb="5" eb="6">
      <t>ド</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</si>
  <si>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</si>
  <si>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</si>
  <si>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</si>
  <si>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</si>
  <si>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</si>
  <si>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</si>
  <si>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</si>
  <si>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</si>
  <si>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</si>
  <si>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</si>
  <si>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</si>
  <si>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</si>
  <si>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</si>
  <si>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</si>
  <si>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</si>
  <si>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</si>
  <si>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</si>
  <si>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</si>
  <si>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</si>
  <si>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</si>
  <si>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</si>
  <si>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</si>
  <si>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</si>
  <si>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</si>
  <si>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</si>
  <si>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</si>
  <si>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</si>
  <si>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</si>
  <si>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</si>
  <si>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</si>
  <si>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</si>
  <si>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</si>
  <si>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</si>
  <si>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</si>
  <si>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</si>
  <si>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</si>
  <si>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</si>
  <si>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</si>
  <si>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</si>
  <si>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</si>
  <si>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</si>
  <si>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</si>
  <si>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</si>
  <si>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</si>
  <si>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令和5年度</t>
    <rPh sb="0" eb="2">
      <t>レイワ</t>
    </rPh>
    <rPh sb="3" eb="5">
      <t>ネンド</t>
    </rPh>
    <phoneticPr fontId="3"/>
  </si>
  <si>
    <t>・毎年度ごとに公益財団法人日中友好会館から提出される事業計画書、事業報告書及び財務諸表等によって年度毎の運営状況や執行状況を確認。
・毎月公益財団法人日中友好会館から提出される各事業の実施状況に関する月次報告を受け、事業の進捗状況を確認し、必要に応じた調整を行っている。
・公益財団法人日中友好会館から１０月に９月末時点の、４月に３月末時点の会計報告があり、拠出金残高を確認。
・助成事業については、審査プロセスの開始、採択案件の決定等が行われた際に公益財団法人日中友好会館から状況が報告され、必要に応じた調整を行っている。
・交流事業については、毎年度当初に外務省としての方針を公益財団法人日中友好会館に示し、具体的な計画案を議論して設定している。
・また、毎年５月に実施される各事業にかかる諮問委員会に出席し、各事業の実施状況に対する諮問委員の助言や意見を伺い、実施計画等に反映させるなど事業実施の適正化を図っている。</t>
    <rPh sb="7" eb="9">
      <t>コウエキ</t>
    </rPh>
    <rPh sb="9" eb="13">
      <t>ザイダンホウジン</t>
    </rPh>
    <rPh sb="69" eb="75">
      <t>コウエキザイダンホウジン</t>
    </rPh>
    <rPh sb="137" eb="143">
      <t>コウエキザイダンホウジン</t>
    </rPh>
    <rPh sb="225" eb="231">
      <t>コウエキザイダンホウジン</t>
    </rPh>
    <rPh sb="290" eb="296">
      <t>コウエキザイダンホウジン</t>
    </rPh>
    <phoneticPr fontId="3"/>
  </si>
  <si>
    <t>本基金は３類型に当てはまる基金ではないものの、
①植林事業を実施する国・地域の理解・協力を得た上で、案件形成を行う必要があり、この過程においては、その時点での二国間関係や自然条件等の影響を受けるため、各年度において実施する案件をあらかじめ見込むことは困難である。また、案件実施の際には、１年目に植えた苗木を確実に活着させ、２年目及び３年目も継続的な樹木の成長・保全を行う必要があり、さらに、植林地毎の気候条件や土壌環境に応じ臨機応変かつ柔軟に関連業務の支出が求められることから、弾力的な支出が必要である。交流事業についても、実施する国・地域の理解・協力を得た上で案件形成を行う必要があり、その時点での二国間関係や国際情勢によって案件の成否が影響を受けるものである。こうした理由から、各年度の所要額をあらかじめ見込むことは困難であり、弾力的な支出が必要である。
②苗木の確実な活着及び継続的な樹木の成長・保全のため植林事業を複数年度にわたって実施する必要があり、また、着実かつ安定的に植林事業を実施するため覚書を作成し、植林事業全体の諸経費を確保することが必要不可欠であり、あらかじめ複数年度にわたる財源を確保しておく必要がある。</t>
    <rPh sb="185" eb="187">
      <t>ヒツヨウ</t>
    </rPh>
    <rPh sb="195" eb="198">
      <t>ショクリンチ</t>
    </rPh>
    <rPh sb="198" eb="199">
      <t>ゴト</t>
    </rPh>
    <rPh sb="200" eb="202">
      <t>キコウ</t>
    </rPh>
    <rPh sb="202" eb="204">
      <t>ジョウケン</t>
    </rPh>
    <rPh sb="205" eb="209">
      <t>ドジョウカンキョウ</t>
    </rPh>
    <rPh sb="210" eb="211">
      <t>オウ</t>
    </rPh>
    <rPh sb="212" eb="216">
      <t>リンキオウヘン</t>
    </rPh>
    <rPh sb="218" eb="220">
      <t>ジュウナン</t>
    </rPh>
    <rPh sb="252" eb="254">
      <t>コウリュウ</t>
    </rPh>
    <rPh sb="254" eb="256">
      <t>ジギョウ</t>
    </rPh>
    <rPh sb="296" eb="298">
      <t>ジテン</t>
    </rPh>
    <rPh sb="300" eb="301">
      <t>ニ</t>
    </rPh>
    <rPh sb="301" eb="303">
      <t>コクカン</t>
    </rPh>
    <rPh sb="303" eb="305">
      <t>カンケイ</t>
    </rPh>
    <rPh sb="306" eb="308">
      <t>コクサイ</t>
    </rPh>
    <rPh sb="308" eb="310">
      <t>ジョウセイ</t>
    </rPh>
    <rPh sb="320" eb="322">
      <t>エイキョウ</t>
    </rPh>
    <rPh sb="323" eb="324">
      <t>ウ</t>
    </rPh>
    <rPh sb="336" eb="338">
      <t>リユウ</t>
    </rPh>
    <phoneticPr fontId="3"/>
  </si>
  <si>
    <t>令和６年度（令和７年３月）※終了予定時期以降の対応については、成果の検証を踏まえて改めて検討するものとする。</t>
    <rPh sb="0" eb="2">
      <t>レイワ</t>
    </rPh>
    <rPh sb="3" eb="5">
      <t>ネンド</t>
    </rPh>
    <rPh sb="6" eb="8">
      <t>レイワ</t>
    </rPh>
    <rPh sb="9" eb="10">
      <t>ネン</t>
    </rPh>
    <rPh sb="11" eb="12">
      <t>ガツ</t>
    </rPh>
    <phoneticPr fontId="3"/>
  </si>
  <si>
    <t>令和６年度（令和７年３月）※新規申請受付終了時期以降の対応については、成果の検証を踏まえて改めて検討するものとする。</t>
    <rPh sb="14" eb="16">
      <t>シンキ</t>
    </rPh>
    <rPh sb="16" eb="18">
      <t>シンセイ</t>
    </rPh>
    <rPh sb="18" eb="20">
      <t>ウケツケ</t>
    </rPh>
    <phoneticPr fontId="3"/>
  </si>
  <si>
    <t>【中国における植林事業】
中国おける植林事業実施による植林面積拡大</t>
    <phoneticPr fontId="3"/>
  </si>
  <si>
    <t>中国での植林面積</t>
    <phoneticPr fontId="3"/>
  </si>
  <si>
    <t>終了予定時期を前倒したことに伴う、使用見込みの低い資金の扱いについては精査中であり、令和６年度中に確定予定。</t>
    <phoneticPr fontId="3"/>
  </si>
  <si>
    <r>
      <t xml:space="preserve">中国・モンゴル第二課長　 </t>
    </r>
    <r>
      <rPr>
        <sz val="11"/>
        <rFont val="ＭＳ Ｐゴシック"/>
        <family val="3"/>
        <charset val="128"/>
      </rPr>
      <t>石飛　節</t>
    </r>
    <rPh sb="13" eb="15">
      <t>イシトビ</t>
    </rPh>
    <rPh sb="16" eb="17">
      <t>タカシ</t>
    </rPh>
    <phoneticPr fontId="3"/>
  </si>
  <si>
    <r>
      <rPr>
        <b/>
        <sz val="11"/>
        <rFont val="ＭＳ Ｐゴシック"/>
        <family val="3"/>
        <charset val="128"/>
      </rPr>
      <t>根拠法令</t>
    </r>
    <r>
      <rPr>
        <b/>
        <sz val="10"/>
        <rFont val="ＭＳ Ｐゴシック"/>
        <family val="3"/>
        <charset val="128"/>
      </rPr>
      <t xml:space="preserve">
</t>
    </r>
    <r>
      <rPr>
        <sz val="8"/>
        <rFont val="ＭＳ Ｐゴシック"/>
        <family val="3"/>
        <charset val="128"/>
      </rPr>
      <t>（具体的な条項も記載）</t>
    </r>
    <phoneticPr fontId="3"/>
  </si>
  <si>
    <r>
      <t>　２０１５年９月の国連サミットにおいて採択されたＳＤＧｓには、砂漠化への対処や森林を持続可能な形で経営する必要性について明記されている。持続可能な森林の経営や砂漠化への対処等は国際社会共通の課題であり、各国の取組が求められている。
　その中で中国は世界第２位の経済大国であり、同時に世界最大の二酸化炭素排出大国でもある。国土の４分の１が砂漠化しているなど、長年深刻な環境問題を抱えている。また、黄砂やＰＭ２．５等による大気汚染も砂漠化と同じく依然として深刻であり、中国国内はもとより、日本各地にも深刻な影響を及ぼしている。
　</t>
    </r>
    <r>
      <rPr>
        <sz val="11"/>
        <rFont val="ＭＳ Ｐゴシック"/>
        <family val="3"/>
        <charset val="128"/>
      </rPr>
      <t>砂漠化への対処や持続可能な森林の経営は、引き続き国際社会の重要な課題であり、日本が環境・防災分野の先進国として、中国の取組を後押ししつつ、我が国の強みを生かしてこうした課題の対処に貢献していくことは、極めて重要である。本事業は、かかる課題に対処することを通じた国際連帯も目的としており、第三国における植林活動は本事業の重要な柱である。
　「建設的かつ安定的な日中関係」構築の基盤となる相互理解の促進において、日本人の中国に対する国民感情の改善はもちろん、中国人の日本に対する国民感情の改善も求められている。中国及び第三国・地域の青少年を日本に招へいし、中国及び第三国・地域へ日本の青少年を派遣し、滞在中、植樹活動、環境・防災に関するセミナー、企業や関連施設の視察等を行うことで、本件事業参加者の環境保護・防災意識の啓発、対日理解の一層の促進等を目的としている。</t>
    </r>
    <rPh sb="119" eb="120">
      <t>ナカ</t>
    </rPh>
    <rPh sb="126" eb="127">
      <t>ダイ</t>
    </rPh>
    <rPh sb="128" eb="129">
      <t>イ</t>
    </rPh>
    <rPh sb="141" eb="143">
      <t>セカイ</t>
    </rPh>
    <rPh sb="143" eb="145">
      <t>サイダイ</t>
    </rPh>
    <rPh sb="232" eb="234">
      <t>チュウゴク</t>
    </rPh>
    <rPh sb="234" eb="236">
      <t>コクナイ</t>
    </rPh>
    <rPh sb="516" eb="518">
      <t>チュウゴク</t>
    </rPh>
    <rPh sb="518" eb="519">
      <t>オヨ</t>
    </rPh>
    <rPh sb="520" eb="523">
      <t>ダイサンゴク</t>
    </rPh>
    <rPh sb="524" eb="526">
      <t>チイキ</t>
    </rPh>
    <rPh sb="527" eb="530">
      <t>セイショウネン</t>
    </rPh>
    <rPh sb="531" eb="533">
      <t>ニホン</t>
    </rPh>
    <rPh sb="534" eb="535">
      <t>ショウ</t>
    </rPh>
    <rPh sb="539" eb="541">
      <t>チュウゴク</t>
    </rPh>
    <rPh sb="541" eb="542">
      <t>オヨ</t>
    </rPh>
    <rPh sb="543" eb="546">
      <t>ダイサンゴク</t>
    </rPh>
    <rPh sb="547" eb="549">
      <t>チイキ</t>
    </rPh>
    <rPh sb="550" eb="552">
      <t>ニホン</t>
    </rPh>
    <rPh sb="553" eb="556">
      <t>セイショウネン</t>
    </rPh>
    <rPh sb="557" eb="559">
      <t>ハケン</t>
    </rPh>
    <rPh sb="561" eb="563">
      <t>タイザイ</t>
    </rPh>
    <rPh sb="563" eb="564">
      <t>ナカ</t>
    </rPh>
    <rPh sb="565" eb="567">
      <t>ショクジュ</t>
    </rPh>
    <rPh sb="567" eb="569">
      <t>カツドウ</t>
    </rPh>
    <rPh sb="570" eb="572">
      <t>カンキョウ</t>
    </rPh>
    <rPh sb="573" eb="575">
      <t>ボウサイ</t>
    </rPh>
    <rPh sb="576" eb="577">
      <t>カン</t>
    </rPh>
    <rPh sb="584" eb="586">
      <t>キギョウ</t>
    </rPh>
    <rPh sb="587" eb="589">
      <t>カンレン</t>
    </rPh>
    <rPh sb="589" eb="591">
      <t>シセツ</t>
    </rPh>
    <rPh sb="592" eb="594">
      <t>シサツ</t>
    </rPh>
    <rPh sb="594" eb="595">
      <t>トウ</t>
    </rPh>
    <rPh sb="596" eb="597">
      <t>オコナ</t>
    </rPh>
    <rPh sb="602" eb="604">
      <t>ホンケン</t>
    </rPh>
    <rPh sb="604" eb="606">
      <t>ジギョウ</t>
    </rPh>
    <rPh sb="606" eb="609">
      <t>サンカシャ</t>
    </rPh>
    <rPh sb="610" eb="612">
      <t>カンキョウ</t>
    </rPh>
    <rPh sb="612" eb="614">
      <t>ホゴ</t>
    </rPh>
    <rPh sb="615" eb="617">
      <t>ボウサイ</t>
    </rPh>
    <rPh sb="617" eb="619">
      <t>イシキ</t>
    </rPh>
    <rPh sb="620" eb="622">
      <t>ケイハツ</t>
    </rPh>
    <rPh sb="623" eb="625">
      <t>タイニチ</t>
    </rPh>
    <rPh sb="625" eb="627">
      <t>リカイ</t>
    </rPh>
    <rPh sb="628" eb="630">
      <t>イッソウ</t>
    </rPh>
    <rPh sb="631" eb="633">
      <t>ソクシン</t>
    </rPh>
    <rPh sb="633" eb="634">
      <t>ナド</t>
    </rPh>
    <rPh sb="635" eb="637">
      <t>モクテキ</t>
    </rPh>
    <phoneticPr fontId="3"/>
  </si>
  <si>
    <r>
      <t xml:space="preserve">現状・課題
</t>
    </r>
    <r>
      <rPr>
        <sz val="10"/>
        <rFont val="ＭＳ Ｐゴシック"/>
        <family val="3"/>
        <charset val="128"/>
      </rPr>
      <t>（5行程度以内）</t>
    </r>
    <rPh sb="8" eb="9">
      <t>ギョウ</t>
    </rPh>
    <rPh sb="9" eb="11">
      <t>テイド</t>
    </rPh>
    <rPh sb="11" eb="13">
      <t>イナイ</t>
    </rPh>
    <phoneticPr fontId="3"/>
  </si>
  <si>
    <r>
      <t xml:space="preserve">事業概要
</t>
    </r>
    <r>
      <rPr>
        <sz val="10"/>
        <rFont val="ＭＳ Ｐゴシック"/>
        <family val="3"/>
        <charset val="128"/>
      </rPr>
      <t>（5行程度以内）</t>
    </r>
    <rPh sb="0" eb="2">
      <t>ジギョウ</t>
    </rPh>
    <rPh sb="2" eb="4">
      <t>ガイヨウ</t>
    </rPh>
    <rPh sb="7" eb="8">
      <t>ギョウ</t>
    </rPh>
    <rPh sb="8" eb="10">
      <t>テイド</t>
    </rPh>
    <rPh sb="10" eb="12">
      <t>イナイ</t>
    </rPh>
    <phoneticPr fontId="3"/>
  </si>
  <si>
    <r>
      <t>・植林事業を通じて、これまでに17件（総面積421.4ha）の植林事業を実施し、中国及び第三国の砂漠化・環境対策に一定程度の効果をもたらした。植林・植樹を通じた人的交流の促進により、これまでに6,150人を招へい・派遣し実施した。被招へい者及び被派遣者を対象としたフォローアップ（アンケート）調査の定量的な成果指標（本基金シートに後述）に設定している各項目に関し前向きな回答があった割合が</t>
    </r>
    <r>
      <rPr>
        <sz val="11"/>
        <rFont val="ＭＳ Ｐゴシック"/>
        <family val="3"/>
        <charset val="128"/>
      </rPr>
      <t>96.1％（各年度平均値）となっており、日本と諸外国の相互理解を進めることができた。</t>
    </r>
    <rPh sb="1" eb="3">
      <t>ショクリン</t>
    </rPh>
    <rPh sb="3" eb="5">
      <t>ジギョウ</t>
    </rPh>
    <rPh sb="6" eb="7">
      <t>ツウ</t>
    </rPh>
    <rPh sb="17" eb="18">
      <t>ケン</t>
    </rPh>
    <rPh sb="19" eb="22">
      <t>ソウメンセキ</t>
    </rPh>
    <rPh sb="31" eb="33">
      <t>ショクリン</t>
    </rPh>
    <rPh sb="33" eb="35">
      <t>ジギョウ</t>
    </rPh>
    <rPh sb="36" eb="38">
      <t>ジッシ</t>
    </rPh>
    <rPh sb="71" eb="73">
      <t>ショクリン</t>
    </rPh>
    <rPh sb="74" eb="76">
      <t>ショクジュ</t>
    </rPh>
    <rPh sb="77" eb="78">
      <t>ツウ</t>
    </rPh>
    <rPh sb="80" eb="84">
      <t>ジンテキコウリュウ</t>
    </rPh>
    <rPh sb="85" eb="87">
      <t>ソクシン</t>
    </rPh>
    <rPh sb="101" eb="102">
      <t>ニン</t>
    </rPh>
    <rPh sb="103" eb="104">
      <t>ショウ</t>
    </rPh>
    <rPh sb="107" eb="109">
      <t>ハケン</t>
    </rPh>
    <rPh sb="110" eb="112">
      <t>ジッシ</t>
    </rPh>
    <rPh sb="115" eb="116">
      <t>ヒ</t>
    </rPh>
    <rPh sb="116" eb="117">
      <t>ショウ</t>
    </rPh>
    <rPh sb="119" eb="120">
      <t>シャ</t>
    </rPh>
    <rPh sb="120" eb="121">
      <t>オヨ</t>
    </rPh>
    <rPh sb="122" eb="123">
      <t>ヒ</t>
    </rPh>
    <rPh sb="123" eb="126">
      <t>ハケンシャ</t>
    </rPh>
    <rPh sb="127" eb="129">
      <t>タイショウ</t>
    </rPh>
    <rPh sb="146" eb="148">
      <t>チョウサ</t>
    </rPh>
    <rPh sb="149" eb="152">
      <t>テイリョウテキ</t>
    </rPh>
    <rPh sb="153" eb="155">
      <t>セイカ</t>
    </rPh>
    <rPh sb="155" eb="157">
      <t>シヒョウ</t>
    </rPh>
    <rPh sb="158" eb="159">
      <t>ホン</t>
    </rPh>
    <rPh sb="159" eb="161">
      <t>キキン</t>
    </rPh>
    <rPh sb="165" eb="167">
      <t>コウジュツ</t>
    </rPh>
    <rPh sb="169" eb="171">
      <t>セッテイ</t>
    </rPh>
    <rPh sb="175" eb="178">
      <t>カクコウモク</t>
    </rPh>
    <rPh sb="179" eb="180">
      <t>カン</t>
    </rPh>
    <rPh sb="181" eb="183">
      <t>マエム</t>
    </rPh>
    <rPh sb="185" eb="187">
      <t>カイトウ</t>
    </rPh>
    <rPh sb="191" eb="193">
      <t>ワリアイ</t>
    </rPh>
    <rPh sb="200" eb="201">
      <t>カク</t>
    </rPh>
    <rPh sb="201" eb="203">
      <t>ネンド</t>
    </rPh>
    <rPh sb="203" eb="206">
      <t>ヘイキンチ</t>
    </rPh>
    <phoneticPr fontId="3"/>
  </si>
  <si>
    <r>
      <rPr>
        <sz val="11"/>
        <rFont val="ＭＳ Ｐゴシック"/>
        <family val="3"/>
        <charset val="128"/>
      </rPr>
      <t>基金事業の類型</t>
    </r>
    <r>
      <rPr>
        <sz val="10"/>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</si>
  <si>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r>
      <rPr>
        <sz val="11"/>
        <rFont val="ＭＳ Ｐゴシック"/>
        <family val="3"/>
        <charset val="128"/>
      </rPr>
      <t>国費額</t>
    </r>
    <r>
      <rPr>
        <sz val="10"/>
        <rFont val="ＭＳ Ｐゴシック"/>
        <family val="3"/>
        <charset val="128"/>
      </rPr>
      <t xml:space="preserve">
</t>
    </r>
    <r>
      <rPr>
        <sz val="9"/>
        <rFont val="ＭＳ Ｐゴシック"/>
        <family val="3"/>
        <charset val="128"/>
      </rPr>
      <t>（単位:百万円）</t>
    </r>
    <rPh sb="0" eb="2">
      <t>コクヒ</t>
    </rPh>
    <rPh sb="2" eb="3">
      <t>ガク</t>
    </rPh>
    <phoneticPr fontId="3"/>
  </si>
  <si>
    <r>
      <t xml:space="preserve">原資となった資金の名称
</t>
    </r>
    <r>
      <rPr>
        <sz val="9"/>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</si>
  <si>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t xml:space="preserve">国費額
</t>
    </r>
    <r>
      <rPr>
        <sz val="9"/>
        <rFont val="ＭＳ Ｐゴシック"/>
        <family val="3"/>
        <charset val="128"/>
      </rPr>
      <t>（単位:百万円）</t>
    </r>
    <rPh sb="0" eb="2">
      <t>コクヒ</t>
    </rPh>
    <rPh sb="2" eb="3">
      <t>ガク</t>
    </rPh>
    <phoneticPr fontId="3"/>
  </si>
  <si>
    <r>
      <rPr>
        <sz val="10"/>
        <rFont val="ＭＳ Ｐゴシック"/>
        <family val="3"/>
        <charset val="128"/>
      </rPr>
      <t>原資となった資金の名称</t>
    </r>
    <r>
      <rPr>
        <sz val="11"/>
        <rFont val="ＭＳ Ｐゴシック"/>
        <family val="3"/>
        <charset val="128"/>
      </rPr>
      <t xml:space="preserve">
</t>
    </r>
    <r>
      <rPr>
        <sz val="9"/>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</si>
  <si>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rPr>
        <sz val="11"/>
        <rFont val="ＭＳ Ｐゴシック"/>
        <family val="3"/>
        <charset val="128"/>
      </rPr>
      <t>国庫返納額</t>
    </r>
    <r>
      <rPr>
        <sz val="10"/>
        <rFont val="ＭＳ Ｐゴシック"/>
        <family val="3"/>
        <charset val="128"/>
      </rPr>
      <t xml:space="preserve">
</t>
    </r>
    <r>
      <rPr>
        <sz val="9"/>
        <rFont val="ＭＳ Ｐゴシック"/>
        <family val="3"/>
        <charset val="128"/>
      </rPr>
      <t>（単位:百万円）</t>
    </r>
    <rPh sb="0" eb="2">
      <t>コッコ</t>
    </rPh>
    <rPh sb="2" eb="4">
      <t>ヘンノウ</t>
    </rPh>
    <rPh sb="4" eb="5">
      <t>ガク</t>
    </rPh>
    <phoneticPr fontId="3"/>
  </si>
  <si>
    <r>
      <t xml:space="preserve">活動内容①
</t>
    </r>
    <r>
      <rPr>
        <sz val="9"/>
        <rFont val="ＭＳ Ｐゴシック"/>
        <family val="3"/>
        <charset val="128"/>
      </rPr>
      <t>（アクティビティ）</t>
    </r>
    <phoneticPr fontId="3"/>
  </si>
  <si>
    <r>
      <t xml:space="preserve">活動目標及び
活動実績①
</t>
    </r>
    <r>
      <rPr>
        <sz val="9"/>
        <rFont val="ＭＳ Ｐゴシック"/>
        <family val="3"/>
        <charset val="128"/>
      </rPr>
      <t>（アウトプット）</t>
    </r>
    <phoneticPr fontId="3"/>
  </si>
  <si>
    <r>
      <t xml:space="preserve">成果目標①-1の設定理由
</t>
    </r>
    <r>
      <rPr>
        <sz val="9"/>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</si>
  <si>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成果実績①-1
</t>
    </r>
    <r>
      <rPr>
        <sz val="9"/>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</si>
  <si>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成果実績及び
目標値の根拠
として用いた
統計・データ名
</t>
    </r>
    <r>
      <rPr>
        <sz val="11"/>
        <rFont val="ＭＳ Ｐゴシック"/>
        <family val="3"/>
        <charset val="128"/>
      </rPr>
      <t>(出典)</t>
    </r>
    <r>
      <rPr>
        <b/>
        <sz val="1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</si>
  <si>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r>
      <t xml:space="preserve">成果目標①-2の設定理由
</t>
    </r>
    <r>
      <rPr>
        <sz val="9"/>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</si>
  <si>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成果実績①-2
</t>
    </r>
    <r>
      <rPr>
        <sz val="9"/>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</si>
  <si>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成果実績及び
目標値の根拠
として用いた
統計・データ名
</t>
    </r>
    <r>
      <rPr>
        <sz val="9"/>
        <rFont val="ＭＳ Ｐゴシック"/>
        <family val="3"/>
        <charset val="128"/>
      </rPr>
      <t>(出典)</t>
    </r>
    <r>
      <rPr>
        <b/>
        <sz val="9"/>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</si>
  <si>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r>
      <t xml:space="preserve">成果目標①-3の設定理由
</t>
    </r>
    <r>
      <rPr>
        <sz val="9"/>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</si>
  <si>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rPr>
        <sz val="11"/>
        <rFont val="ＭＳ Ｐゴシック"/>
        <family val="3"/>
        <charset val="128"/>
      </rPr>
      <t>公益財団法人日中友好会館が主体となり実施する主体事業及び日本のNGO等民間団体や地方自治体が実施する助成事業の件数の増加に伴い、中国における植林面積が拡大することにより、中国から日本へ飛来し得る黄砂に対処し、日本国民の健康被害等の予防に一定程度寄与し、また当該事業の受益者である中国側参加者の対日理解の一層の促進に繋がることから、それらを測定する指標として、中国での植林面積を長期アウトカムとして設定。
また、本件事業の最終目標は中国側の環境保護・防災意識の向上であり、左記最終目標の達成状況を測定するためには、中国側カウンターパートを対象としたアンケート調査における「環境・防災意識の啓発」の項目での評価を指標とすることが適切と考えられることから、左記評価を長期アウトカムとして設定。</t>
    </r>
    <rPh sb="188" eb="190">
      <t>チョウキ</t>
    </rPh>
    <rPh sb="205" eb="207">
      <t>ホンケン</t>
    </rPh>
    <rPh sb="207" eb="209">
      <t>ジギョウ</t>
    </rPh>
    <rPh sb="210" eb="212">
      <t>サイシュウ</t>
    </rPh>
    <rPh sb="212" eb="214">
      <t>モクヒョウ</t>
    </rPh>
    <rPh sb="215" eb="217">
      <t>チュウゴク</t>
    </rPh>
    <rPh sb="217" eb="218">
      <t>ガワ</t>
    </rPh>
    <rPh sb="219" eb="221">
      <t>カンキョウ</t>
    </rPh>
    <rPh sb="221" eb="223">
      <t>ホゴ</t>
    </rPh>
    <rPh sb="224" eb="226">
      <t>ボウサイ</t>
    </rPh>
    <rPh sb="226" eb="228">
      <t>イシキ</t>
    </rPh>
    <rPh sb="229" eb="231">
      <t>コウジョウ</t>
    </rPh>
    <rPh sb="235" eb="237">
      <t>サキ</t>
    </rPh>
    <rPh sb="237" eb="239">
      <t>サイシュウ</t>
    </rPh>
    <rPh sb="239" eb="241">
      <t>モクヒョウ</t>
    </rPh>
    <rPh sb="242" eb="244">
      <t>タッセイ</t>
    </rPh>
    <rPh sb="244" eb="246">
      <t>ジョウキョウ</t>
    </rPh>
    <rPh sb="247" eb="249">
      <t>ソクテイ</t>
    </rPh>
    <rPh sb="256" eb="258">
      <t>チュウゴク</t>
    </rPh>
    <rPh sb="258" eb="259">
      <t>ガワ</t>
    </rPh>
    <rPh sb="304" eb="306">
      <t>シヒョウ</t>
    </rPh>
    <rPh sb="312" eb="314">
      <t>テキセツ</t>
    </rPh>
    <rPh sb="315" eb="316">
      <t>カンガ</t>
    </rPh>
    <rPh sb="325" eb="327">
      <t>サキ</t>
    </rPh>
    <rPh sb="327" eb="329">
      <t>ヒョウカ</t>
    </rPh>
    <rPh sb="330" eb="332">
      <t>チョウキ</t>
    </rPh>
    <rPh sb="340" eb="342">
      <t>セッテイ</t>
    </rPh>
    <phoneticPr fontId="3"/>
  </si>
  <si>
    <r>
      <t xml:space="preserve">成果目標及び
成果実績①-3
</t>
    </r>
    <r>
      <rPr>
        <sz val="9"/>
        <rFont val="ＭＳ Ｐゴシック"/>
        <family val="3"/>
        <charset val="128"/>
      </rPr>
      <t>（長期アウトカム）</t>
    </r>
    <rPh sb="0" eb="2">
      <t>セイカ</t>
    </rPh>
    <rPh sb="2" eb="4">
      <t>モクヒョウ</t>
    </rPh>
    <rPh sb="4" eb="5">
      <t>オヨ</t>
    </rPh>
    <rPh sb="7" eb="9">
      <t>セイカ</t>
    </rPh>
    <rPh sb="16" eb="18">
      <t>チョウキ</t>
    </rPh>
    <phoneticPr fontId="3"/>
  </si>
  <si>
    <r>
      <t xml:space="preserve">活動内容②
</t>
    </r>
    <r>
      <rPr>
        <sz val="9"/>
        <rFont val="ＭＳ Ｐゴシック"/>
        <family val="3"/>
        <charset val="128"/>
      </rPr>
      <t>（アクティビティ）</t>
    </r>
    <phoneticPr fontId="3"/>
  </si>
  <si>
    <r>
      <t xml:space="preserve">活動目標及び
活動実績②
</t>
    </r>
    <r>
      <rPr>
        <sz val="9"/>
        <rFont val="ＭＳ Ｐゴシック"/>
        <family val="3"/>
        <charset val="128"/>
      </rPr>
      <t>（アウトプット）</t>
    </r>
    <phoneticPr fontId="3"/>
  </si>
  <si>
    <r>
      <t xml:space="preserve">成果目標②-1の設定理由
</t>
    </r>
    <r>
      <rPr>
        <sz val="9"/>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</si>
  <si>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成果実績②-1
</t>
    </r>
    <r>
      <rPr>
        <sz val="9"/>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</si>
  <si>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成果目標②-2の設定理由
</t>
    </r>
    <r>
      <rPr>
        <sz val="9"/>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</si>
  <si>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成果実績②-2
</t>
    </r>
    <r>
      <rPr>
        <sz val="10"/>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</si>
  <si>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成果目標②-3の設定理由
</t>
    </r>
    <r>
      <rPr>
        <sz val="9"/>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</si>
  <si>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rPr>
        <sz val="11"/>
        <rFont val="ＭＳ Ｐゴシック"/>
        <family val="3"/>
        <charset val="128"/>
      </rPr>
      <t>公益財団法人日中友好会館が主体となり実施する主体事業及び日本のNGO等民間団体や地方地自体が実施する助成事業の件数の増加に伴い、事業対象国及び地域の植林面積が拡大する。近年、気候変動や自然災害による影響が全世界で見られる中、森林面積の拡大はこうした課題への対処に取り組む各国の一助となり、また当該事業の受益者である事業対象国及び地域における対日理解の一層の促進に繋がることから、それらを測定する指標として、第三国・地域での植林面積を長期アウトカムとして設定。
また、本件事業の最終目標は各国側の環境・防災意識の向上であり、左記最終目標の達成状況を測定するためには、各国側カウンターパートを対象としたアンケート調査における「環境・防災意識の啓発」の項目での評価を指標とすることが適切と考えられることから、左記評価を長期アウトカムとして設定。</t>
    </r>
    <rPh sb="216" eb="218">
      <t>チョウキ</t>
    </rPh>
    <rPh sb="243" eb="245">
      <t>カッコク</t>
    </rPh>
    <rPh sb="282" eb="284">
      <t>カッコク</t>
    </rPh>
    <phoneticPr fontId="3"/>
  </si>
  <si>
    <r>
      <t xml:space="preserve">成果目標及び
成果実績②-3
</t>
    </r>
    <r>
      <rPr>
        <sz val="9"/>
        <rFont val="ＭＳ Ｐゴシック"/>
        <family val="3"/>
        <charset val="128"/>
      </rPr>
      <t>（長期アウトカム）</t>
    </r>
    <rPh sb="0" eb="2">
      <t>セイカ</t>
    </rPh>
    <rPh sb="2" eb="4">
      <t>モクヒョウ</t>
    </rPh>
    <rPh sb="4" eb="5">
      <t>オヨ</t>
    </rPh>
    <rPh sb="7" eb="9">
      <t>セイカ</t>
    </rPh>
    <rPh sb="16" eb="18">
      <t>チョウキ</t>
    </rPh>
    <phoneticPr fontId="3"/>
  </si>
  <si>
    <r>
      <t xml:space="preserve">活動内容③
</t>
    </r>
    <r>
      <rPr>
        <sz val="9"/>
        <rFont val="ＭＳ Ｐゴシック"/>
        <family val="3"/>
        <charset val="128"/>
      </rPr>
      <t>（アクティビティ）</t>
    </r>
    <phoneticPr fontId="3"/>
  </si>
  <si>
    <r>
      <t>【日本国内での植樹と併せて行う日中両国の青少年等の交流事業】
・中国及びアジア・大洋州地域の青少年等の日本への招聘事業。植樹活動をはじめ、環境</t>
    </r>
    <r>
      <rPr>
        <sz val="11"/>
        <rFont val="ＭＳ Ｐゴシック"/>
        <family val="3"/>
        <charset val="128"/>
      </rPr>
      <t>保護・防災意識の啓発となるようなセミナー・ブリーフ、企業視察、環境・防災施設の視察、日本人との交流等を実施する。</t>
    </r>
    <rPh sb="57" eb="59">
      <t>ジギョウ</t>
    </rPh>
    <rPh sb="71" eb="73">
      <t>ホゴ</t>
    </rPh>
    <rPh sb="122" eb="124">
      <t>ジッシ</t>
    </rPh>
    <phoneticPr fontId="3"/>
  </si>
  <si>
    <r>
      <t xml:space="preserve">活動目標及び
活動実績③
</t>
    </r>
    <r>
      <rPr>
        <sz val="9"/>
        <rFont val="ＭＳ Ｐゴシック"/>
        <family val="3"/>
        <charset val="128"/>
      </rPr>
      <t>（アウトプット）</t>
    </r>
    <phoneticPr fontId="3"/>
  </si>
  <si>
    <r>
      <t xml:space="preserve">成果目標③-1の設定理由
</t>
    </r>
    <r>
      <rPr>
        <sz val="9"/>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</si>
  <si>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成果実績③-1
</t>
    </r>
    <r>
      <rPr>
        <sz val="9"/>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</si>
  <si>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成果実績及び
目標値の根拠
として用いた
統計・データ名
</t>
    </r>
    <r>
      <rPr>
        <sz val="10"/>
        <rFont val="ＭＳ Ｐゴシック"/>
        <family val="3"/>
        <charset val="128"/>
      </rPr>
      <t>(出典)</t>
    </r>
    <r>
      <rPr>
        <b/>
        <sz val="10"/>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</si>
  <si>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r>
      <t xml:space="preserve">成果目標③-2の設定理由
</t>
    </r>
    <r>
      <rPr>
        <sz val="9"/>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</si>
  <si>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成果実績③-2
</t>
    </r>
    <r>
      <rPr>
        <sz val="9"/>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</si>
  <si>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成果実績及び
目標値の根拠
として用いた
統計・データ名
</t>
    </r>
    <r>
      <rPr>
        <sz val="8"/>
        <rFont val="ＭＳ Ｐゴシック"/>
        <family val="3"/>
        <charset val="128"/>
      </rPr>
      <t>(出典)</t>
    </r>
    <r>
      <rPr>
        <b/>
        <sz val="8"/>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</si>
  <si>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r>
      <t xml:space="preserve">成果目標③-3の設定理由
</t>
    </r>
    <r>
      <rPr>
        <sz val="9"/>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</si>
  <si>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成果実績③-3
</t>
    </r>
    <r>
      <rPr>
        <sz val="9"/>
        <rFont val="ＭＳ Ｐゴシック"/>
        <family val="3"/>
        <charset val="128"/>
      </rPr>
      <t>（長期アウトカム）</t>
    </r>
    <rPh sb="0" eb="2">
      <t>セイカ</t>
    </rPh>
    <rPh sb="2" eb="4">
      <t>モクヒョウ</t>
    </rPh>
    <rPh sb="4" eb="5">
      <t>オヨ</t>
    </rPh>
    <rPh sb="7" eb="9">
      <t>セイカ</t>
    </rPh>
    <rPh sb="16" eb="18">
      <t>チョウキ</t>
    </rPh>
    <phoneticPr fontId="3"/>
  </si>
  <si>
    <r>
      <t xml:space="preserve">活動内容④
</t>
    </r>
    <r>
      <rPr>
        <sz val="9"/>
        <rFont val="ＭＳ Ｐゴシック"/>
        <family val="3"/>
        <charset val="128"/>
      </rPr>
      <t>（アクティビティ）</t>
    </r>
    <phoneticPr fontId="3"/>
  </si>
  <si>
    <r>
      <t xml:space="preserve">活動目標及び
活動実績④
</t>
    </r>
    <r>
      <rPr>
        <sz val="9"/>
        <rFont val="ＭＳ Ｐゴシック"/>
        <family val="3"/>
        <charset val="128"/>
      </rPr>
      <t>（アウトプット）</t>
    </r>
    <phoneticPr fontId="3"/>
  </si>
  <si>
    <r>
      <t xml:space="preserve">成果目標④-1の設定理由
</t>
    </r>
    <r>
      <rPr>
        <sz val="9"/>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</si>
  <si>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成果実績④-1
</t>
    </r>
    <r>
      <rPr>
        <sz val="9"/>
        <rFont val="ＭＳ Ｐゴシック"/>
        <family val="3"/>
        <charset val="128"/>
      </rPr>
      <t>（短期アウトカム）</t>
    </r>
    <rPh sb="0" eb="2">
      <t>セイカ</t>
    </rPh>
    <rPh sb="2" eb="4">
      <t>モクヒョウ</t>
    </rPh>
    <rPh sb="4" eb="5">
      <t>オヨ</t>
    </rPh>
    <rPh sb="7" eb="9">
      <t>セイカ</t>
    </rPh>
    <phoneticPr fontId="3"/>
  </si>
  <si>
    <r>
      <t xml:space="preserve">成果目標④-2の設定理由
</t>
    </r>
    <r>
      <rPr>
        <sz val="9"/>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</si>
  <si>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成果実績④-2
</t>
    </r>
    <r>
      <rPr>
        <sz val="9"/>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</si>
  <si>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成果実績及び
目標値の根拠
として用いた
統計・データ名
</t>
    </r>
    <r>
      <rPr>
        <sz val="6"/>
        <rFont val="ＭＳ Ｐゴシック"/>
        <family val="3"/>
        <charset val="128"/>
      </rPr>
      <t>(出典)</t>
    </r>
    <r>
      <rPr>
        <b/>
        <sz val="6"/>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</si>
  <si>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r>
      <t xml:space="preserve">成果目標④-3の設定理由
</t>
    </r>
    <r>
      <rPr>
        <sz val="9"/>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</si>
  <si>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成果目標及び
成果実績④-3
</t>
    </r>
    <r>
      <rPr>
        <sz val="9"/>
        <rFont val="ＭＳ Ｐゴシック"/>
        <family val="3"/>
        <charset val="128"/>
      </rPr>
      <t>（長期アウトカム）</t>
    </r>
    <rPh sb="0" eb="2">
      <t>セイカ</t>
    </rPh>
    <rPh sb="2" eb="4">
      <t>モクヒョウ</t>
    </rPh>
    <rPh sb="4" eb="5">
      <t>オヨ</t>
    </rPh>
    <rPh sb="7" eb="9">
      <t>セイカ</t>
    </rPh>
    <rPh sb="16" eb="18">
      <t>チョウキ</t>
    </rPh>
    <phoneticPr fontId="3"/>
  </si>
  <si>
    <r>
      <t xml:space="preserve">収入・支出等
</t>
    </r>
    <r>
      <rPr>
        <sz val="9"/>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</si>
  <si>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当年度末基金残高
</t>
    </r>
    <r>
      <rPr>
        <sz val="8"/>
        <rFont val="ＭＳ Ｐゴシック"/>
        <family val="3"/>
        <charset val="128"/>
      </rPr>
      <t>(a+b-c-d)</t>
    </r>
    <rPh sb="0" eb="1">
      <t>トウ</t>
    </rPh>
    <rPh sb="1" eb="4">
      <t>ネンドマツ</t>
    </rPh>
    <rPh sb="4" eb="6">
      <t>キキン</t>
    </rPh>
    <rPh sb="6" eb="8">
      <t>ザンダカ</t>
    </rPh>
    <phoneticPr fontId="3"/>
  </si>
  <si>
    <r>
      <t xml:space="preserve">基金設置法人の事務人件費
</t>
    </r>
    <r>
      <rPr>
        <sz val="9"/>
        <rFont val="ＭＳ Ｐゴシック"/>
        <family val="3"/>
        <charset val="128"/>
      </rPr>
      <t>（当該基金からの
支出を除く）</t>
    </r>
    <r>
      <rPr>
        <b/>
        <sz val="11"/>
        <rFont val="ＭＳ Ｐゴシック"/>
        <family val="3"/>
        <charset val="128"/>
      </rPr>
      <t xml:space="preserve">
</t>
    </r>
    <r>
      <rPr>
        <sz val="9"/>
        <rFont val="ＭＳ Ｐゴシック"/>
        <family val="3"/>
        <charset val="128"/>
      </rPr>
      <t>（単位:百万円）</t>
    </r>
    <rPh sb="14" eb="16">
      <t>トウガイ</t>
    </rPh>
    <rPh sb="16" eb="18">
      <t>キキン</t>
    </rPh>
    <rPh sb="22" eb="24">
      <t>シシュツ</t>
    </rPh>
    <rPh sb="25" eb="26">
      <t>ノゾ</t>
    </rPh>
    <phoneticPr fontId="3"/>
  </si>
  <si>
    <r>
      <t xml:space="preserve">補助等に関する交付決定実績
</t>
    </r>
    <r>
      <rPr>
        <sz val="9"/>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</si>
  <si>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r>
      <rPr>
        <sz val="11"/>
        <rFont val="ＭＳ Ｐゴシック"/>
        <family val="3"/>
        <charset val="128"/>
      </rPr>
      <t>交付決定額</t>
    </r>
    <r>
      <rPr>
        <sz val="9"/>
        <rFont val="ＭＳ Ｐゴシック"/>
        <family val="3"/>
        <charset val="128"/>
      </rPr>
      <t xml:space="preserve">
</t>
    </r>
    <r>
      <rPr>
        <sz val="8"/>
        <rFont val="ＭＳ Ｐゴシック"/>
        <family val="3"/>
        <charset val="128"/>
      </rPr>
      <t>※青少年交流事業は人数で計画を立てるため、件数は実績のみ記載。</t>
    </r>
    <rPh sb="0" eb="2">
      <t>コウフ</t>
    </rPh>
    <rPh sb="2" eb="4">
      <t>ケッテイ</t>
    </rPh>
    <rPh sb="4" eb="5">
      <t>ガク</t>
    </rPh>
    <phoneticPr fontId="3"/>
  </si>
  <si>
    <r>
      <t xml:space="preserve">２年度実績
</t>
    </r>
    <r>
      <rPr>
        <sz val="8"/>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</si>
  <si>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３年度実績
</t>
    </r>
    <r>
      <rPr>
        <sz val="8"/>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</si>
  <si>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</si>
  <si>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５年度見込み
</t>
    </r>
    <r>
      <rPr>
        <sz val="6"/>
        <rFont val="ＭＳ Ｐゴシック"/>
        <family val="3"/>
        <charset val="128"/>
      </rPr>
      <t>※青少年交流事業は人数で計画を立てるため、件数は実績のみ記載。</t>
    </r>
    <rPh sb="1" eb="3">
      <t>ネンド</t>
    </rPh>
    <rPh sb="3" eb="5">
      <t>ミコ</t>
    </rPh>
    <phoneticPr fontId="3"/>
  </si>
  <si>
    <r>
      <t xml:space="preserve">出資実績
</t>
    </r>
    <r>
      <rPr>
        <sz val="9"/>
        <rFont val="ＭＳ Ｐゴシック"/>
        <family val="3"/>
        <charset val="128"/>
      </rPr>
      <t>（単位：百万円）</t>
    </r>
    <rPh sb="0" eb="2">
      <t>シュッシ</t>
    </rPh>
    <rPh sb="2" eb="4">
      <t>ジッセキ</t>
    </rPh>
    <phoneticPr fontId="3"/>
  </si>
  <si>
    <r>
      <t xml:space="preserve">新規出資
</t>
    </r>
    <r>
      <rPr>
        <sz val="8"/>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</si>
  <si>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債務保証実績
</t>
    </r>
    <r>
      <rPr>
        <sz val="9"/>
        <rFont val="ＭＳ Ｐゴシック"/>
        <family val="3"/>
        <charset val="128"/>
      </rPr>
      <t>（単位：百万円）</t>
    </r>
    <rPh sb="0" eb="2">
      <t>サイム</t>
    </rPh>
    <rPh sb="2" eb="4">
      <t>ホショウ</t>
    </rPh>
    <rPh sb="4" eb="6">
      <t>ジッセキ</t>
    </rPh>
    <phoneticPr fontId="3"/>
  </si>
  <si>
    <r>
      <t xml:space="preserve">新規債務保証
</t>
    </r>
    <r>
      <rPr>
        <sz val="8"/>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</si>
  <si>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貸付実績
</t>
    </r>
    <r>
      <rPr>
        <sz val="9"/>
        <rFont val="ＭＳ Ｐゴシック"/>
        <family val="3"/>
        <charset val="128"/>
      </rPr>
      <t>（単位：百万円）</t>
    </r>
    <rPh sb="0" eb="2">
      <t>カシツケ</t>
    </rPh>
    <rPh sb="2" eb="4">
      <t>ジッセキ</t>
    </rPh>
    <phoneticPr fontId="3"/>
  </si>
  <si>
    <r>
      <t xml:space="preserve">新規貸付
</t>
    </r>
    <r>
      <rPr>
        <sz val="8"/>
        <rFont val="ＭＳ Ｐゴシック"/>
        <family val="3"/>
        <charset val="128"/>
      </rPr>
      <t>（下段：当初見込み）</t>
    </r>
    <rPh sb="0" eb="2">
      <t>シンキ</t>
    </rPh>
    <rPh sb="2" eb="4">
      <t>カシツケ</t>
    </rPh>
    <rPh sb="6" eb="8">
      <t>ゲダン</t>
    </rPh>
    <rPh sb="9" eb="11">
      <t>トウショ</t>
    </rPh>
    <rPh sb="11" eb="13">
      <t>ミコ</t>
    </rPh>
    <phoneticPr fontId="3"/>
  </si>
  <si>
    <r>
      <t xml:space="preserve">執行の乖離の
状況
</t>
    </r>
    <r>
      <rPr>
        <sz val="9"/>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</si>
  <si>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令和３年度事業費見込み</t>
    </r>
    <r>
      <rPr>
        <sz val="9"/>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</si>
  <si>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rFont val="ＭＳ Ｐゴシック"/>
        <family val="3"/>
        <charset val="128"/>
      </rPr>
      <t>（b）</t>
    </r>
    <rPh sb="0" eb="2">
      <t>レイワ</t>
    </rPh>
    <rPh sb="3" eb="5">
      <t>ネンド</t>
    </rPh>
    <rPh sb="5" eb="8">
      <t>ジギョウヒ</t>
    </rPh>
    <phoneticPr fontId="3"/>
  </si>
  <si>
    <r>
      <t>乖離額</t>
    </r>
    <r>
      <rPr>
        <sz val="9"/>
        <rFont val="ＭＳ Ｐゴシック"/>
        <family val="3"/>
        <charset val="128"/>
      </rPr>
      <t>（c=a-b）</t>
    </r>
    <rPh sb="0" eb="2">
      <t>カイリ</t>
    </rPh>
    <rPh sb="2" eb="3">
      <t>ガク</t>
    </rPh>
    <phoneticPr fontId="3"/>
  </si>
  <si>
    <r>
      <t>乖離率</t>
    </r>
    <r>
      <rPr>
        <sz val="10"/>
        <rFont val="ＭＳ Ｐゴシック"/>
        <family val="3"/>
        <charset val="128"/>
      </rPr>
      <t>（c/a）</t>
    </r>
    <rPh sb="0" eb="2">
      <t>カイリ</t>
    </rPh>
    <rPh sb="2" eb="3">
      <t>リツ</t>
    </rPh>
    <phoneticPr fontId="3"/>
  </si>
  <si>
    <r>
      <t>令和４年度事業費見込み</t>
    </r>
    <r>
      <rPr>
        <sz val="9"/>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</si>
  <si>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rFont val="ＭＳ Ｐゴシック"/>
        <family val="3"/>
        <charset val="128"/>
      </rPr>
      <t>（b）</t>
    </r>
    <rPh sb="0" eb="2">
      <t>レイワ</t>
    </rPh>
    <rPh sb="3" eb="5">
      <t>ネンド</t>
    </rPh>
    <rPh sb="5" eb="8">
      <t>ジギョウヒ</t>
    </rPh>
    <phoneticPr fontId="3"/>
  </si>
  <si>
    <r>
      <rPr>
        <b/>
        <sz val="11"/>
        <rFont val="ＭＳ Ｐゴシック"/>
        <family val="3"/>
        <charset val="128"/>
      </rPr>
      <t>保有割合</t>
    </r>
    <r>
      <rPr>
        <b/>
        <sz val="10"/>
        <rFont val="ＭＳ Ｐゴシック"/>
        <family val="3"/>
        <charset val="128"/>
      </rPr>
      <t xml:space="preserve">
</t>
    </r>
    <r>
      <rPr>
        <sz val="9"/>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</si>
  <si>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①5,926百万円／②-a：335百万円＋②-b：732.5百万円</t>
    <rPh sb="6" eb="9">
      <t>ヒャクマンエン</t>
    </rPh>
    <rPh sb="17" eb="18">
      <t>モモ</t>
    </rPh>
    <rPh sb="18" eb="19">
      <t>マン</t>
    </rPh>
    <rPh sb="19" eb="20">
      <t>エン</t>
    </rPh>
    <rPh sb="30" eb="33">
      <t>ヒャクマンエン</t>
    </rPh>
    <phoneticPr fontId="3"/>
  </si>
  <si>
    <t>①令和４年度末基金残高
②基金事業として必要な額（＝②-a：令和５年度支出見込額＋②-b：令和６年度支出見込額）</t>
    <rPh sb="1" eb="3">
      <t>レイワ</t>
    </rPh>
    <rPh sb="4" eb="6">
      <t>ネンド</t>
    </rPh>
    <rPh sb="6" eb="7">
      <t>マツ</t>
    </rPh>
    <rPh sb="7" eb="9">
      <t>キキン</t>
    </rPh>
    <rPh sb="9" eb="11">
      <t>ザンダカ</t>
    </rPh>
    <rPh sb="13" eb="15">
      <t>キキン</t>
    </rPh>
    <rPh sb="15" eb="17">
      <t>ジギョウ</t>
    </rPh>
    <rPh sb="20" eb="22">
      <t>ヒツヨウ</t>
    </rPh>
    <rPh sb="23" eb="24">
      <t>ガク</t>
    </rPh>
    <rPh sb="30" eb="32">
      <t>レイワ</t>
    </rPh>
    <rPh sb="33" eb="35">
      <t>ネンド</t>
    </rPh>
    <rPh sb="35" eb="37">
      <t>シシュツ</t>
    </rPh>
    <rPh sb="37" eb="39">
      <t>ミコ</t>
    </rPh>
    <rPh sb="39" eb="40">
      <t>ガク</t>
    </rPh>
    <rPh sb="45" eb="47">
      <t>レイワ</t>
    </rPh>
    <rPh sb="48" eb="50">
      <t>ネンド</t>
    </rPh>
    <rPh sb="50" eb="52">
      <t>シシュツ</t>
    </rPh>
    <rPh sb="52" eb="54">
      <t>ミコ</t>
    </rPh>
    <rPh sb="54" eb="55">
      <t>ガク</t>
    </rPh>
    <phoneticPr fontId="3"/>
  </si>
  <si>
    <t>①5,926百万円／②-a：335百万円＋②-b：732.5百万円</t>
    <rPh sb="17" eb="19">
      <t>ヒャクマン</t>
    </rPh>
    <rPh sb="19" eb="20">
      <t>エン</t>
    </rPh>
    <phoneticPr fontId="3"/>
  </si>
  <si>
    <t>①令和４年度末基金残高
②基金事業として必要な額（＝②-a：令和５年度支出見込額＋②-b：令和６年度支出見込額）</t>
    <phoneticPr fontId="3"/>
  </si>
  <si>
    <r>
      <t xml:space="preserve">資金の流れ
</t>
    </r>
    <r>
      <rPr>
        <sz val="9"/>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</si>
  <si>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r>
      <t xml:space="preserve">費目・使途
</t>
    </r>
    <r>
      <rPr>
        <sz val="9"/>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</si>
  <si>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金　額
</t>
    </r>
    <r>
      <rPr>
        <sz val="8"/>
        <rFont val="ＭＳ Ｐゴシック"/>
        <family val="3"/>
        <charset val="128"/>
      </rPr>
      <t>(百万円）</t>
    </r>
    <rPh sb="0" eb="1">
      <t>キン</t>
    </rPh>
    <rPh sb="2" eb="3">
      <t>ガク</t>
    </rPh>
    <rPh sb="5" eb="7">
      <t>ヒャクマン</t>
    </rPh>
    <rPh sb="7" eb="8">
      <t>エン</t>
    </rPh>
    <phoneticPr fontId="3"/>
  </si>
  <si>
    <r>
      <t xml:space="preserve">支　出　額
</t>
    </r>
    <r>
      <rPr>
        <sz val="9"/>
        <rFont val="ＭＳ Ｐゴシック"/>
        <family val="3"/>
        <charset val="128"/>
      </rPr>
      <t>（百万円）</t>
    </r>
    <phoneticPr fontId="3"/>
  </si>
  <si>
    <t>・案件ごとに実施する、カウンターパートを対象としたアンケート調査の「環境・防災意識の啓発」の項目（4項目）で上位二つの評価を得る割合
・目標値は過去の実績を参考に数値を設定
・中国における森林被覆率（国土全体に対する森林面積の割合）は年々増加しており、２０１９年の目標は２３．２％とされていたが、第14次５か年計画（２０２１年－２０２５年）においては、2025年の目標は24.1%に引き上げられている。
・第14期全人代常務委員会第２回会議において、黄潤秋・生態環境部長は、2022年の中国におけるPM2.5の平均濃度は前年比3.3％低下の1立方メートル当たり29マイクログラムであり、約10年連続で低下したと発表した。
・昨年12月、中国国務院は、2025年までに大気中のPM2.5濃度を20年時点から10％削減するとともに、深刻な大気汚染発生日数を１％未満に抑制することを目指すとする「空気の質を継続的に改善させるための行動計画」を発表した。
・2022年5月、中国の解振華気候変動特使は、世界経済フォーラムの「1t.org」イニシアティブ（全世界で１兆本の植樹を行う活動）と協働し、中国として2030年までに700億本の樹木を植えて、保全し、再生すると発表した。</t>
    <rPh sb="1" eb="3">
      <t>アンケン</t>
    </rPh>
    <rPh sb="6" eb="8">
      <t>ジッシ</t>
    </rPh>
    <rPh sb="20" eb="22">
      <t>タイショウ</t>
    </rPh>
    <rPh sb="30" eb="32">
      <t>チョウサ</t>
    </rPh>
    <rPh sb="34" eb="36">
      <t>カンキョウ</t>
    </rPh>
    <rPh sb="37" eb="39">
      <t>ボウサイ</t>
    </rPh>
    <rPh sb="39" eb="41">
      <t>イシキ</t>
    </rPh>
    <rPh sb="42" eb="44">
      <t>ケイハツ</t>
    </rPh>
    <rPh sb="46" eb="48">
      <t>コウモク</t>
    </rPh>
    <rPh sb="50" eb="52">
      <t>コウモク</t>
    </rPh>
    <rPh sb="54" eb="56">
      <t>ジョウイ</t>
    </rPh>
    <rPh sb="56" eb="57">
      <t>フタ</t>
    </rPh>
    <rPh sb="59" eb="61">
      <t>ヒョウカ</t>
    </rPh>
    <rPh sb="62" eb="63">
      <t>エ</t>
    </rPh>
    <rPh sb="64" eb="66">
      <t>ワリアイ</t>
    </rPh>
    <rPh sb="68" eb="71">
      <t>モクヒョウチ</t>
    </rPh>
    <rPh sb="72" eb="74">
      <t>カコ</t>
    </rPh>
    <rPh sb="75" eb="77">
      <t>ジッセキ</t>
    </rPh>
    <rPh sb="78" eb="80">
      <t>サンコウ</t>
    </rPh>
    <rPh sb="81" eb="83">
      <t>スウチ</t>
    </rPh>
    <rPh sb="84" eb="86">
      <t>セッテイ</t>
    </rPh>
    <phoneticPr fontId="3"/>
  </si>
  <si>
    <t>・案件ごとに実施する、カウンターパートを対象としたアンケート調査の「環境保護・防災の重要性の認識」の項目（4項目）で上位二つの評価を得る割合
・目標値は過去の実績を参考に数値を設定
・本件事業の中国側実施機関である国家林業草原局からは、過去の意見交換の場において第三国での植林支援プロジェクトの経験を有しており、第三国での日中のプロジェクトに専門家を派遣して、現地での植林に適した樹木の種類等の研究や指導を行いとの意向が示される等、第三国における日中の協力についてもやり取りが行われてきている。</t>
    <rPh sb="36" eb="38">
      <t>ホゴ</t>
    </rPh>
    <rPh sb="42" eb="45">
      <t>ジュウヨウセイ</t>
    </rPh>
    <rPh sb="46" eb="48">
      <t>ニンシキ</t>
    </rPh>
    <phoneticPr fontId="3"/>
  </si>
  <si>
    <r>
      <t>・案件ごとに実施する、被招へい者を対象としたフォローアップ（アンケート）調査の「対日理解促進」の各項目の平均値（令和</t>
    </r>
    <r>
      <rPr>
        <strike/>
        <sz val="11"/>
        <rFont val="ＭＳ Ｐゴシック"/>
        <family val="3"/>
        <charset val="128"/>
      </rPr>
      <t>4</t>
    </r>
    <r>
      <rPr>
        <sz val="11"/>
        <rFont val="ＭＳ Ｐゴシック"/>
        <family val="3"/>
        <charset val="128"/>
      </rPr>
      <t>各年度の成果実績の根拠）
・過去の実績を参考にした上で、目標値については、過去実施したフォローアップ（アンケート）調査の「対日理解促進」の上位二つの評価を得た割合は90%程度であることから引き続き同程度の評価を得るべく90%を目標値に設定（各年度の目標値の根拠）
・2022年及び23年の日中首脳会談において、両首脳は、両国の未来を担う青少年を含む国民交流をともに再活性化させていくこと、様々な分野において国民交流を一層拡大していくことでそれぞれ一致した。</t>
    </r>
    <rPh sb="12" eb="13">
      <t>ショウ</t>
    </rPh>
    <rPh sb="40" eb="46">
      <t>タイニチリカイソクシン</t>
    </rPh>
    <rPh sb="56" eb="58">
      <t>レイワ</t>
    </rPh>
    <rPh sb="59" eb="60">
      <t>カク</t>
    </rPh>
    <rPh sb="120" eb="122">
      <t>タイニチ</t>
    </rPh>
    <rPh sb="122" eb="124">
      <t>リカイ</t>
    </rPh>
    <rPh sb="124" eb="126">
      <t>ソクシン</t>
    </rPh>
    <rPh sb="179" eb="180">
      <t>カク</t>
    </rPh>
    <phoneticPr fontId="3"/>
  </si>
  <si>
    <t>・案件ごとに実施する、被派遣者（訪問国関係者を含む）を対象としたフォローアップ（アンケート）調査の日本や日本の取組・日本人についての関心・理解が向上」の割合（令和4年度の成果実績の根拠）
・本件事業は令和4年度から開始した事業であるため、類似性のある【日本国内での植樹と併せて行う日中両国の青少年等の交流事業】において過去実施したフォローアップ（アンケート）調査の「環境保護・防災意識の重要性の認識」の上位二つの評価を得た割合は90%程度であることから、同程度の評価を得ることは本件事業の目標値として適切であると判断（令和4年度の目標値の根拠）
・2022年及び23年の日中首脳会談において、両首脳は、両国の未来を担う青少年を含む国民交流をともに再活性化させていくこと、様々な分野において国民交流を一層拡大していくことでそれぞれ一致した。</t>
    <rPh sb="16" eb="19">
      <t>ホウモンコク</t>
    </rPh>
    <rPh sb="19" eb="22">
      <t>カンケイシャ</t>
    </rPh>
    <rPh sb="23" eb="24">
      <t>フク</t>
    </rPh>
    <rPh sb="46" eb="48">
      <t>チョウサ</t>
    </rPh>
    <rPh sb="76" eb="78">
      <t>ワリアイ</t>
    </rPh>
    <rPh sb="85" eb="87">
      <t>セイカ</t>
    </rPh>
    <rPh sb="87" eb="89">
      <t>ジッセキ</t>
    </rPh>
    <phoneticPr fontId="3"/>
  </si>
  <si>
    <r>
      <t xml:space="preserve">【②-a：令和５年度における各事業の支出見込額内訳】
①中国における植林：主体１件、助成８件の計108百万円
②青少年等交流事業：７件の計103百万円
③第三国での植林・植樹：主体２件、助成10件、派遣２件の計124百万円
【②-b：令和６年度における各事業の支出見込額内訳】
①中国における植林の内訳：
主体案件　20百万円×2件＝40百万円
助成案件　10百万円×8件＝80百万円
派遣費用（技術者）　0.55百万円×10名×2件＝11百万円
</t>
    </r>
    <r>
      <rPr>
        <u/>
        <sz val="10"/>
        <rFont val="ＭＳ Ｐゴシック"/>
        <family val="3"/>
        <charset val="128"/>
      </rPr>
      <t xml:space="preserve">小計　131百万円
</t>
    </r>
    <r>
      <rPr>
        <sz val="10"/>
        <rFont val="ＭＳ Ｐゴシック"/>
        <family val="3"/>
        <charset val="128"/>
      </rPr>
      <t xml:space="preserve">
②青少年等交流事業の内訳：
訪日招へい・訪中派遣　0．55百万円×30名×27件＝445.5百万円
</t>
    </r>
    <r>
      <rPr>
        <u/>
        <sz val="10"/>
        <rFont val="ＭＳ Ｐゴシック"/>
        <family val="3"/>
        <charset val="128"/>
      </rPr>
      <t xml:space="preserve">小計　445.5百万円
</t>
    </r>
    <r>
      <rPr>
        <sz val="10"/>
        <rFont val="ＭＳ Ｐゴシック"/>
        <family val="3"/>
        <charset val="128"/>
      </rPr>
      <t xml:space="preserve">
③第三国での植林・植樹の内訳：
主体案件　20百万円×1件＝20百万円
助成案件　10百万円×7件＝70百万円
</t>
    </r>
    <r>
      <rPr>
        <u/>
        <sz val="10"/>
        <rFont val="ＭＳ Ｐゴシック"/>
        <family val="3"/>
        <charset val="128"/>
      </rPr>
      <t>小計　90百万円</t>
    </r>
    <r>
      <rPr>
        <sz val="10"/>
        <rFont val="ＭＳ Ｐゴシック"/>
        <family val="3"/>
        <charset val="128"/>
      </rPr>
      <t xml:space="preserve">
派遣費用（技術者・青少年）　0.55百万円×20名×6件＝66百万円
</t>
    </r>
    <r>
      <rPr>
        <u/>
        <sz val="10"/>
        <rFont val="ＭＳ Ｐゴシック"/>
        <family val="3"/>
        <charset val="128"/>
      </rPr>
      <t>小計　66百万円</t>
    </r>
    <r>
      <rPr>
        <sz val="10"/>
        <rFont val="ＭＳ Ｐゴシック"/>
        <family val="3"/>
        <charset val="128"/>
      </rPr>
      <t xml:space="preserve">
※終了予定時期以降の対応については、成果の検証を踏まえて改めて検討するものとする。</t>
    </r>
    <rPh sb="99" eb="101">
      <t>ハケン</t>
    </rPh>
    <rPh sb="102" eb="103">
      <t>ケン</t>
    </rPh>
    <rPh sb="127" eb="130">
      <t>カクジギョウ</t>
    </rPh>
    <rPh sb="136" eb="138">
      <t>ウチワケ</t>
    </rPh>
    <rPh sb="150" eb="152">
      <t>ウチワケ</t>
    </rPh>
    <rPh sb="275" eb="276">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</si>
</sst>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 numFmtId="182" formatCode="#,##0.0;[Red]\-#,##0.0"/>
  </numFmts>
  <fonts count="23">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scheme val="minor"/>
    </font>
    <font>
      <u/>
      <sz val="11"/>
      <color theme="10"/>
      <name val="ＭＳ Ｐゴシック"/>
      <family val="3"/>
      <charset val="128"/>
    </font>
    <font>
      <sz val="10"/>
      <name val="ＭＳ Ｐゴシック"/>
      <family val="3"/>
      <charset val="128"/>
    </font>
    <font>
      <u/>
      <sz val="11"/>
      <name val="ＭＳ Ｐゴシック"/>
      <family val="3"/>
      <charset val="128"/>
    </font>
    <font>
      <strike/>
      <sz val="11"/>
      <name val="ＭＳ Ｐゴシック"/>
      <family val="3"/>
      <charset val="128"/>
    </font>
    <font>
      <sz val="9"/>
      <name val="ＭＳ Ｐゴシック"/>
      <family val="3"/>
      <charset val="128"/>
    </font>
    <font>
      <u/>
      <sz val="10"/>
      <name val="ＭＳ Ｐゴシック"/>
      <family val="3"/>
      <charset val="128"/>
    </font>
    <font>
      <b/>
      <sz val="16"/>
      <name val="ＭＳ Ｐゴシック"/>
      <family val="3"/>
      <charset val="128"/>
    </font>
    <font>
      <sz val="16"/>
      <name val="ＭＳ Ｐゴシック"/>
      <family val="3"/>
      <charset val="128"/>
    </font>
    <font>
      <b/>
      <sz val="11"/>
      <name val="ＭＳ Ｐゴシック"/>
      <family val="3"/>
      <charset val="128"/>
    </font>
    <font>
      <b/>
      <sz val="10"/>
      <name val="ＭＳ Ｐゴシック"/>
      <family val="3"/>
      <charset val="128"/>
    </font>
    <font>
      <b/>
      <sz val="26"/>
      <name val="ＭＳ Ｐゴシック"/>
      <family val="3"/>
      <charset val="128"/>
    </font>
    <font>
      <b/>
      <sz val="9"/>
      <name val="ＭＳ Ｐゴシック"/>
      <family val="3"/>
      <charset val="128"/>
    </font>
    <font>
      <strike/>
      <sz val="10"/>
      <name val="ＭＳ Ｐゴシック"/>
      <family val="3"/>
      <charset val="128"/>
    </font>
    <font>
      <strike/>
      <sz val="9"/>
      <name val="ＭＳ Ｐゴシック"/>
      <family val="3"/>
      <charset val="128"/>
    </font>
    <font>
      <b/>
      <sz val="8"/>
      <name val="ＭＳ Ｐゴシック"/>
      <family val="3"/>
      <charset val="128"/>
    </font>
    <font>
      <b/>
      <sz val="6"/>
      <name val="ＭＳ Ｐゴシック"/>
      <family val="3"/>
      <charset val="128"/>
    </font>
    <font>
      <b/>
      <sz val="12"/>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8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left style="double">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hair">
        <color indexed="64"/>
      </bottom>
      <diagonal/>
    </border>
    <border>
      <left style="thin">
        <color theme="1"/>
      </left>
      <right style="thin">
        <color theme="1"/>
      </right>
      <top style="thin">
        <color indexed="64"/>
      </top>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995">
    <xf numFmtId="0" fontId="0" fillId="0" borderId="0" xfId="0">
      <alignment vertical="center"/>
    </xf>
    <xf numFmtId="0" fontId="3" fillId="0" borderId="9" xfId="0" applyFont="1" applyBorder="1">
      <alignment vertical="center"/>
    </xf>
    <xf numFmtId="0" fontId="4" fillId="5" borderId="9" xfId="0" applyFont="1" applyFill="1" applyBorder="1">
      <alignment vertical="center"/>
    </xf>
    <xf numFmtId="0" fontId="3" fillId="0" borderId="0" xfId="0" applyFont="1">
      <alignment vertical="center"/>
    </xf>
    <xf numFmtId="0" fontId="3" fillId="0" borderId="24" xfId="0" applyFont="1" applyBorder="1">
      <alignment vertical="center"/>
    </xf>
    <xf numFmtId="0" fontId="3" fillId="0" borderId="97" xfId="0" applyFont="1" applyBorder="1">
      <alignment vertical="center"/>
    </xf>
    <xf numFmtId="0" fontId="3" fillId="0" borderId="70" xfId="0" applyFont="1" applyBorder="1">
      <alignment vertical="center"/>
    </xf>
    <xf numFmtId="0" fontId="4" fillId="5" borderId="148" xfId="0" applyFont="1" applyFill="1" applyBorder="1">
      <alignment vertical="center"/>
    </xf>
    <xf numFmtId="0" fontId="4" fillId="5" borderId="24" xfId="0" applyFont="1" applyFill="1" applyBorder="1">
      <alignment vertical="center"/>
    </xf>
    <xf numFmtId="0" fontId="4" fillId="0" borderId="9" xfId="0" applyFont="1" applyBorder="1">
      <alignment vertical="center"/>
    </xf>
    <xf numFmtId="41" fontId="0" fillId="0" borderId="0" xfId="0" applyNumberFormat="1" applyFont="1">
      <alignment vertical="center"/>
    </xf>
    <xf numFmtId="0" fontId="0" fillId="0" borderId="0" xfId="0" applyFont="1">
      <alignment vertical="center"/>
    </xf>
    <xf numFmtId="0" fontId="0" fillId="0" borderId="18" xfId="1" quotePrefix="1" applyFont="1" applyBorder="1">
      <alignment vertical="center"/>
    </xf>
    <xf numFmtId="0" fontId="0" fillId="0" borderId="19" xfId="1" applyFont="1" applyBorder="1" applyAlignment="1">
      <alignment vertical="center" wrapText="1"/>
    </xf>
    <xf numFmtId="0" fontId="0" fillId="0" borderId="19" xfId="1" applyFont="1" applyBorder="1">
      <alignment vertical="center"/>
    </xf>
    <xf numFmtId="41" fontId="0" fillId="0" borderId="19" xfId="0" applyNumberFormat="1" applyFont="1" applyBorder="1">
      <alignment vertical="center"/>
    </xf>
    <xf numFmtId="0" fontId="0" fillId="0" borderId="65" xfId="1" applyFont="1" applyBorder="1" applyAlignment="1">
      <alignment vertical="center" wrapText="1"/>
    </xf>
    <xf numFmtId="0" fontId="0" fillId="0" borderId="3" xfId="1" quotePrefix="1" applyFont="1" applyBorder="1">
      <alignment vertical="center"/>
    </xf>
    <xf numFmtId="0" fontId="0" fillId="0" borderId="0" xfId="1" applyFont="1" applyAlignment="1">
      <alignment vertical="center" wrapText="1"/>
    </xf>
    <xf numFmtId="0" fontId="0" fillId="0" borderId="0" xfId="1" applyFont="1">
      <alignment vertical="center"/>
    </xf>
    <xf numFmtId="0" fontId="0" fillId="0" borderId="4" xfId="1" applyFont="1" applyBorder="1">
      <alignment vertical="center"/>
    </xf>
    <xf numFmtId="41" fontId="0" fillId="0" borderId="4" xfId="0" applyNumberFormat="1" applyFont="1" applyBorder="1">
      <alignment vertical="center"/>
    </xf>
    <xf numFmtId="0" fontId="7" fillId="0" borderId="70" xfId="1" applyFont="1" applyBorder="1">
      <alignment vertical="center"/>
    </xf>
    <xf numFmtId="0" fontId="7" fillId="0" borderId="24" xfId="1" applyFont="1" applyBorder="1">
      <alignment vertical="center"/>
    </xf>
    <xf numFmtId="0" fontId="0" fillId="8" borderId="40" xfId="1" applyFont="1" applyFill="1" applyBorder="1" applyAlignment="1" applyProtection="1">
      <alignment horizontal="left" vertical="top" wrapText="1"/>
      <protection locked="0"/>
    </xf>
    <xf numFmtId="0" fontId="0" fillId="8" borderId="41" xfId="1" applyFont="1" applyFill="1" applyBorder="1" applyAlignment="1" applyProtection="1">
      <alignment horizontal="left" vertical="top" wrapText="1"/>
      <protection locked="0"/>
    </xf>
    <xf numFmtId="0" fontId="0" fillId="8" borderId="44" xfId="0" applyFont="1" applyFill="1" applyBorder="1">
      <alignment vertical="center"/>
    </xf>
    <xf numFmtId="0" fontId="14" fillId="6" borderId="32"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6" borderId="33" xfId="0" applyFont="1" applyFill="1" applyBorder="1" applyAlignment="1">
      <alignment horizontal="center" vertical="center" wrapText="1"/>
    </xf>
    <xf numFmtId="41" fontId="0" fillId="0" borderId="63" xfId="0" applyNumberFormat="1" applyFont="1" applyBorder="1">
      <alignment vertical="center"/>
    </xf>
    <xf numFmtId="41" fontId="0" fillId="0" borderId="109" xfId="0" applyNumberFormat="1" applyFont="1" applyBorder="1">
      <alignment vertical="center"/>
    </xf>
    <xf numFmtId="41" fontId="0" fillId="0" borderId="105" xfId="0" applyNumberFormat="1" applyFont="1" applyBorder="1">
      <alignment vertical="center"/>
    </xf>
    <xf numFmtId="41" fontId="0" fillId="0" borderId="36" xfId="0" applyNumberFormat="1" applyFont="1" applyBorder="1">
      <alignment vertical="center"/>
    </xf>
    <xf numFmtId="41" fontId="0" fillId="0" borderId="63" xfId="0" applyNumberFormat="1" applyFont="1" applyBorder="1" applyAlignment="1">
      <alignment vertical="center" wrapText="1" shrinkToFit="1"/>
    </xf>
    <xf numFmtId="41" fontId="0" fillId="0" borderId="109" xfId="0" applyNumberFormat="1" applyFont="1" applyBorder="1" applyAlignment="1">
      <alignment vertical="center" wrapText="1" shrinkToFit="1"/>
    </xf>
    <xf numFmtId="41" fontId="0" fillId="0" borderId="41" xfId="0" applyNumberFormat="1" applyFont="1" applyBorder="1" applyAlignment="1">
      <alignment vertical="center" wrapText="1" shrinkToFit="1"/>
    </xf>
    <xf numFmtId="41" fontId="0" fillId="0" borderId="1" xfId="0" applyNumberFormat="1" applyFont="1" applyBorder="1" applyAlignment="1">
      <alignment vertical="center" wrapText="1" shrinkToFit="1"/>
    </xf>
    <xf numFmtId="0" fontId="7" fillId="0" borderId="5" xfId="1" applyFont="1" applyBorder="1" applyAlignment="1">
      <alignment vertical="top"/>
    </xf>
    <xf numFmtId="0" fontId="7" fillId="0" borderId="2" xfId="1" applyFont="1" applyBorder="1" applyAlignment="1">
      <alignment vertical="top"/>
    </xf>
    <xf numFmtId="0" fontId="7" fillId="0" borderId="6" xfId="1" applyFont="1" applyBorder="1" applyAlignment="1">
      <alignment vertical="top"/>
    </xf>
    <xf numFmtId="0" fontId="7" fillId="0" borderId="3" xfId="1" applyFont="1" applyBorder="1" applyAlignment="1">
      <alignment vertical="top"/>
    </xf>
    <xf numFmtId="0" fontId="7" fillId="0" borderId="0" xfId="1" applyFont="1" applyAlignment="1">
      <alignment vertical="top"/>
    </xf>
    <xf numFmtId="0" fontId="7" fillId="0" borderId="4" xfId="1" applyFont="1" applyBorder="1" applyAlignment="1">
      <alignment vertical="top"/>
    </xf>
    <xf numFmtId="0" fontId="22" fillId="0" borderId="0" xfId="0" applyFont="1">
      <alignment vertical="center"/>
    </xf>
    <xf numFmtId="0" fontId="0" fillId="0" borderId="0" xfId="0" applyFont="1" applyAlignment="1">
      <alignment horizontal="center" vertical="center"/>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180" fontId="0" fillId="0" borderId="24" xfId="0" applyNumberFormat="1" applyFont="1" applyBorder="1" applyAlignment="1" applyProtection="1">
      <alignment horizontal="center" vertical="center" shrinkToFit="1"/>
      <protection locked="0"/>
    </xf>
    <xf numFmtId="180" fontId="0" fillId="0" borderId="25" xfId="0" applyNumberFormat="1" applyFont="1" applyBorder="1" applyAlignment="1" applyProtection="1">
      <alignment horizontal="center" vertical="center" shrinkToFit="1"/>
      <protection locked="0"/>
    </xf>
    <xf numFmtId="180" fontId="0" fillId="0" borderId="26" xfId="0" applyNumberFormat="1" applyFont="1" applyBorder="1" applyAlignment="1" applyProtection="1">
      <alignment horizontal="center" vertical="center" shrinkToFit="1"/>
      <protection locked="0"/>
    </xf>
    <xf numFmtId="180" fontId="0" fillId="0" borderId="90" xfId="0" applyNumberFormat="1" applyFont="1" applyBorder="1" applyAlignment="1" applyProtection="1">
      <alignment horizontal="center" vertical="center" shrinkToFit="1"/>
      <protection locked="0"/>
    </xf>
    <xf numFmtId="180" fontId="0" fillId="0" borderId="91" xfId="0" applyNumberFormat="1" applyFont="1" applyBorder="1" applyAlignment="1" applyProtection="1">
      <alignment horizontal="center" vertical="center" shrinkToFit="1"/>
      <protection locked="0"/>
    </xf>
    <xf numFmtId="180" fontId="0" fillId="0" borderId="185" xfId="0" applyNumberFormat="1" applyFont="1" applyBorder="1" applyAlignment="1" applyProtection="1">
      <alignment horizontal="center" vertical="center" shrinkToFit="1"/>
      <protection locked="0"/>
    </xf>
    <xf numFmtId="0" fontId="14" fillId="3" borderId="32"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0" fillId="0" borderId="30" xfId="0" applyFont="1" applyBorder="1" applyAlignment="1" applyProtection="1">
      <alignment horizontal="left" vertical="center" wrapText="1"/>
      <protection locked="0"/>
    </xf>
    <xf numFmtId="0" fontId="0" fillId="0" borderId="25" xfId="0" applyFont="1" applyBorder="1" applyAlignment="1" applyProtection="1">
      <alignment horizontal="left" vertical="center"/>
      <protection locked="0"/>
    </xf>
    <xf numFmtId="0" fontId="0" fillId="0" borderId="44" xfId="0" applyFont="1" applyBorder="1" applyAlignment="1" applyProtection="1">
      <alignment horizontal="left" vertical="center"/>
      <protection locked="0"/>
    </xf>
    <xf numFmtId="0" fontId="14" fillId="3" borderId="59"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60"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4"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0" fillId="7" borderId="30" xfId="0" applyFont="1" applyFill="1" applyBorder="1" applyAlignment="1">
      <alignment horizontal="center" vertical="center"/>
    </xf>
    <xf numFmtId="0" fontId="0" fillId="7" borderId="25" xfId="0" applyFont="1" applyFill="1" applyBorder="1" applyAlignment="1">
      <alignment horizontal="center" vertical="center"/>
    </xf>
    <xf numFmtId="0" fontId="0" fillId="7" borderId="44" xfId="0" applyFont="1" applyFill="1" applyBorder="1" applyAlignment="1">
      <alignment horizontal="center" vertical="center"/>
    </xf>
    <xf numFmtId="0" fontId="0" fillId="0" borderId="30" xfId="0" applyFont="1" applyBorder="1" applyAlignment="1" applyProtection="1">
      <alignment horizontal="left" vertical="center" wrapText="1" shrinkToFit="1"/>
      <protection locked="0"/>
    </xf>
    <xf numFmtId="0" fontId="0" fillId="0" borderId="25" xfId="0" applyFont="1" applyBorder="1" applyAlignment="1" applyProtection="1">
      <alignment horizontal="left" vertical="center" wrapText="1" shrinkToFit="1"/>
      <protection locked="0"/>
    </xf>
    <xf numFmtId="0" fontId="0" fillId="0" borderId="44" xfId="0" applyFont="1" applyBorder="1" applyAlignment="1" applyProtection="1">
      <alignment horizontal="left" vertical="center" wrapText="1" shrinkToFit="1"/>
      <protection locked="0"/>
    </xf>
    <xf numFmtId="0" fontId="9" fillId="0" borderId="53" xfId="0" applyFont="1" applyBorder="1" applyAlignment="1" applyProtection="1">
      <alignment horizontal="left" vertical="center" wrapText="1" shrinkToFit="1"/>
      <protection locked="0"/>
    </xf>
    <xf numFmtId="0" fontId="0" fillId="0" borderId="36" xfId="0" applyFont="1" applyBorder="1" applyAlignment="1" applyProtection="1">
      <alignment horizontal="left" vertical="center" wrapText="1" shrinkToFit="1"/>
      <protection locked="0"/>
    </xf>
    <xf numFmtId="0" fontId="0" fillId="0" borderId="54" xfId="0" applyFont="1" applyBorder="1" applyAlignment="1" applyProtection="1">
      <alignment horizontal="left" vertical="center" wrapText="1" shrinkToFit="1"/>
      <protection locked="0"/>
    </xf>
    <xf numFmtId="0" fontId="17" fillId="3" borderId="32"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7" fillId="3" borderId="33" xfId="0" applyFont="1" applyFill="1" applyBorder="1" applyAlignment="1">
      <alignment horizontal="center" vertical="center" wrapText="1"/>
    </xf>
    <xf numFmtId="0" fontId="0" fillId="0" borderId="30" xfId="0" applyFont="1" applyBorder="1" applyAlignment="1" applyProtection="1">
      <alignment horizontal="left" vertical="center"/>
      <protection locked="0"/>
    </xf>
    <xf numFmtId="0" fontId="0" fillId="0" borderId="30" xfId="0" applyFont="1" applyBorder="1" applyAlignment="1" applyProtection="1">
      <alignment horizontal="center" vertical="center" wrapText="1"/>
      <protection locked="0"/>
    </xf>
    <xf numFmtId="0" fontId="0" fillId="0" borderId="25" xfId="0" applyFont="1" applyBorder="1" applyAlignment="1" applyProtection="1">
      <alignment horizontal="center" vertical="center" wrapText="1"/>
      <protection locked="0"/>
    </xf>
    <xf numFmtId="0" fontId="0" fillId="0" borderId="44" xfId="0" applyFont="1" applyBorder="1" applyAlignment="1" applyProtection="1">
      <alignment horizontal="center" vertical="center" wrapText="1"/>
      <protection locked="0"/>
    </xf>
    <xf numFmtId="0" fontId="16" fillId="3" borderId="32" xfId="0" applyFont="1" applyFill="1" applyBorder="1" applyAlignment="1">
      <alignment horizontal="left" vertical="center" wrapText="1"/>
    </xf>
    <xf numFmtId="0" fontId="16" fillId="3" borderId="26" xfId="0" applyFont="1" applyFill="1" applyBorder="1" applyAlignment="1">
      <alignment horizontal="left" vertical="center" wrapText="1"/>
    </xf>
    <xf numFmtId="0" fontId="17" fillId="3" borderId="24"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0" fillId="0" borderId="44" xfId="0" applyFont="1" applyBorder="1" applyAlignment="1" applyProtection="1">
      <alignment horizontal="left" vertical="center" wrapText="1"/>
      <protection locked="0"/>
    </xf>
    <xf numFmtId="0" fontId="14" fillId="3" borderId="56" xfId="0" applyFont="1" applyFill="1" applyBorder="1" applyAlignment="1">
      <alignment horizontal="center" vertical="center" wrapText="1"/>
    </xf>
    <xf numFmtId="0" fontId="14" fillId="3" borderId="41"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3" borderId="97" xfId="0" applyFont="1" applyFill="1" applyBorder="1" applyAlignment="1">
      <alignment horizontal="center" vertical="center"/>
    </xf>
    <xf numFmtId="0" fontId="0" fillId="3" borderId="61" xfId="0" applyFont="1" applyFill="1" applyBorder="1" applyAlignment="1">
      <alignment horizontal="center" vertical="center"/>
    </xf>
    <xf numFmtId="0" fontId="0" fillId="3" borderId="170" xfId="0" applyFont="1" applyFill="1" applyBorder="1" applyAlignment="1">
      <alignment horizontal="center" vertical="center"/>
    </xf>
    <xf numFmtId="0" fontId="0" fillId="3" borderId="171" xfId="0" applyFont="1" applyFill="1" applyBorder="1" applyAlignment="1">
      <alignment horizontal="center" vertical="center"/>
    </xf>
    <xf numFmtId="0" fontId="0" fillId="3" borderId="172" xfId="0" applyFont="1" applyFill="1" applyBorder="1" applyAlignment="1">
      <alignment horizontal="center" vertical="center"/>
    </xf>
    <xf numFmtId="0" fontId="0" fillId="3" borderId="167" xfId="0" applyFont="1" applyFill="1" applyBorder="1" applyAlignment="1">
      <alignment horizontal="center" vertical="center"/>
    </xf>
    <xf numFmtId="0" fontId="0" fillId="3" borderId="168" xfId="0" applyFont="1" applyFill="1" applyBorder="1" applyAlignment="1">
      <alignment horizontal="center" vertical="center"/>
    </xf>
    <xf numFmtId="0" fontId="0" fillId="3" borderId="169" xfId="0" applyFont="1" applyFill="1" applyBorder="1" applyAlignment="1">
      <alignment horizontal="center" vertical="center"/>
    </xf>
    <xf numFmtId="0" fontId="0" fillId="2" borderId="9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61"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181" fontId="0" fillId="3" borderId="97" xfId="0" applyNumberFormat="1" applyFont="1" applyFill="1" applyBorder="1" applyAlignment="1" applyProtection="1">
      <alignment horizontal="center" vertical="center" shrinkToFit="1"/>
      <protection locked="0"/>
    </xf>
    <xf numFmtId="181" fontId="0" fillId="3" borderId="19" xfId="0" applyNumberFormat="1" applyFont="1" applyFill="1" applyBorder="1" applyAlignment="1" applyProtection="1">
      <alignment horizontal="center" vertical="center" shrinkToFit="1"/>
      <protection locked="0"/>
    </xf>
    <xf numFmtId="181" fontId="0" fillId="3" borderId="65" xfId="0" applyNumberFormat="1" applyFont="1" applyFill="1" applyBorder="1" applyAlignment="1" applyProtection="1">
      <alignment horizontal="center" vertical="center" shrinkToFit="1"/>
      <protection locked="0"/>
    </xf>
    <xf numFmtId="181" fontId="0" fillId="3" borderId="61" xfId="0" applyNumberFormat="1" applyFont="1" applyFill="1" applyBorder="1" applyAlignment="1" applyProtection="1">
      <alignment horizontal="right" vertical="center" shrinkToFit="1"/>
      <protection locked="0"/>
    </xf>
    <xf numFmtId="181" fontId="0" fillId="3" borderId="41" xfId="0" applyNumberFormat="1" applyFont="1" applyFill="1" applyBorder="1" applyAlignment="1" applyProtection="1">
      <alignment horizontal="right" vertical="center" shrinkToFit="1"/>
      <protection locked="0"/>
    </xf>
    <xf numFmtId="181" fontId="0" fillId="0" borderId="41" xfId="0" applyNumberFormat="1" applyFont="1" applyBorder="1" applyAlignment="1" applyProtection="1">
      <alignment horizontal="center" vertical="center" shrinkToFit="1"/>
      <protection locked="0"/>
    </xf>
    <xf numFmtId="0" fontId="0" fillId="7" borderId="41" xfId="0" applyFont="1" applyFill="1" applyBorder="1" applyAlignment="1">
      <alignment horizontal="center" vertical="center"/>
    </xf>
    <xf numFmtId="0" fontId="0" fillId="7" borderId="58" xfId="0" applyFont="1" applyFill="1" applyBorder="1" applyAlignment="1">
      <alignment horizontal="center" vertical="center"/>
    </xf>
    <xf numFmtId="0" fontId="0" fillId="0" borderId="18" xfId="0" applyFont="1" applyBorder="1" applyAlignment="1" applyProtection="1">
      <alignment horizontal="center" vertical="center" wrapText="1"/>
      <protection locked="0"/>
    </xf>
    <xf numFmtId="0" fontId="0" fillId="0" borderId="19" xfId="0" applyFont="1" applyBorder="1" applyAlignment="1" applyProtection="1">
      <alignment horizontal="center" vertical="center" wrapText="1"/>
      <protection locked="0"/>
    </xf>
    <xf numFmtId="0" fontId="0" fillId="0" borderId="20"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0" xfId="0" applyFont="1" applyAlignment="1" applyProtection="1">
      <alignment horizontal="center" vertical="center" wrapText="1"/>
      <protection locked="0"/>
    </xf>
    <xf numFmtId="0" fontId="0" fillId="0" borderId="69" xfId="0" applyFont="1" applyBorder="1" applyAlignment="1" applyProtection="1">
      <alignment horizontal="center" vertical="center" wrapText="1"/>
      <protection locked="0"/>
    </xf>
    <xf numFmtId="0" fontId="0" fillId="0" borderId="40" xfId="0" applyFont="1" applyBorder="1" applyAlignment="1" applyProtection="1">
      <alignment horizontal="center" vertical="center" wrapText="1"/>
      <protection locked="0"/>
    </xf>
    <xf numFmtId="0" fontId="0" fillId="0" borderId="41" xfId="0" applyFont="1" applyBorder="1" applyAlignment="1" applyProtection="1">
      <alignment horizontal="center" vertical="center" wrapText="1"/>
      <protection locked="0"/>
    </xf>
    <xf numFmtId="0" fontId="0" fillId="0" borderId="42" xfId="0" applyFont="1" applyBorder="1" applyAlignment="1" applyProtection="1">
      <alignment horizontal="center" vertical="center" wrapText="1"/>
      <protection locked="0"/>
    </xf>
    <xf numFmtId="0" fontId="0" fillId="0" borderId="97" xfId="0" applyFont="1" applyBorder="1" applyAlignment="1" applyProtection="1">
      <alignment horizontal="center" vertical="center" wrapText="1"/>
      <protection locked="0"/>
    </xf>
    <xf numFmtId="0" fontId="0" fillId="0" borderId="70" xfId="0" applyFont="1" applyBorder="1" applyAlignment="1" applyProtection="1">
      <alignment horizontal="center" vertical="center" wrapText="1"/>
      <protection locked="0"/>
    </xf>
    <xf numFmtId="0" fontId="0" fillId="0" borderId="61" xfId="0" applyFont="1" applyBorder="1" applyAlignment="1" applyProtection="1">
      <alignment horizontal="center"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0" fillId="0" borderId="24" xfId="0" applyFont="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180" fontId="0" fillId="0" borderId="44" xfId="0" applyNumberFormat="1" applyFont="1" applyBorder="1" applyAlignment="1" applyProtection="1">
      <alignment horizontal="center" vertical="center" shrinkToFit="1"/>
      <protection locked="0"/>
    </xf>
    <xf numFmtId="181" fontId="0" fillId="3" borderId="61" xfId="0" applyNumberFormat="1" applyFont="1" applyFill="1" applyBorder="1" applyAlignment="1" applyProtection="1">
      <alignment horizontal="center" vertical="center" shrinkToFit="1"/>
      <protection locked="0"/>
    </xf>
    <xf numFmtId="181" fontId="0" fillId="3" borderId="41" xfId="0" applyNumberFormat="1" applyFont="1" applyFill="1" applyBorder="1" applyAlignment="1" applyProtection="1">
      <alignment horizontal="center" vertical="center" shrinkToFi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0" fillId="0" borderId="0" xfId="0" applyFont="1" applyAlignment="1" applyProtection="1">
      <alignment horizontal="left" vertical="center" wrapText="1"/>
      <protection locked="0"/>
    </xf>
    <xf numFmtId="0" fontId="0" fillId="0" borderId="6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0" fillId="0" borderId="70" xfId="0" applyFont="1" applyBorder="1" applyAlignment="1" applyProtection="1">
      <alignment horizontal="left" vertical="center" wrapText="1"/>
      <protection locked="0"/>
    </xf>
    <xf numFmtId="0" fontId="0" fillId="0" borderId="61" xfId="0" applyFont="1" applyBorder="1" applyAlignment="1" applyProtection="1">
      <alignment horizontal="left" vertical="center" wrapText="1"/>
      <protection locked="0"/>
    </xf>
    <xf numFmtId="180" fontId="9" fillId="0" borderId="24" xfId="0" applyNumberFormat="1" applyFont="1" applyBorder="1" applyAlignment="1" applyProtection="1">
      <alignment horizontal="center" vertical="center" shrinkToFit="1"/>
      <protection locked="0"/>
    </xf>
    <xf numFmtId="180" fontId="9" fillId="0" borderId="25" xfId="0" applyNumberFormat="1" applyFont="1" applyBorder="1" applyAlignment="1" applyProtection="1">
      <alignment horizontal="center" vertical="center" shrinkToFit="1"/>
      <protection locked="0"/>
    </xf>
    <xf numFmtId="180" fontId="9" fillId="0" borderId="26" xfId="0" applyNumberFormat="1" applyFont="1" applyBorder="1" applyAlignment="1" applyProtection="1">
      <alignment horizontal="center" vertical="center" shrinkToFit="1"/>
      <protection locked="0"/>
    </xf>
    <xf numFmtId="180" fontId="9" fillId="0" borderId="44" xfId="0" applyNumberFormat="1" applyFont="1" applyBorder="1" applyAlignment="1" applyProtection="1">
      <alignment horizontal="center" vertical="center" shrinkToFit="1"/>
      <protection locked="0"/>
    </xf>
    <xf numFmtId="0" fontId="9" fillId="0" borderId="30" xfId="0" applyFont="1" applyBorder="1" applyAlignment="1" applyProtection="1">
      <alignment horizontal="left" vertical="center" wrapText="1"/>
      <protection locked="0"/>
    </xf>
    <xf numFmtId="0" fontId="9" fillId="0" borderId="25" xfId="0" applyFont="1" applyBorder="1" applyAlignment="1" applyProtection="1">
      <alignment horizontal="left" vertical="center"/>
      <protection locked="0"/>
    </xf>
    <xf numFmtId="0" fontId="9" fillId="0" borderId="44" xfId="0" applyFont="1" applyBorder="1" applyAlignment="1" applyProtection="1">
      <alignment horizontal="left" vertical="center"/>
      <protection locked="0"/>
    </xf>
    <xf numFmtId="0" fontId="10" fillId="2" borderId="24" xfId="0" applyFont="1" applyFill="1" applyBorder="1" applyAlignment="1">
      <alignment horizontal="center" vertical="center" shrinkToFit="1"/>
    </xf>
    <xf numFmtId="0" fontId="10" fillId="2" borderId="25" xfId="0" applyFont="1" applyFill="1" applyBorder="1" applyAlignment="1">
      <alignment horizontal="center" vertical="center" shrinkToFit="1"/>
    </xf>
    <xf numFmtId="0" fontId="10" fillId="2" borderId="26" xfId="0" applyFont="1" applyFill="1" applyBorder="1" applyAlignment="1">
      <alignment horizontal="center" vertical="center" shrinkToFit="1"/>
    </xf>
    <xf numFmtId="0" fontId="9" fillId="0" borderId="25" xfId="0" applyFont="1" applyBorder="1" applyAlignment="1" applyProtection="1">
      <alignment horizontal="left" vertical="center" wrapText="1"/>
      <protection locked="0"/>
    </xf>
    <xf numFmtId="0" fontId="9" fillId="0" borderId="44" xfId="0" applyFont="1" applyBorder="1" applyAlignment="1" applyProtection="1">
      <alignment horizontal="left" vertical="center" wrapText="1"/>
      <protection locked="0"/>
    </xf>
    <xf numFmtId="181" fontId="9" fillId="0" borderId="41" xfId="0" applyNumberFormat="1"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69" xfId="0" applyFont="1" applyBorder="1" applyAlignment="1" applyProtection="1">
      <alignment horizontal="center" vertical="center" wrapText="1"/>
      <protection locked="0"/>
    </xf>
    <xf numFmtId="0" fontId="9" fillId="0" borderId="40" xfId="0" applyFont="1" applyBorder="1" applyAlignment="1" applyProtection="1">
      <alignment horizontal="center" vertical="center" wrapText="1"/>
      <protection locked="0"/>
    </xf>
    <xf numFmtId="0" fontId="9" fillId="0" borderId="41" xfId="0" applyFont="1" applyBorder="1" applyAlignment="1" applyProtection="1">
      <alignment horizontal="center" vertical="center" wrapText="1"/>
      <protection locked="0"/>
    </xf>
    <xf numFmtId="0" fontId="9" fillId="0" borderId="42" xfId="0" applyFont="1" applyBorder="1" applyAlignment="1" applyProtection="1">
      <alignment horizontal="center" vertical="center" wrapText="1"/>
      <protection locked="0"/>
    </xf>
    <xf numFmtId="0" fontId="9" fillId="0" borderId="97" xfId="0" applyFont="1" applyBorder="1" applyAlignment="1" applyProtection="1">
      <alignment horizontal="center" vertical="center" wrapText="1"/>
      <protection locked="0"/>
    </xf>
    <xf numFmtId="0" fontId="9" fillId="0" borderId="70" xfId="0" applyFont="1" applyBorder="1" applyAlignment="1" applyProtection="1">
      <alignment horizontal="center" vertical="center" wrapText="1"/>
      <protection locked="0"/>
    </xf>
    <xf numFmtId="0" fontId="9" fillId="0" borderId="61" xfId="0" applyFont="1" applyBorder="1" applyAlignment="1" applyProtection="1">
      <alignment horizontal="center" vertical="center" wrapText="1"/>
      <protection locked="0"/>
    </xf>
    <xf numFmtId="0" fontId="14" fillId="3" borderId="166" xfId="2" applyFont="1" applyFill="1" applyBorder="1" applyAlignment="1">
      <alignment horizontal="center" vertical="center" wrapText="1"/>
    </xf>
    <xf numFmtId="0" fontId="14" fillId="3" borderId="16" xfId="2" applyFont="1" applyFill="1" applyBorder="1" applyAlignment="1">
      <alignment horizontal="center" vertical="center" wrapText="1"/>
    </xf>
    <xf numFmtId="0" fontId="14" fillId="3" borderId="96" xfId="2" applyFont="1" applyFill="1" applyBorder="1" applyAlignment="1">
      <alignment horizontal="center" vertical="center" wrapText="1"/>
    </xf>
    <xf numFmtId="0" fontId="0" fillId="0" borderId="15" xfId="1" applyFont="1" applyBorder="1" applyAlignment="1" applyProtection="1">
      <alignment horizontal="left" vertical="center" wrapText="1"/>
      <protection locked="0"/>
    </xf>
    <xf numFmtId="0" fontId="0" fillId="0" borderId="16" xfId="1" applyFont="1" applyBorder="1" applyAlignment="1" applyProtection="1">
      <alignment horizontal="left" vertical="center" wrapText="1"/>
      <protection locked="0"/>
    </xf>
    <xf numFmtId="0" fontId="0" fillId="0" borderId="34" xfId="1" applyFont="1" applyBorder="1" applyAlignment="1" applyProtection="1">
      <alignment horizontal="left" vertical="center" wrapText="1"/>
      <protection locked="0"/>
    </xf>
    <xf numFmtId="0" fontId="16" fillId="0" borderId="32" xfId="2" applyFont="1" applyBorder="1" applyAlignment="1">
      <alignment horizontal="center" vertical="center" wrapText="1"/>
    </xf>
    <xf numFmtId="0" fontId="16" fillId="0" borderId="25" xfId="2" applyFont="1" applyBorder="1" applyAlignment="1">
      <alignment horizontal="center" vertical="center" wrapText="1"/>
    </xf>
    <xf numFmtId="0" fontId="16" fillId="0" borderId="33" xfId="2" applyFont="1" applyBorder="1" applyAlignment="1">
      <alignment horizontal="center" vertical="center" wrapText="1"/>
    </xf>
    <xf numFmtId="0" fontId="0" fillId="7" borderId="26" xfId="0" applyFont="1" applyFill="1" applyBorder="1" applyAlignment="1">
      <alignment horizontal="center" vertical="center"/>
    </xf>
    <xf numFmtId="0" fontId="0" fillId="7" borderId="24" xfId="0" applyFont="1" applyFill="1" applyBorder="1" applyAlignment="1">
      <alignment horizontal="center" vertical="center"/>
    </xf>
    <xf numFmtId="0" fontId="0" fillId="3" borderId="90" xfId="0" applyFont="1" applyFill="1" applyBorder="1" applyAlignment="1">
      <alignment horizontal="center" vertical="center"/>
    </xf>
    <xf numFmtId="0" fontId="0" fillId="3" borderId="91" xfId="0" applyFont="1" applyFill="1" applyBorder="1" applyAlignment="1">
      <alignment horizontal="center" vertical="center"/>
    </xf>
    <xf numFmtId="0" fontId="0" fillId="3" borderId="92" xfId="0" applyFont="1" applyFill="1" applyBorder="1" applyAlignment="1">
      <alignment horizontal="center" vertical="center"/>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10" fillId="2" borderId="24" xfId="0" applyFont="1" applyFill="1" applyBorder="1" applyAlignment="1">
      <alignment horizontal="center" vertical="center" wrapText="1" shrinkToFit="1"/>
    </xf>
    <xf numFmtId="0" fontId="10" fillId="2" borderId="25" xfId="0" applyFont="1" applyFill="1" applyBorder="1" applyAlignment="1">
      <alignment horizontal="center" vertical="center" wrapText="1" shrinkToFit="1"/>
    </xf>
    <xf numFmtId="0" fontId="10" fillId="2" borderId="26" xfId="0" applyFont="1" applyFill="1" applyBorder="1" applyAlignment="1">
      <alignment horizontal="center" vertical="center" wrapText="1" shrinkToFit="1"/>
    </xf>
    <xf numFmtId="180" fontId="0" fillId="0" borderId="92" xfId="0" applyNumberFormat="1" applyFont="1" applyBorder="1" applyAlignment="1" applyProtection="1">
      <alignment horizontal="center" vertical="center" shrinkToFit="1"/>
      <protection locked="0"/>
    </xf>
    <xf numFmtId="0" fontId="7" fillId="3" borderId="28" xfId="1" applyFont="1" applyFill="1" applyBorder="1" applyAlignment="1">
      <alignment horizontal="center" vertical="center" wrapText="1"/>
    </xf>
    <xf numFmtId="0" fontId="7" fillId="3" borderId="16" xfId="1" applyFont="1" applyFill="1" applyBorder="1" applyAlignment="1">
      <alignment horizontal="center" vertical="center" wrapText="1"/>
    </xf>
    <xf numFmtId="0" fontId="7" fillId="3" borderId="34" xfId="1" applyFont="1" applyFill="1" applyBorder="1" applyAlignment="1">
      <alignment horizontal="center" vertical="center" wrapText="1"/>
    </xf>
    <xf numFmtId="0" fontId="7" fillId="0" borderId="70" xfId="1" applyFont="1" applyBorder="1" applyAlignment="1">
      <alignment horizontal="left" vertical="center" wrapText="1"/>
    </xf>
    <xf numFmtId="0" fontId="7" fillId="0" borderId="0" xfId="1" applyFont="1" applyAlignment="1">
      <alignment horizontal="left" vertical="center" wrapText="1"/>
    </xf>
    <xf numFmtId="0" fontId="7" fillId="0" borderId="4" xfId="1" applyFont="1" applyBorder="1" applyAlignment="1">
      <alignment horizontal="left" vertical="center" wrapText="1"/>
    </xf>
    <xf numFmtId="0" fontId="7" fillId="3" borderId="3"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69" xfId="1" applyFont="1" applyFill="1" applyBorder="1" applyAlignment="1">
      <alignment horizontal="center" vertical="center" wrapText="1"/>
    </xf>
    <xf numFmtId="0" fontId="14" fillId="3" borderId="1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12" xfId="2" applyFont="1" applyFill="1" applyBorder="1" applyAlignment="1">
      <alignment horizontal="center" vertical="center" wrapText="1"/>
    </xf>
    <xf numFmtId="0" fontId="14" fillId="3" borderId="13" xfId="2" applyFont="1" applyFill="1" applyBorder="1" applyAlignment="1">
      <alignment horizontal="center" vertical="center" wrapText="1"/>
    </xf>
    <xf numFmtId="0" fontId="14" fillId="3" borderId="0" xfId="2" applyFont="1" applyFill="1" applyAlignment="1">
      <alignment horizontal="center" vertical="center" wrapText="1"/>
    </xf>
    <xf numFmtId="0" fontId="14" fillId="3" borderId="14" xfId="2" applyFont="1" applyFill="1" applyBorder="1" applyAlignment="1">
      <alignment horizontal="center" vertical="center" wrapText="1"/>
    </xf>
    <xf numFmtId="0" fontId="14" fillId="3" borderId="45" xfId="2" applyFont="1" applyFill="1" applyBorder="1" applyAlignment="1">
      <alignment horizontal="center" vertical="center" wrapText="1"/>
    </xf>
    <xf numFmtId="0" fontId="14" fillId="3" borderId="1" xfId="2" applyFont="1" applyFill="1" applyBorder="1" applyAlignment="1">
      <alignment horizontal="center" vertical="center" wrapText="1"/>
    </xf>
    <xf numFmtId="0" fontId="14" fillId="3" borderId="52" xfId="2" applyFont="1" applyFill="1" applyBorder="1" applyAlignment="1">
      <alignment horizontal="center" vertical="center" wrapText="1"/>
    </xf>
    <xf numFmtId="0" fontId="7" fillId="0" borderId="41" xfId="1" applyFont="1" applyBorder="1" applyAlignment="1">
      <alignment horizontal="left" vertical="center"/>
    </xf>
    <xf numFmtId="0" fontId="7" fillId="0" borderId="42" xfId="1" applyFont="1" applyBorder="1" applyAlignment="1">
      <alignment horizontal="left" vertical="center"/>
    </xf>
    <xf numFmtId="0" fontId="7" fillId="0" borderId="25" xfId="1" applyFont="1" applyBorder="1" applyAlignment="1">
      <alignment horizontal="left" vertical="center"/>
    </xf>
    <xf numFmtId="0" fontId="7" fillId="0" borderId="26" xfId="1" applyFont="1" applyBorder="1" applyAlignment="1">
      <alignment horizontal="left" vertical="center"/>
    </xf>
    <xf numFmtId="0" fontId="14" fillId="3" borderId="32" xfId="2" applyFont="1" applyFill="1" applyBorder="1" applyAlignment="1">
      <alignment horizontal="center" vertical="center" wrapText="1"/>
    </xf>
    <xf numFmtId="0" fontId="14" fillId="3" borderId="25" xfId="2" applyFont="1" applyFill="1" applyBorder="1" applyAlignment="1">
      <alignment horizontal="center" vertical="center" wrapText="1"/>
    </xf>
    <xf numFmtId="0" fontId="14" fillId="3" borderId="33" xfId="2" applyFont="1" applyFill="1" applyBorder="1" applyAlignment="1">
      <alignment horizontal="center" vertical="center" wrapText="1"/>
    </xf>
    <xf numFmtId="0" fontId="7" fillId="0" borderId="30" xfId="1" applyFont="1" applyBorder="1" applyAlignment="1" applyProtection="1">
      <alignment horizontal="left" vertical="center" wrapText="1"/>
      <protection locked="0"/>
    </xf>
    <xf numFmtId="0" fontId="7" fillId="0" borderId="25" xfId="1" applyFont="1" applyBorder="1" applyAlignment="1" applyProtection="1">
      <alignment horizontal="left" vertical="center" wrapText="1"/>
      <protection locked="0"/>
    </xf>
    <xf numFmtId="0" fontId="7" fillId="0" borderId="44" xfId="1" applyFont="1" applyBorder="1" applyAlignment="1" applyProtection="1">
      <alignment horizontal="left" vertical="center" wrapText="1"/>
      <protection locked="0"/>
    </xf>
    <xf numFmtId="0" fontId="8" fillId="0" borderId="7" xfId="5" applyFont="1" applyBorder="1" applyAlignment="1" applyProtection="1">
      <alignment horizontal="left" vertical="center" wrapText="1"/>
      <protection locked="0"/>
    </xf>
    <xf numFmtId="0" fontId="7" fillId="0" borderId="1" xfId="1" applyFont="1" applyBorder="1" applyAlignment="1" applyProtection="1">
      <alignment horizontal="left" vertical="center" wrapText="1"/>
      <protection locked="0"/>
    </xf>
    <xf numFmtId="0" fontId="7" fillId="0" borderId="8" xfId="1" applyFont="1" applyBorder="1" applyAlignment="1" applyProtection="1">
      <alignment horizontal="left" vertical="center" wrapText="1"/>
      <protection locked="0"/>
    </xf>
    <xf numFmtId="0" fontId="14" fillId="3" borderId="166"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0" fillId="0" borderId="13" xfId="0" applyFont="1" applyBorder="1" applyAlignment="1" applyProtection="1">
      <alignment horizontal="left" vertical="center" wrapText="1"/>
      <protection locked="0"/>
    </xf>
    <xf numFmtId="0" fontId="0" fillId="0" borderId="4" xfId="0" applyFont="1" applyBorder="1" applyAlignment="1" applyProtection="1">
      <alignment horizontal="left" vertical="center" wrapText="1"/>
      <protection locked="0"/>
    </xf>
    <xf numFmtId="0" fontId="0" fillId="0" borderId="45"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8" xfId="0" applyFont="1" applyBorder="1" applyAlignment="1" applyProtection="1">
      <alignment horizontal="left" vertical="center" wrapText="1"/>
      <protection locked="0"/>
    </xf>
    <xf numFmtId="0" fontId="0" fillId="6" borderId="3" xfId="1" applyFont="1" applyFill="1" applyBorder="1" applyAlignment="1">
      <alignment horizontal="left" vertical="center" wrapText="1"/>
    </xf>
    <xf numFmtId="0" fontId="0" fillId="6" borderId="0" xfId="1" applyFont="1" applyFill="1" applyAlignment="1">
      <alignment horizontal="left" vertical="center" wrapText="1"/>
    </xf>
    <xf numFmtId="0" fontId="0" fillId="6" borderId="4" xfId="1" applyFont="1" applyFill="1" applyBorder="1" applyAlignment="1">
      <alignment horizontal="left" vertical="center" wrapText="1"/>
    </xf>
    <xf numFmtId="0" fontId="15" fillId="2" borderId="1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2" xfId="0" applyFont="1" applyFill="1" applyBorder="1" applyAlignment="1">
      <alignment horizontal="center" vertical="center" wrapText="1"/>
    </xf>
    <xf numFmtId="177" fontId="0" fillId="0" borderId="2" xfId="0" applyNumberFormat="1" applyFont="1" applyBorder="1" applyAlignment="1">
      <alignment horizontal="center" vertical="center" wrapText="1"/>
    </xf>
    <xf numFmtId="177" fontId="0" fillId="0" borderId="0" xfId="0" applyNumberFormat="1" applyFont="1" applyAlignment="1">
      <alignment horizontal="center" vertical="center" wrapText="1"/>
    </xf>
    <xf numFmtId="177" fontId="0" fillId="0" borderId="1" xfId="0" applyNumberFormat="1" applyFont="1" applyBorder="1" applyAlignment="1">
      <alignment horizontal="center" vertical="center" wrapText="1"/>
    </xf>
    <xf numFmtId="0" fontId="7" fillId="0" borderId="114" xfId="0" applyFont="1" applyBorder="1" applyAlignment="1">
      <alignment horizontal="left" vertical="center" wrapText="1" shrinkToFit="1"/>
    </xf>
    <xf numFmtId="0" fontId="7" fillId="0" borderId="153" xfId="0" applyFont="1" applyBorder="1" applyAlignment="1">
      <alignment horizontal="left" vertical="center" wrapText="1" shrinkToFit="1"/>
    </xf>
    <xf numFmtId="0" fontId="15" fillId="2" borderId="68" xfId="0" applyFont="1" applyFill="1" applyBorder="1" applyAlignment="1">
      <alignment horizontal="center" vertical="center" wrapText="1"/>
    </xf>
    <xf numFmtId="0" fontId="15" fillId="2" borderId="49" xfId="0" applyFont="1" applyFill="1" applyBorder="1" applyAlignment="1">
      <alignment horizontal="center" vertical="center" wrapText="1"/>
    </xf>
    <xf numFmtId="0" fontId="15" fillId="2" borderId="138" xfId="0" applyFont="1" applyFill="1" applyBorder="1" applyAlignment="1">
      <alignment horizontal="center" vertical="center" wrapText="1"/>
    </xf>
    <xf numFmtId="0" fontId="0" fillId="0" borderId="139" xfId="0" applyFont="1" applyBorder="1" applyAlignment="1">
      <alignment horizontal="left" vertical="center" wrapText="1"/>
    </xf>
    <xf numFmtId="0" fontId="0" fillId="0" borderId="49" xfId="0" applyFont="1" applyBorder="1" applyAlignment="1">
      <alignment horizontal="left" vertical="center" wrapText="1"/>
    </xf>
    <xf numFmtId="0" fontId="0" fillId="0" borderId="67" xfId="0" applyFont="1" applyBorder="1" applyAlignment="1">
      <alignment horizontal="left" vertical="center" wrapText="1"/>
    </xf>
    <xf numFmtId="0" fontId="14" fillId="3" borderId="1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7" fillId="3" borderId="15"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0" fillId="0" borderId="28"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34" xfId="0" applyFont="1" applyBorder="1" applyAlignment="1">
      <alignment horizontal="center" vertical="center" wrapText="1"/>
    </xf>
    <xf numFmtId="0" fontId="0" fillId="3" borderId="166"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3" borderId="34" xfId="0" applyFont="1" applyFill="1" applyBorder="1" applyAlignment="1">
      <alignment horizontal="center" vertical="center" wrapText="1"/>
    </xf>
    <xf numFmtId="0" fontId="7" fillId="3" borderId="40" xfId="0" applyFont="1" applyFill="1" applyBorder="1" applyAlignment="1">
      <alignment horizontal="left" vertical="center" wrapText="1"/>
    </xf>
    <xf numFmtId="0" fontId="7" fillId="3" borderId="41" xfId="0" applyFont="1" applyFill="1" applyBorder="1" applyAlignment="1">
      <alignment horizontal="left" vertical="center" wrapText="1"/>
    </xf>
    <xf numFmtId="0" fontId="7" fillId="3" borderId="42" xfId="0" applyFont="1" applyFill="1" applyBorder="1" applyAlignment="1">
      <alignment horizontal="left" vertical="center" wrapText="1"/>
    </xf>
    <xf numFmtId="0" fontId="0" fillId="0" borderId="61"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58" xfId="0" applyFont="1" applyBorder="1" applyAlignment="1">
      <alignment horizontal="center" vertical="center" wrapText="1"/>
    </xf>
    <xf numFmtId="0" fontId="0" fillId="0" borderId="13" xfId="0" applyFont="1" applyBorder="1" applyAlignment="1">
      <alignment horizontal="left" vertical="center" wrapText="1"/>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0" fillId="0" borderId="45" xfId="0" applyFont="1" applyBorder="1" applyAlignment="1">
      <alignment horizontal="left" vertical="center" wrapText="1"/>
    </xf>
    <xf numFmtId="0" fontId="0" fillId="0" borderId="1" xfId="0" applyFont="1" applyBorder="1" applyAlignment="1">
      <alignment horizontal="left" vertical="center" wrapText="1"/>
    </xf>
    <xf numFmtId="0" fontId="0" fillId="0" borderId="8" xfId="0" applyFont="1" applyBorder="1" applyAlignment="1">
      <alignment horizontal="left" vertical="center" wrapText="1"/>
    </xf>
    <xf numFmtId="0" fontId="14" fillId="2" borderId="59" xfId="2" applyFont="1" applyFill="1" applyBorder="1" applyAlignment="1">
      <alignment horizontal="center" vertical="center" wrapText="1"/>
    </xf>
    <xf numFmtId="0" fontId="14" fillId="2" borderId="19" xfId="2" applyFont="1" applyFill="1" applyBorder="1" applyAlignment="1">
      <alignment horizontal="center" vertical="center" wrapText="1"/>
    </xf>
    <xf numFmtId="0" fontId="14" fillId="2" borderId="60" xfId="2" applyFont="1" applyFill="1" applyBorder="1" applyAlignment="1">
      <alignment horizontal="center" vertical="center" wrapText="1"/>
    </xf>
    <xf numFmtId="0" fontId="14" fillId="2" borderId="13" xfId="2" applyFont="1" applyFill="1" applyBorder="1" applyAlignment="1">
      <alignment horizontal="center" vertical="center" wrapText="1"/>
    </xf>
    <xf numFmtId="0" fontId="14" fillId="2" borderId="0" xfId="2" applyFont="1" applyFill="1" applyAlignment="1">
      <alignment horizontal="center" vertical="center" wrapText="1"/>
    </xf>
    <xf numFmtId="0" fontId="14" fillId="2" borderId="14" xfId="2" applyFont="1" applyFill="1" applyBorder="1" applyAlignment="1">
      <alignment horizontal="center" vertical="center" wrapText="1"/>
    </xf>
    <xf numFmtId="0" fontId="14" fillId="2" borderId="56" xfId="2" applyFont="1" applyFill="1" applyBorder="1" applyAlignment="1">
      <alignment horizontal="center" vertical="center" wrapText="1"/>
    </xf>
    <xf numFmtId="0" fontId="14" fillId="2" borderId="41" xfId="2" applyFont="1" applyFill="1" applyBorder="1" applyAlignment="1">
      <alignment horizontal="center" vertical="center" wrapText="1"/>
    </xf>
    <xf numFmtId="0" fontId="14" fillId="2" borderId="57" xfId="2" applyFont="1" applyFill="1" applyBorder="1" applyAlignment="1">
      <alignment horizontal="center" vertical="center" wrapText="1"/>
    </xf>
    <xf numFmtId="0" fontId="7" fillId="3" borderId="53" xfId="0" applyFont="1" applyFill="1" applyBorder="1" applyAlignment="1">
      <alignment horizontal="left" vertical="center" wrapText="1"/>
    </xf>
    <xf numFmtId="0" fontId="7" fillId="3" borderId="36" xfId="0" applyFont="1" applyFill="1" applyBorder="1" applyAlignment="1">
      <alignment horizontal="left" vertical="center" wrapText="1"/>
    </xf>
    <xf numFmtId="0" fontId="7" fillId="3" borderId="37" xfId="0" applyFont="1" applyFill="1" applyBorder="1" applyAlignment="1">
      <alignment horizontal="left" vertical="center" wrapText="1"/>
    </xf>
    <xf numFmtId="0" fontId="0" fillId="0" borderId="35"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54" xfId="0" applyFont="1" applyBorder="1" applyAlignment="1">
      <alignment horizontal="center" vertical="center" wrapText="1"/>
    </xf>
    <xf numFmtId="0" fontId="7" fillId="3" borderId="40"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0" fillId="0" borderId="61" xfId="0" applyFont="1" applyBorder="1" applyAlignment="1">
      <alignment horizontal="left" vertical="center" wrapText="1"/>
    </xf>
    <xf numFmtId="0" fontId="0" fillId="0" borderId="41" xfId="0" applyFont="1" applyBorder="1" applyAlignment="1">
      <alignment horizontal="left" vertical="center" wrapText="1"/>
    </xf>
    <xf numFmtId="0" fontId="0" fillId="0" borderId="25" xfId="0" applyFont="1" applyBorder="1" applyAlignment="1">
      <alignment horizontal="left" vertical="center" wrapText="1"/>
    </xf>
    <xf numFmtId="0" fontId="0" fillId="0" borderId="44" xfId="0" applyFont="1" applyBorder="1" applyAlignment="1">
      <alignment horizontal="left" vertical="center" wrapText="1"/>
    </xf>
    <xf numFmtId="0" fontId="7" fillId="3" borderId="53"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0" fillId="0" borderId="35" xfId="0" applyFont="1" applyBorder="1" applyAlignment="1">
      <alignment horizontal="left" vertical="center" wrapText="1"/>
    </xf>
    <xf numFmtId="0" fontId="0" fillId="0" borderId="36" xfId="0" applyFont="1" applyBorder="1" applyAlignment="1">
      <alignment horizontal="left" vertical="center" wrapText="1"/>
    </xf>
    <xf numFmtId="0" fontId="0" fillId="0" borderId="54" xfId="0" applyFont="1" applyBorder="1" applyAlignment="1">
      <alignment horizontal="left" vertical="center" wrapText="1"/>
    </xf>
    <xf numFmtId="0" fontId="14" fillId="3" borderId="160" xfId="2" applyFont="1" applyFill="1" applyBorder="1" applyAlignment="1">
      <alignment horizontal="center" vertical="center" wrapText="1"/>
    </xf>
    <xf numFmtId="0" fontId="14" fillId="3" borderId="126" xfId="2" applyFont="1" applyFill="1" applyBorder="1" applyAlignment="1">
      <alignment horizontal="center" vertical="center" wrapText="1"/>
    </xf>
    <xf numFmtId="0" fontId="14" fillId="3" borderId="127" xfId="2" applyFont="1" applyFill="1" applyBorder="1" applyAlignment="1">
      <alignment horizontal="center" vertical="center" wrapText="1"/>
    </xf>
    <xf numFmtId="0" fontId="14" fillId="3" borderId="162" xfId="2" applyFont="1" applyFill="1" applyBorder="1" applyAlignment="1">
      <alignment horizontal="center" vertical="center" wrapText="1"/>
    </xf>
    <xf numFmtId="0" fontId="14" fillId="3" borderId="132" xfId="2" applyFont="1" applyFill="1" applyBorder="1" applyAlignment="1">
      <alignment horizontal="center" vertical="center" wrapText="1"/>
    </xf>
    <xf numFmtId="0" fontId="14" fillId="3" borderId="133" xfId="2" applyFont="1" applyFill="1" applyBorder="1" applyAlignment="1">
      <alignment horizontal="center" vertical="center" wrapText="1"/>
    </xf>
    <xf numFmtId="0" fontId="7" fillId="3" borderId="128" xfId="1" applyFont="1" applyFill="1" applyBorder="1" applyAlignment="1">
      <alignment horizontal="center" vertical="center" wrapText="1"/>
    </xf>
    <xf numFmtId="0" fontId="7" fillId="3" borderId="129" xfId="1" applyFont="1" applyFill="1" applyBorder="1" applyAlignment="1">
      <alignment horizontal="center" vertical="center" wrapText="1"/>
    </xf>
    <xf numFmtId="0" fontId="7" fillId="3" borderId="130" xfId="1" applyFont="1" applyFill="1" applyBorder="1" applyAlignment="1">
      <alignment horizontal="center" vertical="center" wrapText="1"/>
    </xf>
    <xf numFmtId="0" fontId="0" fillId="0" borderId="131" xfId="1" applyFont="1" applyBorder="1" applyAlignment="1">
      <alignment horizontal="left" vertical="center" wrapText="1"/>
    </xf>
    <xf numFmtId="0" fontId="0" fillId="0" borderId="129" xfId="1" applyFont="1" applyBorder="1" applyAlignment="1">
      <alignment horizontal="left" vertical="center" wrapText="1"/>
    </xf>
    <xf numFmtId="0" fontId="0" fillId="0" borderId="161" xfId="1" applyFont="1" applyBorder="1" applyAlignment="1">
      <alignment horizontal="left" vertical="center" wrapText="1"/>
    </xf>
    <xf numFmtId="0" fontId="7" fillId="3" borderId="134" xfId="1" applyFont="1" applyFill="1" applyBorder="1" applyAlignment="1">
      <alignment horizontal="center" vertical="center" wrapText="1"/>
    </xf>
    <xf numFmtId="0" fontId="7" fillId="3" borderId="135" xfId="1" applyFont="1" applyFill="1" applyBorder="1" applyAlignment="1">
      <alignment horizontal="center" vertical="center" wrapText="1"/>
    </xf>
    <xf numFmtId="0" fontId="7" fillId="3" borderId="136" xfId="1" applyFont="1" applyFill="1" applyBorder="1" applyAlignment="1">
      <alignment horizontal="center" vertical="center" wrapText="1"/>
    </xf>
    <xf numFmtId="0" fontId="0" fillId="0" borderId="137" xfId="1" applyFont="1" applyBorder="1" applyAlignment="1">
      <alignment horizontal="left" vertical="center" wrapText="1"/>
    </xf>
    <xf numFmtId="0" fontId="0" fillId="0" borderId="135" xfId="1" applyFont="1" applyBorder="1" applyAlignment="1">
      <alignment horizontal="left" vertical="center" wrapText="1"/>
    </xf>
    <xf numFmtId="0" fontId="0" fillId="0" borderId="163" xfId="1" applyFont="1" applyBorder="1" applyAlignment="1">
      <alignment horizontal="left" vertical="center"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41" fontId="0" fillId="6" borderId="28" xfId="0" applyNumberFormat="1" applyFont="1" applyFill="1" applyBorder="1" applyAlignment="1">
      <alignment horizontal="right" vertical="center" wrapText="1" shrinkToFit="1"/>
    </xf>
    <xf numFmtId="41" fontId="0" fillId="6" borderId="16" xfId="0" applyNumberFormat="1" applyFont="1" applyFill="1" applyBorder="1" applyAlignment="1">
      <alignment horizontal="right" vertical="center" wrapText="1" shrinkToFit="1"/>
    </xf>
    <xf numFmtId="41" fontId="0" fillId="6" borderId="17" xfId="0" applyNumberFormat="1" applyFont="1" applyFill="1" applyBorder="1" applyAlignment="1">
      <alignment horizontal="right" vertical="center" wrapText="1" shrinkToFit="1"/>
    </xf>
    <xf numFmtId="41" fontId="7" fillId="3" borderId="28" xfId="0" applyNumberFormat="1" applyFont="1" applyFill="1" applyBorder="1" applyAlignment="1">
      <alignment horizontal="center" vertical="center" wrapText="1" shrinkToFit="1"/>
    </xf>
    <xf numFmtId="41" fontId="7" fillId="3" borderId="16" xfId="0" applyNumberFormat="1" applyFont="1" applyFill="1" applyBorder="1" applyAlignment="1">
      <alignment horizontal="center" vertical="center" wrapText="1" shrinkToFit="1"/>
    </xf>
    <xf numFmtId="41" fontId="7" fillId="3" borderId="17" xfId="0" applyNumberFormat="1" applyFont="1" applyFill="1" applyBorder="1" applyAlignment="1">
      <alignment horizontal="center" vertical="center" wrapText="1" shrinkToFit="1"/>
    </xf>
    <xf numFmtId="41" fontId="0" fillId="6" borderId="34" xfId="0" applyNumberFormat="1" applyFont="1" applyFill="1" applyBorder="1" applyAlignment="1">
      <alignment horizontal="right" vertical="center" wrapText="1" shrinkToFit="1"/>
    </xf>
    <xf numFmtId="0" fontId="7" fillId="3" borderId="30"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41" fontId="0" fillId="6" borderId="24" xfId="0" applyNumberFormat="1" applyFont="1" applyFill="1" applyBorder="1" applyAlignment="1">
      <alignment horizontal="right" vertical="center" wrapText="1" shrinkToFit="1"/>
    </xf>
    <xf numFmtId="41" fontId="0" fillId="6" borderId="25" xfId="0" applyNumberFormat="1" applyFont="1" applyFill="1" applyBorder="1" applyAlignment="1">
      <alignment horizontal="right" vertical="center" wrapText="1" shrinkToFit="1"/>
    </xf>
    <xf numFmtId="41" fontId="0" fillId="6" borderId="26" xfId="0" applyNumberFormat="1" applyFont="1" applyFill="1" applyBorder="1" applyAlignment="1">
      <alignment horizontal="right" vertical="center" wrapText="1" shrinkToFit="1"/>
    </xf>
    <xf numFmtId="41" fontId="0" fillId="3" borderId="24" xfId="0" applyNumberFormat="1" applyFont="1" applyFill="1" applyBorder="1" applyAlignment="1">
      <alignment horizontal="center" vertical="center" wrapText="1" shrinkToFit="1"/>
    </xf>
    <xf numFmtId="41" fontId="0" fillId="3" borderId="25" xfId="0" applyNumberFormat="1" applyFont="1" applyFill="1" applyBorder="1" applyAlignment="1">
      <alignment horizontal="center" vertical="center" wrapText="1" shrinkToFit="1"/>
    </xf>
    <xf numFmtId="41" fontId="0" fillId="3" borderId="26" xfId="0" applyNumberFormat="1" applyFont="1" applyFill="1" applyBorder="1" applyAlignment="1">
      <alignment horizontal="center" vertical="center" wrapText="1" shrinkToFit="1"/>
    </xf>
    <xf numFmtId="178" fontId="0" fillId="6" borderId="24" xfId="4" applyNumberFormat="1" applyFont="1" applyFill="1" applyBorder="1" applyAlignment="1">
      <alignment horizontal="right" vertical="center" wrapText="1" shrinkToFit="1"/>
    </xf>
    <xf numFmtId="178" fontId="0" fillId="6" borderId="25" xfId="4" applyNumberFormat="1" applyFont="1" applyFill="1" applyBorder="1" applyAlignment="1">
      <alignment horizontal="right" vertical="center" wrapText="1" shrinkToFit="1"/>
    </xf>
    <xf numFmtId="178" fontId="0" fillId="6" borderId="44" xfId="4" applyNumberFormat="1" applyFont="1" applyFill="1" applyBorder="1" applyAlignment="1">
      <alignment horizontal="right" vertical="center" wrapText="1" shrinkToFit="1"/>
    </xf>
    <xf numFmtId="0" fontId="14" fillId="6" borderId="0" xfId="1" applyFont="1" applyFill="1" applyAlignment="1">
      <alignment horizontal="left" vertical="center" wrapText="1"/>
    </xf>
    <xf numFmtId="0" fontId="14" fillId="6" borderId="4" xfId="1" applyFont="1" applyFill="1" applyBorder="1" applyAlignment="1">
      <alignment horizontal="left" vertical="center" wrapText="1"/>
    </xf>
    <xf numFmtId="0" fontId="7" fillId="6" borderId="7"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6" borderId="8" xfId="0" applyFont="1" applyFill="1" applyBorder="1" applyAlignment="1">
      <alignment horizontal="left" vertical="center" wrapText="1"/>
    </xf>
    <xf numFmtId="0" fontId="7" fillId="3" borderId="156" xfId="0" applyFont="1" applyFill="1" applyBorder="1" applyAlignment="1">
      <alignment horizontal="center" vertical="center" wrapText="1" shrinkToFit="1"/>
    </xf>
    <xf numFmtId="0" fontId="7" fillId="0" borderId="156" xfId="0" applyFont="1" applyBorder="1" applyAlignment="1">
      <alignment horizontal="left" vertical="center" wrapText="1" shrinkToFit="1"/>
    </xf>
    <xf numFmtId="0" fontId="7" fillId="0" borderId="157" xfId="0" applyFont="1" applyBorder="1" applyAlignment="1">
      <alignment horizontal="left" vertical="center" wrapText="1" shrinkToFit="1"/>
    </xf>
    <xf numFmtId="0" fontId="0" fillId="3" borderId="18" xfId="1" applyFont="1" applyFill="1" applyBorder="1" applyAlignment="1">
      <alignment horizontal="center" vertical="center" wrapText="1"/>
    </xf>
    <xf numFmtId="0" fontId="0" fillId="3" borderId="19" xfId="1" applyFont="1" applyFill="1" applyBorder="1" applyAlignment="1">
      <alignment horizontal="center" vertical="center" wrapText="1"/>
    </xf>
    <xf numFmtId="0" fontId="0" fillId="0" borderId="24" xfId="1" applyFont="1" applyBorder="1" applyAlignment="1">
      <alignment horizontal="left" vertical="center" wrapText="1"/>
    </xf>
    <xf numFmtId="0" fontId="0" fillId="0" borderId="25" xfId="1" applyFont="1" applyBorder="1" applyAlignment="1">
      <alignment horizontal="left" vertical="center" wrapText="1"/>
    </xf>
    <xf numFmtId="0" fontId="0" fillId="0" borderId="44" xfId="1" applyFont="1" applyBorder="1" applyAlignment="1">
      <alignment horizontal="left" vertical="center" wrapText="1"/>
    </xf>
    <xf numFmtId="0" fontId="0" fillId="3" borderId="108" xfId="1" applyFont="1" applyFill="1" applyBorder="1" applyAlignment="1">
      <alignment horizontal="center" vertical="center" wrapText="1"/>
    </xf>
    <xf numFmtId="0" fontId="0" fillId="3" borderId="109" xfId="1" applyFont="1" applyFill="1" applyBorder="1" applyAlignment="1">
      <alignment horizontal="center" vertical="center" wrapText="1"/>
    </xf>
    <xf numFmtId="0" fontId="0" fillId="3" borderId="110" xfId="1" applyFont="1" applyFill="1" applyBorder="1" applyAlignment="1">
      <alignment horizontal="center" vertical="center" wrapText="1"/>
    </xf>
    <xf numFmtId="41" fontId="0" fillId="0" borderId="113" xfId="0" applyNumberFormat="1" applyFont="1" applyBorder="1" applyAlignment="1">
      <alignment horizontal="right" vertical="center"/>
    </xf>
    <xf numFmtId="41" fontId="0" fillId="0" borderId="105" xfId="0" applyNumberFormat="1" applyFont="1" applyBorder="1" applyAlignment="1">
      <alignment horizontal="right" vertical="center"/>
    </xf>
    <xf numFmtId="41" fontId="0" fillId="0" borderId="106" xfId="0" applyNumberFormat="1" applyFont="1" applyBorder="1" applyAlignment="1">
      <alignment horizontal="right" vertical="center"/>
    </xf>
    <xf numFmtId="41" fontId="0" fillId="0" borderId="107" xfId="0" applyNumberFormat="1" applyFont="1" applyBorder="1" applyAlignment="1">
      <alignment horizontal="right" vertical="center"/>
    </xf>
    <xf numFmtId="0" fontId="14" fillId="3" borderId="149" xfId="2" applyFont="1" applyFill="1" applyBorder="1" applyAlignment="1">
      <alignment horizontal="center" vertical="center" wrapText="1"/>
    </xf>
    <xf numFmtId="0" fontId="14" fillId="3" borderId="101" xfId="2" applyFont="1" applyFill="1" applyBorder="1" applyAlignment="1">
      <alignment horizontal="center" vertical="center" wrapText="1"/>
    </xf>
    <xf numFmtId="0" fontId="14" fillId="3" borderId="150" xfId="2" applyFont="1" applyFill="1" applyBorder="1" applyAlignment="1">
      <alignment horizontal="center" vertical="center" wrapText="1"/>
    </xf>
    <xf numFmtId="0" fontId="14" fillId="3" borderId="151" xfId="2" applyFont="1" applyFill="1" applyBorder="1" applyAlignment="1">
      <alignment horizontal="center" vertical="center" wrapText="1"/>
    </xf>
    <xf numFmtId="0" fontId="14" fillId="3" borderId="148" xfId="2" applyFont="1" applyFill="1" applyBorder="1" applyAlignment="1">
      <alignment horizontal="center" vertical="center" wrapText="1"/>
    </xf>
    <xf numFmtId="0" fontId="14" fillId="3" borderId="152" xfId="2" applyFont="1" applyFill="1" applyBorder="1" applyAlignment="1">
      <alignment horizontal="center" vertical="center" wrapText="1"/>
    </xf>
    <xf numFmtId="0" fontId="14" fillId="3" borderId="158" xfId="2" applyFont="1" applyFill="1" applyBorder="1" applyAlignment="1">
      <alignment horizontal="center" vertical="center" wrapText="1"/>
    </xf>
    <xf numFmtId="0" fontId="14" fillId="3" borderId="51" xfId="2" applyFont="1" applyFill="1" applyBorder="1" applyAlignment="1">
      <alignment horizontal="center" vertical="center" wrapText="1"/>
    </xf>
    <xf numFmtId="0" fontId="14" fillId="3" borderId="159" xfId="2" applyFont="1" applyFill="1" applyBorder="1" applyAlignment="1">
      <alignment horizontal="center" vertical="center" wrapText="1"/>
    </xf>
    <xf numFmtId="0" fontId="7" fillId="3" borderId="112" xfId="0" applyFont="1" applyFill="1" applyBorder="1" applyAlignment="1">
      <alignment horizontal="center" vertical="center" wrapText="1"/>
    </xf>
    <xf numFmtId="0" fontId="7" fillId="3" borderId="114" xfId="0" applyFont="1" applyFill="1" applyBorder="1" applyAlignment="1">
      <alignment horizontal="center" vertical="center" wrapText="1"/>
    </xf>
    <xf numFmtId="176" fontId="0" fillId="0" borderId="114" xfId="0" applyNumberFormat="1" applyFont="1" applyBorder="1" applyAlignment="1">
      <alignment horizontal="right" vertical="center"/>
    </xf>
    <xf numFmtId="176" fontId="0" fillId="0" borderId="153" xfId="0" applyNumberFormat="1" applyFont="1" applyBorder="1" applyAlignment="1">
      <alignment horizontal="right" vertical="center"/>
    </xf>
    <xf numFmtId="0" fontId="7" fillId="3" borderId="146" xfId="0" applyFont="1" applyFill="1" applyBorder="1" applyAlignment="1">
      <alignment horizontal="center" vertical="center" shrinkToFit="1"/>
    </xf>
    <xf numFmtId="0" fontId="7" fillId="3" borderId="140" xfId="0" applyFont="1" applyFill="1" applyBorder="1" applyAlignment="1">
      <alignment horizontal="center" vertical="center" shrinkToFit="1"/>
    </xf>
    <xf numFmtId="176" fontId="0" fillId="0" borderId="140" xfId="0" applyNumberFormat="1" applyFont="1" applyBorder="1" applyAlignment="1">
      <alignment horizontal="right" vertical="center"/>
    </xf>
    <xf numFmtId="176" fontId="0" fillId="0" borderId="155" xfId="0" applyNumberFormat="1" applyFont="1" applyBorder="1" applyAlignment="1">
      <alignment horizontal="right" vertical="center"/>
    </xf>
    <xf numFmtId="0" fontId="7" fillId="3" borderId="102" xfId="0" applyFont="1" applyFill="1" applyBorder="1" applyAlignment="1">
      <alignment horizontal="center" vertical="center"/>
    </xf>
    <xf numFmtId="0" fontId="7" fillId="3" borderId="156" xfId="0" applyFont="1" applyFill="1" applyBorder="1" applyAlignment="1">
      <alignment horizontal="center" vertical="center"/>
    </xf>
    <xf numFmtId="41" fontId="0" fillId="0" borderId="156" xfId="0" applyNumberFormat="1" applyFont="1" applyBorder="1" applyAlignment="1">
      <alignment horizontal="right" vertical="center"/>
    </xf>
    <xf numFmtId="41" fontId="0" fillId="0" borderId="157" xfId="0" applyNumberFormat="1" applyFont="1" applyBorder="1" applyAlignment="1">
      <alignment horizontal="right" vertical="center"/>
    </xf>
    <xf numFmtId="0" fontId="9" fillId="6" borderId="7" xfId="1" applyFont="1" applyFill="1" applyBorder="1" applyAlignment="1">
      <alignment horizontal="left" vertical="center" wrapText="1"/>
    </xf>
    <xf numFmtId="0" fontId="0" fillId="6" borderId="1" xfId="1" applyFont="1" applyFill="1" applyBorder="1" applyAlignment="1">
      <alignment horizontal="left" vertical="center" wrapText="1"/>
    </xf>
    <xf numFmtId="0" fontId="0" fillId="6" borderId="8" xfId="1" applyFont="1" applyFill="1" applyBorder="1" applyAlignment="1">
      <alignment horizontal="left" vertical="center" wrapText="1"/>
    </xf>
    <xf numFmtId="0" fontId="14" fillId="2" borderId="11" xfId="2" applyFont="1" applyFill="1" applyBorder="1" applyAlignment="1">
      <alignment horizontal="center" vertical="center" wrapText="1"/>
    </xf>
    <xf numFmtId="0" fontId="14" fillId="2" borderId="2" xfId="2" applyFont="1" applyFill="1" applyBorder="1" applyAlignment="1">
      <alignment horizontal="center" vertical="center" wrapText="1"/>
    </xf>
    <xf numFmtId="0" fontId="14" fillId="2" borderId="12" xfId="2" applyFont="1" applyFill="1" applyBorder="1" applyAlignment="1">
      <alignment horizontal="center" vertical="center" wrapText="1"/>
    </xf>
    <xf numFmtId="0" fontId="14" fillId="0" borderId="182" xfId="2" applyFont="1" applyBorder="1" applyAlignment="1">
      <alignment horizontal="center" vertical="center" wrapText="1"/>
    </xf>
    <xf numFmtId="0" fontId="14" fillId="0" borderId="183" xfId="2" applyFont="1" applyBorder="1" applyAlignment="1">
      <alignment horizontal="center" vertical="center" wrapText="1"/>
    </xf>
    <xf numFmtId="0" fontId="14" fillId="0" borderId="184" xfId="2" applyFont="1" applyBorder="1" applyAlignment="1">
      <alignment horizontal="center" vertical="center" wrapText="1"/>
    </xf>
    <xf numFmtId="0" fontId="0" fillId="2" borderId="66" xfId="0" applyFont="1" applyFill="1" applyBorder="1" applyAlignment="1">
      <alignment horizontal="center" vertical="center"/>
    </xf>
    <xf numFmtId="0" fontId="0" fillId="2" borderId="49" xfId="0" applyFont="1" applyFill="1" applyBorder="1" applyAlignment="1">
      <alignment horizontal="center" vertical="center"/>
    </xf>
    <xf numFmtId="0" fontId="0" fillId="2" borderId="50" xfId="0" applyFont="1" applyFill="1" applyBorder="1" applyAlignment="1">
      <alignment horizontal="center" vertical="center"/>
    </xf>
    <xf numFmtId="0" fontId="0" fillId="2" borderId="67" xfId="0" applyFont="1" applyFill="1" applyBorder="1" applyAlignment="1">
      <alignment horizontal="center" vertical="center"/>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69" xfId="0" applyFont="1" applyBorder="1" applyAlignment="1" applyProtection="1">
      <alignment horizontal="center" vertical="center" wrapText="1"/>
      <protection locked="0"/>
    </xf>
    <xf numFmtId="0" fontId="19" fillId="0" borderId="40" xfId="0" applyFont="1" applyBorder="1" applyAlignment="1" applyProtection="1">
      <alignment horizontal="center" vertical="center" wrapText="1"/>
      <protection locked="0"/>
    </xf>
    <xf numFmtId="0" fontId="19" fillId="0" borderId="41" xfId="0" applyFont="1" applyBorder="1" applyAlignment="1" applyProtection="1">
      <alignment horizontal="center" vertical="center" wrapText="1"/>
      <protection locked="0"/>
    </xf>
    <xf numFmtId="0" fontId="19" fillId="0" borderId="42" xfId="0" applyFont="1" applyBorder="1" applyAlignment="1" applyProtection="1">
      <alignment horizontal="center" vertical="center" wrapText="1"/>
      <protection locked="0"/>
    </xf>
    <xf numFmtId="0" fontId="9" fillId="0" borderId="97" xfId="0" applyFont="1" applyBorder="1" applyAlignment="1" applyProtection="1">
      <alignment horizontal="left" vertical="center" wrapText="1"/>
      <protection locked="0"/>
    </xf>
    <xf numFmtId="0" fontId="9" fillId="0" borderId="19"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9" fillId="0" borderId="70"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69" xfId="0" applyFont="1" applyBorder="1" applyAlignment="1" applyProtection="1">
      <alignment horizontal="left" vertical="center" wrapText="1"/>
      <protection locked="0"/>
    </xf>
    <xf numFmtId="0" fontId="9" fillId="0" borderId="61" xfId="0" applyFont="1" applyBorder="1" applyAlignment="1" applyProtection="1">
      <alignment horizontal="left" vertical="center" wrapText="1"/>
      <protection locked="0"/>
    </xf>
    <xf numFmtId="0" fontId="9" fillId="0" borderId="41" xfId="0" applyFont="1" applyBorder="1" applyAlignment="1" applyProtection="1">
      <alignment horizontal="left" vertical="center" wrapText="1"/>
      <protection locked="0"/>
    </xf>
    <xf numFmtId="0" fontId="9" fillId="0" borderId="42" xfId="0" applyFont="1" applyBorder="1" applyAlignment="1" applyProtection="1">
      <alignment horizontal="left" vertical="center" wrapText="1"/>
      <protection locked="0"/>
    </xf>
    <xf numFmtId="176" fontId="0" fillId="0" borderId="108" xfId="0" applyNumberFormat="1" applyFont="1" applyBorder="1" applyAlignment="1">
      <alignment horizontal="right" vertical="center"/>
    </xf>
    <xf numFmtId="176" fontId="0" fillId="0" borderId="109" xfId="0" applyNumberFormat="1" applyFont="1" applyBorder="1" applyAlignment="1">
      <alignment horizontal="right" vertical="center"/>
    </xf>
    <xf numFmtId="176" fontId="0" fillId="0" borderId="110" xfId="0" applyNumberFormat="1" applyFont="1" applyBorder="1" applyAlignment="1">
      <alignment horizontal="right" vertical="center"/>
    </xf>
    <xf numFmtId="176" fontId="0" fillId="0" borderId="111" xfId="0" applyNumberFormat="1" applyFont="1" applyBorder="1" applyAlignment="1">
      <alignment horizontal="right" vertical="center"/>
    </xf>
    <xf numFmtId="41" fontId="0" fillId="0" borderId="66" xfId="0" applyNumberFormat="1" applyFont="1" applyBorder="1" applyAlignment="1">
      <alignment horizontal="right" vertical="center"/>
    </xf>
    <xf numFmtId="41" fontId="0" fillId="0" borderId="49" xfId="0" applyNumberFormat="1" applyFont="1" applyBorder="1" applyAlignment="1">
      <alignment horizontal="right" vertical="center"/>
    </xf>
    <xf numFmtId="41" fontId="0" fillId="0" borderId="67" xfId="0" applyNumberFormat="1" applyFont="1" applyBorder="1" applyAlignment="1">
      <alignment horizontal="right" vertical="center"/>
    </xf>
    <xf numFmtId="0" fontId="0" fillId="4" borderId="5" xfId="0" applyFont="1" applyFill="1" applyBorder="1" applyAlignment="1">
      <alignment horizontal="center" vertical="center" textRotation="255"/>
    </xf>
    <xf numFmtId="0" fontId="0" fillId="4" borderId="29" xfId="0" applyFont="1" applyFill="1" applyBorder="1" applyAlignment="1">
      <alignment horizontal="center" vertical="center" textRotation="255"/>
    </xf>
    <xf numFmtId="0" fontId="0" fillId="4" borderId="3" xfId="0" applyFont="1" applyFill="1" applyBorder="1" applyAlignment="1">
      <alignment horizontal="center" vertical="center" textRotation="255"/>
    </xf>
    <xf numFmtId="0" fontId="0" fillId="4" borderId="69" xfId="0" applyFont="1" applyFill="1" applyBorder="1" applyAlignment="1">
      <alignment horizontal="center" vertical="center" textRotation="255"/>
    </xf>
    <xf numFmtId="0" fontId="0" fillId="4" borderId="7" xfId="0" applyFont="1" applyFill="1" applyBorder="1" applyAlignment="1">
      <alignment horizontal="center" vertical="center" textRotation="255"/>
    </xf>
    <xf numFmtId="0" fontId="0" fillId="4" borderId="21" xfId="0" applyFont="1" applyFill="1" applyBorder="1" applyAlignment="1">
      <alignment horizontal="center" vertical="center" textRotation="255"/>
    </xf>
    <xf numFmtId="0" fontId="7" fillId="2" borderId="28" xfId="2" applyFont="1" applyFill="1" applyBorder="1" applyAlignment="1">
      <alignment horizontal="center" vertical="center" wrapText="1"/>
    </xf>
    <xf numFmtId="0" fontId="7" fillId="2" borderId="16" xfId="2" applyFont="1" applyFill="1" applyBorder="1" applyAlignment="1">
      <alignment horizontal="center" vertical="center" wrapText="1"/>
    </xf>
    <xf numFmtId="0" fontId="7" fillId="2" borderId="17" xfId="2" applyFont="1" applyFill="1" applyBorder="1" applyAlignment="1">
      <alignment horizontal="center" vertical="center" wrapText="1"/>
    </xf>
    <xf numFmtId="41" fontId="0" fillId="0" borderId="28" xfId="0" applyNumberFormat="1" applyFont="1" applyBorder="1" applyAlignment="1">
      <alignment horizontal="right" vertical="center"/>
    </xf>
    <xf numFmtId="41" fontId="0" fillId="0" borderId="16" xfId="0" applyNumberFormat="1" applyFont="1" applyBorder="1" applyAlignment="1">
      <alignment horizontal="right" vertical="center"/>
    </xf>
    <xf numFmtId="41" fontId="0" fillId="0" borderId="17" xfId="0" applyNumberFormat="1" applyFont="1" applyBorder="1" applyAlignment="1">
      <alignment horizontal="right" vertical="center"/>
    </xf>
    <xf numFmtId="41" fontId="0" fillId="0" borderId="34" xfId="0" applyNumberFormat="1" applyFont="1" applyBorder="1" applyAlignment="1">
      <alignment horizontal="right" vertical="center"/>
    </xf>
    <xf numFmtId="0" fontId="7" fillId="3" borderId="113" xfId="0" applyFont="1" applyFill="1" applyBorder="1" applyAlignment="1">
      <alignment horizontal="center" vertical="center" wrapText="1"/>
    </xf>
    <xf numFmtId="0" fontId="7" fillId="3" borderId="105" xfId="0" applyFont="1" applyFill="1" applyBorder="1" applyAlignment="1">
      <alignment horizontal="center" vertical="center" wrapText="1"/>
    </xf>
    <xf numFmtId="0" fontId="7" fillId="3" borderId="106" xfId="0" applyFont="1" applyFill="1" applyBorder="1" applyAlignment="1">
      <alignment horizontal="center" vertical="center" wrapText="1"/>
    </xf>
    <xf numFmtId="0" fontId="0" fillId="3" borderId="139" xfId="2" applyFont="1" applyFill="1" applyBorder="1" applyAlignment="1">
      <alignment horizontal="center" vertical="center" wrapText="1"/>
    </xf>
    <xf numFmtId="0" fontId="0" fillId="3" borderId="49" xfId="2" applyFont="1" applyFill="1" applyBorder="1" applyAlignment="1">
      <alignment horizontal="center" vertical="center" wrapText="1"/>
    </xf>
    <xf numFmtId="0" fontId="0" fillId="3" borderId="50" xfId="2" applyFont="1" applyFill="1" applyBorder="1" applyAlignment="1">
      <alignment horizontal="center" vertical="center" wrapText="1"/>
    </xf>
    <xf numFmtId="0" fontId="0" fillId="0" borderId="35" xfId="1" applyFont="1" applyBorder="1" applyAlignment="1">
      <alignment horizontal="center" vertical="center" wrapText="1"/>
    </xf>
    <xf numFmtId="0" fontId="0" fillId="0" borderId="36" xfId="1" applyFont="1" applyBorder="1" applyAlignment="1">
      <alignment horizontal="center" vertical="center" wrapText="1"/>
    </xf>
    <xf numFmtId="0" fontId="0" fillId="0" borderId="37" xfId="1" applyFont="1" applyBorder="1" applyAlignment="1">
      <alignment horizontal="center" vertical="center" wrapText="1"/>
    </xf>
    <xf numFmtId="0" fontId="0" fillId="3" borderId="35" xfId="1" applyFont="1" applyFill="1" applyBorder="1" applyAlignment="1">
      <alignment horizontal="center" vertical="center" wrapText="1"/>
    </xf>
    <xf numFmtId="0" fontId="0" fillId="3" borderId="36" xfId="1" applyFont="1" applyFill="1" applyBorder="1" applyAlignment="1">
      <alignment horizontal="center" vertical="center" wrapText="1"/>
    </xf>
    <xf numFmtId="0" fontId="0" fillId="3" borderId="37" xfId="1" applyFont="1" applyFill="1" applyBorder="1" applyAlignment="1">
      <alignment horizontal="center" vertical="center" wrapText="1"/>
    </xf>
    <xf numFmtId="41" fontId="0" fillId="0" borderId="35" xfId="0" applyNumberFormat="1" applyFont="1" applyBorder="1" applyAlignment="1">
      <alignment horizontal="left" vertical="center"/>
    </xf>
    <xf numFmtId="41" fontId="0" fillId="0" borderId="36" xfId="0" applyNumberFormat="1" applyFont="1" applyBorder="1" applyAlignment="1">
      <alignment horizontal="left" vertical="center"/>
    </xf>
    <xf numFmtId="41" fontId="0" fillId="0" borderId="37" xfId="0" applyNumberFormat="1" applyFont="1" applyBorder="1" applyAlignment="1">
      <alignment horizontal="left" vertical="center"/>
    </xf>
    <xf numFmtId="0" fontId="0" fillId="0" borderId="54" xfId="1" applyFont="1" applyBorder="1" applyAlignment="1">
      <alignment horizontal="center" vertical="center" wrapText="1"/>
    </xf>
    <xf numFmtId="0" fontId="7" fillId="3" borderId="108" xfId="0" applyFont="1" applyFill="1" applyBorder="1" applyAlignment="1">
      <alignment horizontal="center" vertical="center" wrapText="1"/>
    </xf>
    <xf numFmtId="0" fontId="7" fillId="3" borderId="109" xfId="0" applyFont="1" applyFill="1" applyBorder="1" applyAlignment="1">
      <alignment horizontal="center" vertical="center" wrapText="1"/>
    </xf>
    <xf numFmtId="0" fontId="7" fillId="3" borderId="110" xfId="0" applyFont="1" applyFill="1" applyBorder="1" applyAlignment="1">
      <alignment horizontal="center" vertical="center" wrapText="1"/>
    </xf>
    <xf numFmtId="0" fontId="0" fillId="6" borderId="40" xfId="1" applyFont="1" applyFill="1" applyBorder="1" applyAlignment="1">
      <alignment horizontal="left" vertical="center" wrapText="1"/>
    </xf>
    <xf numFmtId="0" fontId="0" fillId="6" borderId="41" xfId="1" applyFont="1" applyFill="1" applyBorder="1" applyAlignment="1">
      <alignment horizontal="left" vertical="center" wrapText="1"/>
    </xf>
    <xf numFmtId="0" fontId="0" fillId="6" borderId="58" xfId="1" applyFont="1" applyFill="1" applyBorder="1" applyAlignment="1">
      <alignment horizontal="left" vertical="center" wrapText="1"/>
    </xf>
    <xf numFmtId="0" fontId="9" fillId="6" borderId="40" xfId="1" applyFont="1" applyFill="1" applyBorder="1" applyAlignment="1">
      <alignment horizontal="left" vertical="center" wrapText="1"/>
    </xf>
    <xf numFmtId="0" fontId="0" fillId="6" borderId="3" xfId="1" applyFont="1" applyFill="1" applyBorder="1" applyAlignment="1">
      <alignment horizontal="left" vertical="center"/>
    </xf>
    <xf numFmtId="0" fontId="0" fillId="6" borderId="0" xfId="1" applyFont="1" applyFill="1" applyAlignment="1">
      <alignment horizontal="left" vertical="center"/>
    </xf>
    <xf numFmtId="0" fontId="0" fillId="6" borderId="4" xfId="1" applyFont="1" applyFill="1" applyBorder="1" applyAlignment="1">
      <alignment horizontal="left" vertical="center"/>
    </xf>
    <xf numFmtId="0" fontId="0" fillId="6" borderId="5" xfId="1" applyFont="1" applyFill="1" applyBorder="1" applyAlignment="1">
      <alignment horizontal="left" vertical="center" wrapText="1"/>
    </xf>
    <xf numFmtId="0" fontId="14" fillId="6" borderId="2" xfId="1" applyFont="1" applyFill="1" applyBorder="1" applyAlignment="1">
      <alignment horizontal="left" vertical="center" wrapText="1"/>
    </xf>
    <xf numFmtId="0" fontId="14" fillId="6" borderId="6" xfId="1" applyFont="1" applyFill="1" applyBorder="1" applyAlignment="1">
      <alignment horizontal="left" vertical="center" wrapText="1"/>
    </xf>
    <xf numFmtId="0" fontId="0" fillId="0" borderId="97" xfId="1" applyFont="1" applyBorder="1" applyAlignment="1">
      <alignment horizontal="center" vertical="center" wrapText="1"/>
    </xf>
    <xf numFmtId="0" fontId="0" fillId="0" borderId="19" xfId="1" applyFont="1" applyBorder="1" applyAlignment="1">
      <alignment horizontal="center" vertical="center" wrapText="1"/>
    </xf>
    <xf numFmtId="0" fontId="0" fillId="0" borderId="65" xfId="1" applyFont="1" applyBorder="1" applyAlignment="1">
      <alignment horizontal="center" vertical="center" wrapText="1"/>
    </xf>
    <xf numFmtId="0" fontId="0" fillId="3" borderId="53" xfId="1" applyFont="1" applyFill="1" applyBorder="1" applyAlignment="1">
      <alignment horizontal="center" vertical="center" wrapText="1"/>
    </xf>
    <xf numFmtId="41" fontId="0" fillId="0" borderId="50" xfId="0" applyNumberFormat="1" applyFont="1" applyBorder="1" applyAlignment="1">
      <alignment horizontal="right" vertical="center"/>
    </xf>
    <xf numFmtId="0" fontId="7" fillId="3" borderId="61" xfId="1" applyFont="1" applyFill="1" applyBorder="1" applyAlignment="1">
      <alignment horizontal="center" vertical="center" wrapText="1"/>
    </xf>
    <xf numFmtId="0" fontId="7" fillId="3" borderId="41" xfId="1" applyFont="1" applyFill="1" applyBorder="1" applyAlignment="1">
      <alignment horizontal="center" vertical="center" wrapText="1"/>
    </xf>
    <xf numFmtId="0" fontId="7" fillId="3" borderId="42" xfId="1" applyFont="1" applyFill="1" applyBorder="1" applyAlignment="1">
      <alignment horizontal="center" vertical="center" wrapText="1"/>
    </xf>
    <xf numFmtId="41" fontId="0" fillId="0" borderId="61" xfId="1" applyNumberFormat="1" applyFont="1" applyBorder="1" applyAlignment="1">
      <alignment horizontal="right" vertical="center" wrapText="1"/>
    </xf>
    <xf numFmtId="41" fontId="0" fillId="0" borderId="41" xfId="1" applyNumberFormat="1" applyFont="1" applyBorder="1" applyAlignment="1">
      <alignment horizontal="right" vertical="center" wrapText="1"/>
    </xf>
    <xf numFmtId="41" fontId="0" fillId="0" borderId="58" xfId="1" applyNumberFormat="1" applyFont="1" applyBorder="1" applyAlignment="1">
      <alignment horizontal="right" vertical="center" wrapTex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26" xfId="0" applyFont="1" applyFill="1" applyBorder="1" applyAlignment="1">
      <alignment horizontal="center" vertical="center"/>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44" xfId="0" applyFont="1" applyBorder="1" applyAlignment="1">
      <alignment horizontal="center" vertical="center" wrapText="1"/>
    </xf>
    <xf numFmtId="0" fontId="14" fillId="3" borderId="32" xfId="2" applyFont="1" applyFill="1" applyBorder="1" applyAlignment="1">
      <alignment horizontal="center" vertical="center" wrapText="1" shrinkToFit="1"/>
    </xf>
    <xf numFmtId="0" fontId="15" fillId="3" borderId="25" xfId="2" applyFont="1" applyFill="1" applyBorder="1" applyAlignment="1">
      <alignment horizontal="center" vertical="center" shrinkToFit="1"/>
    </xf>
    <xf numFmtId="0" fontId="15" fillId="3" borderId="33" xfId="2" applyFont="1" applyFill="1" applyBorder="1" applyAlignment="1">
      <alignment horizontal="center" vertical="center" shrinkToFit="1"/>
    </xf>
    <xf numFmtId="0" fontId="0" fillId="0" borderId="40" xfId="1" applyFont="1" applyBorder="1" applyAlignment="1">
      <alignment horizontal="center" vertical="center" wrapText="1" shrinkToFit="1"/>
    </xf>
    <xf numFmtId="0" fontId="0" fillId="0" borderId="41" xfId="1" applyFont="1" applyBorder="1" applyAlignment="1">
      <alignment horizontal="center" vertical="center" wrapText="1" shrinkToFit="1"/>
    </xf>
    <xf numFmtId="0" fontId="0" fillId="0" borderId="42" xfId="1" applyFont="1" applyBorder="1" applyAlignment="1">
      <alignment horizontal="center" vertical="center" wrapText="1" shrinkToFit="1"/>
    </xf>
    <xf numFmtId="0" fontId="14" fillId="2" borderId="45" xfId="2" applyFont="1" applyFill="1" applyBorder="1" applyAlignment="1">
      <alignment horizontal="center" vertical="center" wrapText="1"/>
    </xf>
    <xf numFmtId="0" fontId="14" fillId="2" borderId="1" xfId="2" applyFont="1" applyFill="1" applyBorder="1" applyAlignment="1">
      <alignment horizontal="center" vertical="center" wrapText="1"/>
    </xf>
    <xf numFmtId="0" fontId="14" fillId="2" borderId="52" xfId="2"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3" borderId="17" xfId="0" applyFont="1" applyFill="1" applyBorder="1" applyAlignment="1">
      <alignment horizontal="center" vertical="center" wrapText="1"/>
    </xf>
    <xf numFmtId="0" fontId="0" fillId="0" borderId="28" xfId="0" applyFont="1" applyBorder="1" applyAlignment="1">
      <alignment horizontal="left" vertical="center" wrapText="1" shrinkToFit="1"/>
    </xf>
    <xf numFmtId="0" fontId="0" fillId="0" borderId="16" xfId="0" applyFont="1" applyBorder="1" applyAlignment="1">
      <alignment horizontal="left" vertical="center" wrapText="1" shrinkToFit="1"/>
    </xf>
    <xf numFmtId="0" fontId="0" fillId="0" borderId="34" xfId="0" applyFont="1" applyBorder="1" applyAlignment="1">
      <alignment horizontal="left" vertical="center" wrapText="1" shrinkToFit="1"/>
    </xf>
    <xf numFmtId="0" fontId="0" fillId="3" borderId="53" xfId="0" applyFont="1" applyFill="1" applyBorder="1" applyAlignment="1">
      <alignment horizontal="center" vertical="center" wrapText="1"/>
    </xf>
    <xf numFmtId="0" fontId="0" fillId="3" borderId="36" xfId="0" applyFont="1" applyFill="1" applyBorder="1" applyAlignment="1">
      <alignment horizontal="center" vertical="center" wrapText="1"/>
    </xf>
    <xf numFmtId="0" fontId="0" fillId="3" borderId="37" xfId="0" applyFont="1" applyFill="1" applyBorder="1" applyAlignment="1">
      <alignment horizontal="center" vertical="center" wrapText="1"/>
    </xf>
    <xf numFmtId="0" fontId="0" fillId="0" borderId="35" xfId="0" applyFont="1" applyBorder="1" applyAlignment="1">
      <alignment horizontal="left" vertical="center" wrapText="1" shrinkToFit="1"/>
    </xf>
    <xf numFmtId="0" fontId="0" fillId="0" borderId="36" xfId="0" applyFont="1" applyBorder="1" applyAlignment="1">
      <alignment horizontal="left" vertical="center" wrapText="1" shrinkToFit="1"/>
    </xf>
    <xf numFmtId="0" fontId="0" fillId="0" borderId="54" xfId="0" applyFont="1" applyBorder="1" applyAlignment="1">
      <alignment horizontal="left" vertical="center" wrapText="1" shrinkToFit="1"/>
    </xf>
    <xf numFmtId="0" fontId="7" fillId="3" borderId="10" xfId="0" applyFont="1" applyFill="1" applyBorder="1" applyAlignment="1">
      <alignment horizontal="center" vertical="center" wrapText="1" shrinkToFit="1"/>
    </xf>
    <xf numFmtId="0" fontId="7" fillId="3" borderId="9" xfId="0" applyFont="1" applyFill="1" applyBorder="1" applyAlignment="1">
      <alignment horizontal="center" vertical="center" wrapText="1" shrinkToFit="1"/>
    </xf>
    <xf numFmtId="0" fontId="7" fillId="3" borderId="114" xfId="0" applyFont="1" applyFill="1" applyBorder="1" applyAlignment="1">
      <alignment horizontal="center" vertical="center" wrapText="1" shrinkToFit="1"/>
    </xf>
    <xf numFmtId="0" fontId="7" fillId="3" borderId="147" xfId="0" applyFont="1" applyFill="1" applyBorder="1" applyAlignment="1">
      <alignment horizontal="center" vertical="center" wrapText="1" shrinkToFit="1"/>
    </xf>
    <xf numFmtId="0" fontId="7" fillId="0" borderId="115" xfId="0" applyFont="1" applyBorder="1" applyAlignment="1">
      <alignment horizontal="left" vertical="center" wrapText="1" shrinkToFit="1"/>
    </xf>
    <xf numFmtId="0" fontId="7" fillId="0" borderId="115" xfId="0" applyFont="1" applyBorder="1" applyAlignment="1">
      <alignment horizontal="left" vertical="center" shrinkToFit="1"/>
    </xf>
    <xf numFmtId="0" fontId="7" fillId="0" borderId="116" xfId="0" applyFont="1" applyBorder="1" applyAlignment="1">
      <alignment horizontal="left" vertical="center" shrinkToFit="1"/>
    </xf>
    <xf numFmtId="0" fontId="7" fillId="3" borderId="31" xfId="0" applyFont="1" applyFill="1" applyBorder="1" applyAlignment="1">
      <alignment horizontal="center" vertical="center" wrapText="1" shrinkToFit="1"/>
    </xf>
    <xf numFmtId="0" fontId="7" fillId="3" borderId="104" xfId="0" applyFont="1" applyFill="1" applyBorder="1" applyAlignment="1">
      <alignment horizontal="center" vertical="center" wrapText="1" shrinkToFit="1"/>
    </xf>
    <xf numFmtId="0" fontId="7" fillId="0" borderId="104" xfId="0" applyFont="1" applyBorder="1" applyAlignment="1">
      <alignment horizontal="left" vertical="center" wrapText="1" shrinkToFit="1"/>
    </xf>
    <xf numFmtId="0" fontId="7" fillId="0" borderId="104" xfId="0" applyFont="1" applyBorder="1" applyAlignment="1">
      <alignment horizontal="left" vertical="center" shrinkToFit="1"/>
    </xf>
    <xf numFmtId="0" fontId="7" fillId="0" borderId="154" xfId="0" applyFont="1" applyBorder="1" applyAlignment="1">
      <alignment horizontal="left" vertical="center" shrinkToFit="1"/>
    </xf>
    <xf numFmtId="0" fontId="7" fillId="3" borderId="140" xfId="0" applyFont="1" applyFill="1" applyBorder="1" applyAlignment="1">
      <alignment horizontal="center" vertical="center" wrapText="1" shrinkToFit="1"/>
    </xf>
    <xf numFmtId="0" fontId="7" fillId="0" borderId="140" xfId="0" applyFont="1" applyBorder="1" applyAlignment="1">
      <alignment horizontal="left" vertical="center" wrapText="1" shrinkToFit="1"/>
    </xf>
    <xf numFmtId="0" fontId="7" fillId="0" borderId="140" xfId="0" applyFont="1" applyBorder="1" applyAlignment="1">
      <alignment horizontal="left" vertical="center" shrinkToFit="1"/>
    </xf>
    <xf numFmtId="0" fontId="7" fillId="0" borderId="155" xfId="0" applyFont="1" applyBorder="1" applyAlignment="1">
      <alignment horizontal="left" vertical="center" shrinkToFit="1"/>
    </xf>
    <xf numFmtId="0" fontId="0" fillId="3" borderId="3" xfId="1" applyFont="1" applyFill="1" applyBorder="1" applyAlignment="1">
      <alignment horizontal="center" vertical="center" wrapText="1"/>
    </xf>
    <xf numFmtId="0" fontId="0" fillId="3" borderId="0" xfId="1" applyFont="1" applyFill="1" applyAlignment="1">
      <alignment horizontal="center" vertical="center" wrapText="1"/>
    </xf>
    <xf numFmtId="0" fontId="0" fillId="3" borderId="69" xfId="1" applyFont="1" applyFill="1" applyBorder="1" applyAlignment="1">
      <alignment horizontal="center" vertical="center" wrapText="1"/>
    </xf>
    <xf numFmtId="0" fontId="0" fillId="3" borderId="40" xfId="1" applyFont="1" applyFill="1" applyBorder="1" applyAlignment="1">
      <alignment horizontal="center" vertical="center" wrapText="1"/>
    </xf>
    <xf numFmtId="0" fontId="0" fillId="3" borderId="41" xfId="1" applyFont="1" applyFill="1" applyBorder="1" applyAlignment="1">
      <alignment horizontal="center" vertical="center" wrapText="1"/>
    </xf>
    <xf numFmtId="0" fontId="0" fillId="3" borderId="42" xfId="1" applyFont="1" applyFill="1" applyBorder="1" applyAlignment="1">
      <alignment horizontal="center" vertical="center" wrapText="1"/>
    </xf>
    <xf numFmtId="0" fontId="0" fillId="0" borderId="70" xfId="1" applyFont="1" applyBorder="1" applyAlignment="1">
      <alignment horizontal="center" vertical="center" wrapText="1"/>
    </xf>
    <xf numFmtId="0" fontId="0" fillId="0" borderId="0" xfId="1" applyFont="1" applyAlignment="1">
      <alignment horizontal="center" vertical="center" wrapText="1"/>
    </xf>
    <xf numFmtId="0" fontId="0" fillId="0" borderId="69" xfId="1" applyFont="1" applyBorder="1" applyAlignment="1">
      <alignment horizontal="center" vertical="center" wrapText="1"/>
    </xf>
    <xf numFmtId="0" fontId="0" fillId="0" borderId="61" xfId="1" applyFont="1" applyBorder="1" applyAlignment="1">
      <alignment horizontal="center" vertical="center" wrapText="1"/>
    </xf>
    <xf numFmtId="0" fontId="0" fillId="0" borderId="41" xfId="1" applyFont="1" applyBorder="1" applyAlignment="1">
      <alignment horizontal="center" vertical="center" wrapText="1"/>
    </xf>
    <xf numFmtId="0" fontId="0" fillId="0" borderId="42" xfId="1" applyFont="1" applyBorder="1" applyAlignment="1">
      <alignment horizontal="center" vertical="center" wrapText="1"/>
    </xf>
    <xf numFmtId="0" fontId="0" fillId="0" borderId="7" xfId="1" applyFont="1" applyBorder="1" applyAlignment="1">
      <alignment horizontal="left" vertical="center" wrapText="1"/>
    </xf>
    <xf numFmtId="0" fontId="0" fillId="0" borderId="1" xfId="1" applyFont="1" applyBorder="1" applyAlignment="1">
      <alignment horizontal="left" vertical="center" wrapText="1"/>
    </xf>
    <xf numFmtId="0" fontId="0" fillId="0" borderId="8" xfId="1" applyFont="1" applyBorder="1" applyAlignment="1">
      <alignment horizontal="left" vertical="center" wrapText="1"/>
    </xf>
    <xf numFmtId="0" fontId="0" fillId="0" borderId="108" xfId="1" applyFont="1" applyBorder="1" applyAlignment="1">
      <alignment horizontal="center" vertical="center" wrapText="1"/>
    </xf>
    <xf numFmtId="0" fontId="0" fillId="0" borderId="109" xfId="1" applyFont="1" applyBorder="1" applyAlignment="1">
      <alignment horizontal="center" vertical="center" wrapText="1"/>
    </xf>
    <xf numFmtId="0" fontId="0" fillId="0" borderId="110" xfId="1" applyFont="1" applyBorder="1" applyAlignment="1">
      <alignment horizontal="center" vertical="center" wrapText="1"/>
    </xf>
    <xf numFmtId="0" fontId="0" fillId="3" borderId="30" xfId="1" applyFont="1" applyFill="1" applyBorder="1" applyAlignment="1">
      <alignment horizontal="center" vertical="center" wrapText="1"/>
    </xf>
    <xf numFmtId="0" fontId="0" fillId="3" borderId="25" xfId="1" applyFont="1" applyFill="1" applyBorder="1" applyAlignment="1">
      <alignment horizontal="center" vertical="center" wrapText="1"/>
    </xf>
    <xf numFmtId="0" fontId="0" fillId="3" borderId="26" xfId="1" applyFont="1" applyFill="1" applyBorder="1" applyAlignment="1">
      <alignment horizontal="center" vertical="center" wrapText="1"/>
    </xf>
    <xf numFmtId="0" fontId="0" fillId="0" borderId="20" xfId="1" applyFont="1" applyBorder="1" applyAlignment="1">
      <alignment horizontal="center" vertical="center" wrapText="1"/>
    </xf>
    <xf numFmtId="0" fontId="0" fillId="3" borderId="97" xfId="1" applyFont="1" applyFill="1" applyBorder="1" applyAlignment="1">
      <alignment horizontal="center" vertical="center" wrapText="1"/>
    </xf>
    <xf numFmtId="0" fontId="0" fillId="3" borderId="20" xfId="1" applyFont="1" applyFill="1" applyBorder="1" applyAlignment="1">
      <alignment horizontal="center" vertical="center" wrapText="1"/>
    </xf>
    <xf numFmtId="0" fontId="0" fillId="3" borderId="24" xfId="1" applyFont="1" applyFill="1" applyBorder="1" applyAlignment="1">
      <alignment horizontal="center" vertical="center" wrapText="1"/>
    </xf>
    <xf numFmtId="0" fontId="0" fillId="0" borderId="176" xfId="1" applyFont="1" applyBorder="1" applyAlignment="1">
      <alignment horizontal="center" vertical="center" wrapText="1"/>
    </xf>
    <xf numFmtId="0" fontId="0" fillId="0" borderId="177" xfId="1" applyFont="1" applyBorder="1" applyAlignment="1">
      <alignment horizontal="center" vertical="center" wrapText="1"/>
    </xf>
    <xf numFmtId="0" fontId="0" fillId="0" borderId="178" xfId="1" applyFont="1" applyBorder="1" applyAlignment="1">
      <alignment horizontal="center" vertical="center" wrapText="1"/>
    </xf>
    <xf numFmtId="0" fontId="0" fillId="3" borderId="70" xfId="1" applyFont="1" applyFill="1" applyBorder="1" applyAlignment="1">
      <alignment horizontal="center" vertical="center" wrapText="1"/>
    </xf>
    <xf numFmtId="0" fontId="0" fillId="3" borderId="61" xfId="1" applyFont="1" applyFill="1" applyBorder="1" applyAlignment="1">
      <alignment horizontal="center" vertical="center" wrapText="1"/>
    </xf>
    <xf numFmtId="0" fontId="0" fillId="3" borderId="176" xfId="1" applyFont="1" applyFill="1" applyBorder="1" applyAlignment="1">
      <alignment horizontal="center" vertical="center" wrapText="1"/>
    </xf>
    <xf numFmtId="0" fontId="0" fillId="3" borderId="177" xfId="1" applyFont="1" applyFill="1" applyBorder="1" applyAlignment="1">
      <alignment horizontal="center" vertical="center" wrapText="1"/>
    </xf>
    <xf numFmtId="0" fontId="0" fillId="3" borderId="178" xfId="1"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31"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9"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1"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34" xfId="0" applyFont="1" applyFill="1" applyBorder="1" applyAlignment="1">
      <alignment horizontal="center" vertical="center"/>
    </xf>
    <xf numFmtId="0" fontId="0" fillId="3" borderId="35" xfId="0" applyFont="1" applyFill="1" applyBorder="1" applyAlignment="1">
      <alignment horizontal="center" vertical="center"/>
    </xf>
    <xf numFmtId="0" fontId="0" fillId="3" borderId="36" xfId="0" applyFont="1" applyFill="1" applyBorder="1" applyAlignment="1">
      <alignment horizontal="center" vertical="center"/>
    </xf>
    <xf numFmtId="0" fontId="0" fillId="3" borderId="37" xfId="0" applyFont="1" applyFill="1" applyBorder="1" applyAlignment="1">
      <alignment horizontal="center" vertical="center"/>
    </xf>
    <xf numFmtId="0" fontId="12" fillId="0" borderId="1" xfId="0" applyFont="1" applyBorder="1" applyAlignment="1">
      <alignment horizontal="center" vertical="center"/>
    </xf>
    <xf numFmtId="0" fontId="0" fillId="0" borderId="1" xfId="0" applyFont="1" applyBorder="1" applyAlignment="1">
      <alignment vertical="center"/>
    </xf>
    <xf numFmtId="0" fontId="12" fillId="4" borderId="49" xfId="0" applyFont="1" applyFill="1" applyBorder="1" applyAlignment="1">
      <alignment horizontal="center" vertical="center"/>
    </xf>
    <xf numFmtId="0" fontId="0" fillId="0" borderId="49" xfId="0" applyFont="1" applyBorder="1" applyAlignment="1">
      <alignment horizontal="center" vertical="center"/>
    </xf>
    <xf numFmtId="0" fontId="0" fillId="0" borderId="67" xfId="0" applyFont="1" applyBorder="1" applyAlignment="1">
      <alignment horizontal="center" vertical="center"/>
    </xf>
    <xf numFmtId="0" fontId="14" fillId="3" borderId="11" xfId="2" applyFont="1" applyFill="1" applyBorder="1" applyAlignment="1">
      <alignment horizontal="center" vertical="center"/>
    </xf>
    <xf numFmtId="0" fontId="14" fillId="3" borderId="2" xfId="2" applyFont="1" applyFill="1" applyBorder="1" applyAlignment="1">
      <alignment horizontal="center" vertical="center"/>
    </xf>
    <xf numFmtId="0" fontId="0" fillId="0" borderId="5" xfId="1" applyFont="1" applyBorder="1" applyAlignment="1">
      <alignment horizontal="center" vertical="center" wrapText="1" shrinkToFit="1"/>
    </xf>
    <xf numFmtId="0" fontId="0" fillId="0" borderId="2" xfId="1" applyFont="1" applyBorder="1" applyAlignment="1">
      <alignment horizontal="center" vertical="center" wrapText="1" shrinkToFit="1"/>
    </xf>
    <xf numFmtId="0" fontId="0" fillId="0" borderId="29" xfId="1" applyFont="1" applyBorder="1" applyAlignment="1">
      <alignment horizontal="center" vertical="center" wrapText="1" shrinkToFit="1"/>
    </xf>
    <xf numFmtId="0" fontId="14" fillId="3" borderId="28" xfId="0" applyFont="1" applyFill="1" applyBorder="1" applyAlignment="1">
      <alignment horizontal="center" vertical="center"/>
    </xf>
    <xf numFmtId="0" fontId="14" fillId="3" borderId="16" xfId="0" applyFont="1" applyFill="1" applyBorder="1" applyAlignment="1">
      <alignment horizontal="center" vertical="center"/>
    </xf>
    <xf numFmtId="41" fontId="0" fillId="0" borderId="38" xfId="1" applyNumberFormat="1" applyFont="1" applyBorder="1" applyAlignment="1">
      <alignment horizontal="right" vertical="center" wrapText="1"/>
    </xf>
    <xf numFmtId="41" fontId="0" fillId="0" borderId="2" xfId="1" applyNumberFormat="1" applyFont="1" applyBorder="1" applyAlignment="1">
      <alignment horizontal="right" vertical="center" wrapText="1"/>
    </xf>
    <xf numFmtId="41" fontId="0" fillId="0" borderId="6" xfId="1" applyNumberFormat="1" applyFont="1" applyBorder="1" applyAlignment="1">
      <alignment horizontal="right" vertical="center" wrapText="1"/>
    </xf>
    <xf numFmtId="0" fontId="14" fillId="3" borderId="59" xfId="2" applyFont="1" applyFill="1" applyBorder="1" applyAlignment="1">
      <alignment horizontal="center" vertical="center" wrapText="1"/>
    </xf>
    <xf numFmtId="0" fontId="14" fillId="3" borderId="19" xfId="2" applyFont="1" applyFill="1" applyBorder="1" applyAlignment="1">
      <alignment horizontal="center" vertical="center" wrapText="1"/>
    </xf>
    <xf numFmtId="0" fontId="14" fillId="3" borderId="60" xfId="2" applyFont="1" applyFill="1" applyBorder="1" applyAlignment="1">
      <alignment horizontal="center" vertical="center" wrapText="1"/>
    </xf>
    <xf numFmtId="0" fontId="14" fillId="3" borderId="56" xfId="2" applyFont="1" applyFill="1" applyBorder="1" applyAlignment="1">
      <alignment horizontal="center" vertical="center" wrapText="1"/>
    </xf>
    <xf numFmtId="0" fontId="14" fillId="3" borderId="41" xfId="2" applyFont="1" applyFill="1" applyBorder="1" applyAlignment="1">
      <alignment horizontal="center" vertical="center" wrapText="1"/>
    </xf>
    <xf numFmtId="0" fontId="14" fillId="3" borderId="57" xfId="2" applyFont="1" applyFill="1" applyBorder="1" applyAlignment="1">
      <alignment horizontal="center" vertical="center" wrapText="1"/>
    </xf>
    <xf numFmtId="0" fontId="0" fillId="0" borderId="40" xfId="1" applyFont="1" applyBorder="1" applyAlignment="1">
      <alignment vertical="center" wrapText="1"/>
    </xf>
    <xf numFmtId="0" fontId="0" fillId="0" borderId="41" xfId="1" applyFont="1" applyBorder="1" applyAlignment="1">
      <alignment vertical="center" wrapText="1"/>
    </xf>
    <xf numFmtId="0" fontId="0" fillId="0" borderId="58" xfId="1" applyFont="1" applyBorder="1" applyAlignment="1">
      <alignment vertical="center" wrapText="1"/>
    </xf>
    <xf numFmtId="0" fontId="0" fillId="3" borderId="5" xfId="1" applyFont="1" applyFill="1" applyBorder="1" applyAlignment="1">
      <alignment horizontal="center" vertical="center" wrapText="1"/>
    </xf>
    <xf numFmtId="0" fontId="0" fillId="3" borderId="2" xfId="1" applyFont="1" applyFill="1" applyBorder="1" applyAlignment="1">
      <alignment horizontal="center" vertical="center" wrapText="1"/>
    </xf>
    <xf numFmtId="0" fontId="0" fillId="3" borderId="29" xfId="1" applyFont="1" applyFill="1" applyBorder="1" applyAlignment="1">
      <alignment horizontal="center" vertical="center" wrapText="1"/>
    </xf>
    <xf numFmtId="0" fontId="0" fillId="0" borderId="38" xfId="1" applyFont="1" applyBorder="1" applyAlignment="1">
      <alignment horizontal="center" vertical="center" wrapText="1"/>
    </xf>
    <xf numFmtId="0" fontId="0" fillId="0" borderId="2" xfId="1" applyFont="1" applyBorder="1" applyAlignment="1">
      <alignment horizontal="center" vertical="center" wrapText="1"/>
    </xf>
    <xf numFmtId="0" fontId="0" fillId="0" borderId="29" xfId="1" applyFont="1" applyBorder="1" applyAlignment="1">
      <alignment horizontal="center" vertical="center" wrapText="1"/>
    </xf>
    <xf numFmtId="0" fontId="0" fillId="3" borderId="62" xfId="1" applyFont="1" applyFill="1" applyBorder="1" applyAlignment="1">
      <alignment horizontal="center" vertical="center" wrapText="1"/>
    </xf>
    <xf numFmtId="0" fontId="0" fillId="3" borderId="63" xfId="1" applyFont="1" applyFill="1" applyBorder="1" applyAlignment="1">
      <alignment horizontal="center" vertical="center" wrapText="1"/>
    </xf>
    <xf numFmtId="0" fontId="0" fillId="3" borderId="112" xfId="1" applyFont="1" applyFill="1" applyBorder="1" applyAlignment="1">
      <alignment horizontal="center" vertical="center" wrapText="1"/>
    </xf>
    <xf numFmtId="0" fontId="0" fillId="0" borderId="62" xfId="1" applyFont="1" applyBorder="1" applyAlignment="1">
      <alignment horizontal="center" vertical="center" wrapText="1"/>
    </xf>
    <xf numFmtId="0" fontId="0" fillId="0" borderId="63" xfId="1" applyFont="1" applyBorder="1" applyAlignment="1">
      <alignment horizontal="center" vertical="center" wrapText="1"/>
    </xf>
    <xf numFmtId="0" fontId="0" fillId="0" borderId="112" xfId="1" applyFont="1" applyBorder="1" applyAlignment="1">
      <alignment horizontal="center" vertical="center" wrapText="1"/>
    </xf>
    <xf numFmtId="0" fontId="7" fillId="3" borderId="38"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29" xfId="1"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0" fillId="0" borderId="30" xfId="1" applyFont="1" applyBorder="1" applyAlignment="1">
      <alignment horizontal="center" vertical="center" wrapText="1" shrinkToFit="1"/>
    </xf>
    <xf numFmtId="0" fontId="0" fillId="0" borderId="25" xfId="1" applyFont="1" applyBorder="1" applyAlignment="1">
      <alignment horizontal="center" vertical="center" wrapText="1" shrinkToFit="1"/>
    </xf>
    <xf numFmtId="0" fontId="0" fillId="0" borderId="26" xfId="1" applyFont="1" applyBorder="1" applyAlignment="1">
      <alignment horizontal="center" vertical="center" wrapText="1" shrinkToFit="1"/>
    </xf>
    <xf numFmtId="0" fontId="13" fillId="0" borderId="49" xfId="0" applyFont="1" applyBorder="1" applyAlignment="1">
      <alignment horizontal="center" vertical="center"/>
    </xf>
    <xf numFmtId="0" fontId="12" fillId="2" borderId="68" xfId="2" applyFont="1" applyFill="1" applyBorder="1" applyAlignment="1">
      <alignment horizontal="center" vertical="center"/>
    </xf>
    <xf numFmtId="0" fontId="12" fillId="2" borderId="49" xfId="2" applyFont="1" applyFill="1" applyBorder="1" applyAlignment="1">
      <alignment horizontal="center" vertical="center"/>
    </xf>
    <xf numFmtId="0" fontId="0" fillId="0" borderId="30" xfId="1" applyFont="1" applyBorder="1" applyAlignment="1">
      <alignment horizontal="left" vertical="center" wrapText="1" shrinkToFit="1"/>
    </xf>
    <xf numFmtId="0" fontId="0" fillId="0" borderId="25" xfId="1" applyFont="1" applyBorder="1" applyAlignment="1">
      <alignment horizontal="left" vertical="center" wrapText="1" shrinkToFit="1"/>
    </xf>
    <xf numFmtId="0" fontId="0" fillId="0" borderId="44" xfId="1" applyFont="1" applyBorder="1" applyAlignment="1">
      <alignment horizontal="left" vertical="center" wrapText="1" shrinkToFit="1"/>
    </xf>
    <xf numFmtId="0" fontId="7" fillId="3" borderId="97" xfId="1" applyFont="1" applyFill="1" applyBorder="1" applyAlignment="1">
      <alignment horizontal="center" vertical="center" wrapText="1"/>
    </xf>
    <xf numFmtId="0" fontId="7" fillId="3" borderId="19"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0" fillId="0" borderId="24" xfId="1" applyFont="1" applyBorder="1" applyAlignment="1">
      <alignment horizontal="center" vertical="center" wrapText="1"/>
    </xf>
    <xf numFmtId="0" fontId="0" fillId="0" borderId="25" xfId="1" applyFont="1" applyBorder="1" applyAlignment="1">
      <alignment horizontal="center" vertical="center" wrapText="1"/>
    </xf>
    <xf numFmtId="0" fontId="0" fillId="0" borderId="44" xfId="1" applyFont="1" applyBorder="1" applyAlignment="1">
      <alignment horizontal="center" vertical="center" wrapText="1"/>
    </xf>
    <xf numFmtId="0" fontId="14" fillId="3" borderId="32" xfId="2" applyFont="1" applyFill="1" applyBorder="1" applyAlignment="1">
      <alignment horizontal="center" vertical="center"/>
    </xf>
    <xf numFmtId="0" fontId="14" fillId="3" borderId="25" xfId="2" applyFont="1" applyFill="1" applyBorder="1" applyAlignment="1">
      <alignment horizontal="center" vertical="center"/>
    </xf>
    <xf numFmtId="0" fontId="14" fillId="3" borderId="33" xfId="2" applyFont="1" applyFill="1" applyBorder="1" applyAlignment="1">
      <alignment horizontal="center" vertical="center"/>
    </xf>
    <xf numFmtId="0" fontId="0" fillId="0" borderId="35" xfId="1" applyFont="1" applyBorder="1" applyAlignment="1">
      <alignment horizontal="left" vertical="center" wrapText="1"/>
    </xf>
    <xf numFmtId="0" fontId="0" fillId="0" borderId="36" xfId="1" applyFont="1" applyBorder="1" applyAlignment="1">
      <alignment horizontal="left" vertical="center" wrapText="1"/>
    </xf>
    <xf numFmtId="0" fontId="0" fillId="0" borderId="54" xfId="1" applyFont="1" applyBorder="1" applyAlignment="1">
      <alignment horizontal="left" vertical="center" wrapText="1"/>
    </xf>
    <xf numFmtId="41" fontId="0" fillId="0" borderId="70" xfId="1" applyNumberFormat="1" applyFont="1" applyBorder="1" applyAlignment="1">
      <alignment horizontal="right" vertical="center" wrapText="1"/>
    </xf>
    <xf numFmtId="41" fontId="0" fillId="0" borderId="0" xfId="1" applyNumberFormat="1" applyFont="1" applyAlignment="1">
      <alignment horizontal="right" vertical="center" wrapText="1"/>
    </xf>
    <xf numFmtId="41" fontId="0" fillId="0" borderId="4" xfId="1" applyNumberFormat="1" applyFont="1" applyBorder="1" applyAlignment="1">
      <alignment horizontal="right" vertical="center" wrapText="1"/>
    </xf>
    <xf numFmtId="41" fontId="0" fillId="0" borderId="179" xfId="0" applyNumberFormat="1" applyFont="1" applyBorder="1" applyAlignment="1">
      <alignment horizontal="right" vertical="center"/>
    </xf>
    <xf numFmtId="41" fontId="0" fillId="0" borderId="180" xfId="0" applyNumberFormat="1" applyFont="1" applyBorder="1" applyAlignment="1">
      <alignment horizontal="right" vertical="center"/>
    </xf>
    <xf numFmtId="41" fontId="0" fillId="0" borderId="146" xfId="0" applyNumberFormat="1" applyFont="1" applyBorder="1" applyAlignment="1">
      <alignment horizontal="right" vertical="center"/>
    </xf>
    <xf numFmtId="41" fontId="0" fillId="0" borderId="181" xfId="0" applyNumberFormat="1" applyFont="1" applyBorder="1" applyAlignment="1">
      <alignment horizontal="right" vertical="center"/>
    </xf>
    <xf numFmtId="0" fontId="7" fillId="3" borderId="24" xfId="0" applyFont="1" applyFill="1" applyBorder="1" applyAlignment="1">
      <alignment horizontal="center" vertical="center"/>
    </xf>
    <xf numFmtId="41" fontId="0" fillId="0" borderId="24" xfId="0" applyNumberFormat="1" applyFont="1" applyBorder="1" applyAlignment="1">
      <alignment horizontal="right" vertical="center"/>
    </xf>
    <xf numFmtId="41" fontId="0" fillId="0" borderId="25" xfId="0" applyNumberFormat="1" applyFont="1" applyBorder="1" applyAlignment="1">
      <alignment horizontal="right" vertical="center"/>
    </xf>
    <xf numFmtId="41" fontId="0" fillId="0" borderId="26" xfId="0" applyNumberFormat="1" applyFont="1" applyBorder="1" applyAlignment="1">
      <alignment horizontal="right" vertical="center"/>
    </xf>
    <xf numFmtId="41" fontId="0" fillId="0" borderId="44" xfId="0" applyNumberFormat="1" applyFont="1" applyBorder="1" applyAlignment="1">
      <alignment horizontal="right" vertical="center"/>
    </xf>
    <xf numFmtId="0" fontId="7" fillId="4" borderId="35"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7" fillId="4" borderId="37" xfId="0" applyFont="1" applyFill="1" applyBorder="1" applyAlignment="1">
      <alignment horizontal="center" vertical="center" wrapText="1"/>
    </xf>
    <xf numFmtId="41" fontId="0" fillId="0" borderId="35" xfId="0" applyNumberFormat="1" applyFont="1" applyBorder="1" applyAlignment="1">
      <alignment horizontal="right" vertical="center"/>
    </xf>
    <xf numFmtId="41" fontId="0" fillId="0" borderId="36" xfId="0" applyNumberFormat="1" applyFont="1" applyBorder="1" applyAlignment="1">
      <alignment horizontal="right" vertical="center"/>
    </xf>
    <xf numFmtId="41" fontId="0" fillId="0" borderId="37" xfId="0" applyNumberFormat="1" applyFont="1" applyBorder="1" applyAlignment="1">
      <alignment horizontal="right" vertical="center"/>
    </xf>
    <xf numFmtId="41" fontId="0" fillId="0" borderId="54" xfId="0" applyNumberFormat="1" applyFont="1" applyBorder="1" applyAlignment="1">
      <alignment horizontal="right" vertical="center"/>
    </xf>
    <xf numFmtId="0" fontId="0" fillId="3" borderId="49" xfId="0" applyFont="1" applyFill="1" applyBorder="1" applyAlignment="1">
      <alignment horizontal="center" vertical="center"/>
    </xf>
    <xf numFmtId="0" fontId="0" fillId="3" borderId="50" xfId="0" applyFont="1" applyFill="1" applyBorder="1" applyAlignment="1">
      <alignment horizontal="center" vertical="center"/>
    </xf>
    <xf numFmtId="41" fontId="0" fillId="0" borderId="0" xfId="0" applyNumberFormat="1" applyFont="1" applyAlignment="1">
      <alignment horizontal="right" vertical="center"/>
    </xf>
    <xf numFmtId="41" fontId="0" fillId="0" borderId="69" xfId="0" applyNumberFormat="1" applyFont="1" applyBorder="1" applyAlignment="1">
      <alignment horizontal="right" vertical="center"/>
    </xf>
    <xf numFmtId="41" fontId="0" fillId="0" borderId="70" xfId="0" applyNumberFormat="1" applyFont="1" applyBorder="1" applyAlignment="1">
      <alignment horizontal="right" vertical="center"/>
    </xf>
    <xf numFmtId="41" fontId="0" fillId="0" borderId="4" xfId="0" applyNumberFormat="1" applyFont="1" applyBorder="1" applyAlignment="1">
      <alignment horizontal="right" vertical="center"/>
    </xf>
    <xf numFmtId="0" fontId="0" fillId="3" borderId="29" xfId="2" applyFont="1" applyFill="1" applyBorder="1" applyAlignment="1">
      <alignment horizontal="center" vertical="center" wrapText="1"/>
    </xf>
    <xf numFmtId="0" fontId="0" fillId="3" borderId="101" xfId="2" applyFont="1" applyFill="1" applyBorder="1" applyAlignment="1">
      <alignment horizontal="center" vertical="center" wrapText="1"/>
    </xf>
    <xf numFmtId="41" fontId="0" fillId="0" borderId="62" xfId="0" applyNumberFormat="1" applyFont="1" applyBorder="1" applyAlignment="1">
      <alignment horizontal="center" vertical="center"/>
    </xf>
    <xf numFmtId="41" fontId="0" fillId="0" borderId="63" xfId="0" applyNumberFormat="1" applyFont="1" applyBorder="1" applyAlignment="1">
      <alignment horizontal="center" vertical="center"/>
    </xf>
    <xf numFmtId="41" fontId="0" fillId="0" borderId="63" xfId="0" applyNumberFormat="1" applyFont="1" applyBorder="1" applyAlignment="1">
      <alignment horizontal="right" vertical="center"/>
    </xf>
    <xf numFmtId="41" fontId="0" fillId="0" borderId="64" xfId="0" applyNumberFormat="1" applyFont="1" applyBorder="1" applyAlignment="1">
      <alignment horizontal="right" vertical="center"/>
    </xf>
    <xf numFmtId="0" fontId="0" fillId="0" borderId="115" xfId="0" applyFont="1" applyBorder="1" applyAlignment="1">
      <alignment horizontal="center" vertical="center"/>
    </xf>
    <xf numFmtId="41" fontId="0" fillId="0" borderId="108" xfId="0" applyNumberFormat="1" applyFont="1" applyBorder="1" applyAlignment="1">
      <alignment horizontal="center" vertical="center"/>
    </xf>
    <xf numFmtId="41" fontId="0" fillId="0" borderId="109" xfId="0" applyNumberFormat="1" applyFont="1" applyBorder="1" applyAlignment="1">
      <alignment horizontal="center" vertical="center"/>
    </xf>
    <xf numFmtId="41" fontId="0" fillId="0" borderId="109" xfId="0" applyNumberFormat="1" applyFont="1" applyBorder="1" applyAlignment="1">
      <alignment horizontal="right" vertical="center"/>
    </xf>
    <xf numFmtId="41" fontId="0" fillId="0" borderId="110" xfId="0" applyNumberFormat="1" applyFont="1" applyBorder="1" applyAlignment="1">
      <alignment horizontal="right" vertical="center"/>
    </xf>
    <xf numFmtId="41" fontId="0" fillId="0" borderId="117" xfId="0" applyNumberFormat="1" applyFont="1" applyBorder="1" applyAlignment="1">
      <alignment horizontal="center" vertical="center"/>
    </xf>
    <xf numFmtId="41" fontId="0" fillId="0" borderId="120" xfId="0" applyNumberFormat="1" applyFont="1" applyBorder="1" applyAlignment="1">
      <alignment horizontal="center" vertical="center"/>
    </xf>
    <xf numFmtId="41" fontId="0" fillId="0" borderId="2" xfId="0" applyNumberFormat="1" applyFont="1" applyBorder="1" applyAlignment="1">
      <alignment horizontal="right" vertical="center"/>
    </xf>
    <xf numFmtId="41" fontId="0" fillId="0" borderId="62" xfId="0" applyNumberFormat="1" applyFont="1" applyBorder="1" applyAlignment="1">
      <alignment horizontal="right" vertical="center"/>
    </xf>
    <xf numFmtId="0" fontId="7" fillId="3" borderId="35"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37" xfId="0" applyFont="1" applyFill="1" applyBorder="1" applyAlignment="1">
      <alignment horizontal="center" vertical="center"/>
    </xf>
    <xf numFmtId="0" fontId="10" fillId="3" borderId="108" xfId="0" applyFont="1" applyFill="1" applyBorder="1" applyAlignment="1">
      <alignment horizontal="center" vertical="center" wrapText="1"/>
    </xf>
    <xf numFmtId="0" fontId="10" fillId="3" borderId="109" xfId="0" applyFont="1" applyFill="1" applyBorder="1" applyAlignment="1">
      <alignment horizontal="center" vertical="center" wrapText="1"/>
    </xf>
    <xf numFmtId="0" fontId="10" fillId="3" borderId="110"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0" fillId="0" borderId="114" xfId="0" applyFont="1" applyBorder="1" applyAlignment="1">
      <alignment horizontal="center" vertical="center"/>
    </xf>
    <xf numFmtId="41" fontId="0" fillId="0" borderId="112" xfId="0" applyNumberFormat="1" applyFont="1" applyBorder="1" applyAlignment="1">
      <alignment horizontal="right" vertical="center"/>
    </xf>
    <xf numFmtId="41" fontId="0" fillId="0" borderId="29" xfId="0" applyNumberFormat="1" applyFont="1" applyBorder="1" applyAlignment="1">
      <alignment horizontal="right" vertical="center"/>
    </xf>
    <xf numFmtId="0" fontId="0" fillId="3" borderId="0" xfId="0" applyFont="1" applyFill="1" applyAlignment="1">
      <alignment horizontal="center" vertical="center" wrapText="1"/>
    </xf>
    <xf numFmtId="0" fontId="0" fillId="3" borderId="141" xfId="0" applyFont="1" applyFill="1" applyBorder="1" applyAlignment="1">
      <alignment horizontal="center" vertical="center" wrapText="1"/>
    </xf>
    <xf numFmtId="0" fontId="7" fillId="3" borderId="142" xfId="0" applyFont="1" applyFill="1" applyBorder="1" applyAlignment="1">
      <alignment horizontal="center" vertical="center" wrapText="1"/>
    </xf>
    <xf numFmtId="176" fontId="0" fillId="0" borderId="143" xfId="0" applyNumberFormat="1" applyFont="1" applyBorder="1" applyAlignment="1">
      <alignment horizontal="right" vertical="center"/>
    </xf>
    <xf numFmtId="176" fontId="0" fillId="0" borderId="142" xfId="0" applyNumberFormat="1" applyFont="1" applyBorder="1" applyAlignment="1">
      <alignment horizontal="right" vertical="center"/>
    </xf>
    <xf numFmtId="176" fontId="0" fillId="0" borderId="144" xfId="0" applyNumberFormat="1" applyFont="1" applyBorder="1" applyAlignment="1">
      <alignment horizontal="right" vertical="center"/>
    </xf>
    <xf numFmtId="176" fontId="0" fillId="0" borderId="145" xfId="0" applyNumberFormat="1" applyFont="1" applyBorder="1" applyAlignment="1">
      <alignment horizontal="right" vertical="center"/>
    </xf>
    <xf numFmtId="0" fontId="0" fillId="3" borderId="5" xfId="0" applyFont="1" applyFill="1" applyBorder="1" applyAlignment="1">
      <alignment horizontal="center" vertical="center" textRotation="255"/>
    </xf>
    <xf numFmtId="0" fontId="0" fillId="3" borderId="29" xfId="0" applyFont="1" applyFill="1" applyBorder="1" applyAlignment="1">
      <alignment horizontal="center" vertical="center" textRotation="255"/>
    </xf>
    <xf numFmtId="0" fontId="0" fillId="3" borderId="3" xfId="0" applyFont="1" applyFill="1" applyBorder="1" applyAlignment="1">
      <alignment horizontal="center" vertical="center" textRotation="255"/>
    </xf>
    <xf numFmtId="0" fontId="0" fillId="3" borderId="69" xfId="0" applyFont="1" applyFill="1" applyBorder="1" applyAlignment="1">
      <alignment horizontal="center" vertical="center" textRotation="255"/>
    </xf>
    <xf numFmtId="0" fontId="0" fillId="3" borderId="7" xfId="0" applyFont="1" applyFill="1" applyBorder="1" applyAlignment="1">
      <alignment horizontal="center" vertical="center" textRotation="255"/>
    </xf>
    <xf numFmtId="0" fontId="0" fillId="3" borderId="21" xfId="0" applyFont="1" applyFill="1" applyBorder="1" applyAlignment="1">
      <alignment horizontal="center" vertical="center" textRotation="255"/>
    </xf>
    <xf numFmtId="0" fontId="7" fillId="3" borderId="28" xfId="0" applyFont="1" applyFill="1" applyBorder="1" applyAlignment="1">
      <alignment horizontal="center" vertical="center" wrapText="1"/>
    </xf>
    <xf numFmtId="0" fontId="7" fillId="3" borderId="113" xfId="0" applyFont="1" applyFill="1" applyBorder="1" applyAlignment="1">
      <alignment horizontal="center" vertical="center" shrinkToFit="1"/>
    </xf>
    <xf numFmtId="0" fontId="7" fillId="3" borderId="105" xfId="0" applyFont="1" applyFill="1" applyBorder="1" applyAlignment="1">
      <alignment horizontal="center" vertical="center" shrinkToFit="1"/>
    </xf>
    <xf numFmtId="0" fontId="7" fillId="3" borderId="106" xfId="0" applyFont="1" applyFill="1" applyBorder="1" applyAlignment="1">
      <alignment horizontal="center" vertical="center" shrinkToFit="1"/>
    </xf>
    <xf numFmtId="0" fontId="10" fillId="3" borderId="179" xfId="0" applyFont="1" applyFill="1" applyBorder="1" applyAlignment="1">
      <alignment horizontal="center" vertical="center" wrapText="1"/>
    </xf>
    <xf numFmtId="0" fontId="10" fillId="3" borderId="180" xfId="0" applyFont="1" applyFill="1" applyBorder="1" applyAlignment="1">
      <alignment horizontal="center" vertical="center" wrapText="1"/>
    </xf>
    <xf numFmtId="0" fontId="10" fillId="3" borderId="146"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36" xfId="0" applyFont="1" applyFill="1" applyBorder="1" applyAlignment="1">
      <alignment horizontal="center" vertical="center"/>
    </xf>
    <xf numFmtId="0" fontId="10" fillId="3" borderId="54" xfId="0" applyFont="1" applyFill="1" applyBorder="1" applyAlignment="1">
      <alignment horizontal="center" vertical="center"/>
    </xf>
    <xf numFmtId="41" fontId="0" fillId="0" borderId="113" xfId="0" applyNumberFormat="1" applyFont="1" applyBorder="1" applyAlignment="1">
      <alignment horizontal="center" vertical="center"/>
    </xf>
    <xf numFmtId="41" fontId="0" fillId="0" borderId="105" xfId="0" applyNumberFormat="1" applyFont="1" applyBorder="1" applyAlignment="1">
      <alignment horizontal="center" vertical="center"/>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42" xfId="0" applyFont="1" applyFill="1" applyBorder="1" applyAlignment="1">
      <alignment horizontal="center" vertical="center"/>
    </xf>
    <xf numFmtId="41" fontId="0" fillId="0" borderId="118" xfId="0" applyNumberFormat="1" applyFont="1" applyBorder="1" applyAlignment="1">
      <alignment horizontal="center" vertical="center"/>
    </xf>
    <xf numFmtId="0" fontId="0" fillId="0" borderId="104" xfId="0" applyFont="1" applyBorder="1" applyAlignment="1">
      <alignment horizontal="center" vertical="center"/>
    </xf>
    <xf numFmtId="0" fontId="7" fillId="3" borderId="23" xfId="0" applyFont="1" applyFill="1" applyBorder="1" applyAlignment="1">
      <alignment horizontal="center" vertical="center"/>
    </xf>
    <xf numFmtId="0" fontId="7" fillId="3" borderId="9" xfId="0" applyFont="1" applyFill="1" applyBorder="1" applyAlignment="1">
      <alignment horizontal="center" vertical="center"/>
    </xf>
    <xf numFmtId="0" fontId="0" fillId="0" borderId="9" xfId="0" applyFont="1" applyBorder="1" applyAlignment="1">
      <alignment horizontal="center" vertical="center"/>
    </xf>
    <xf numFmtId="0" fontId="7" fillId="3" borderId="31" xfId="0" applyFont="1" applyFill="1" applyBorder="1" applyAlignment="1">
      <alignment horizontal="center" vertical="center"/>
    </xf>
    <xf numFmtId="0" fontId="0" fillId="0" borderId="31" xfId="0" applyFont="1" applyBorder="1" applyAlignment="1">
      <alignment horizontal="center" vertical="center"/>
    </xf>
    <xf numFmtId="41" fontId="0" fillId="0" borderId="35" xfId="0" applyNumberFormat="1" applyFont="1" applyBorder="1" applyAlignment="1">
      <alignment horizontal="center" vertical="center"/>
    </xf>
    <xf numFmtId="41" fontId="0" fillId="0" borderId="36" xfId="0" applyNumberFormat="1" applyFont="1" applyBorder="1" applyAlignment="1">
      <alignment horizontal="center" vertical="center"/>
    </xf>
    <xf numFmtId="41" fontId="0" fillId="0" borderId="119" xfId="0" applyNumberFormat="1" applyFont="1" applyBorder="1" applyAlignment="1">
      <alignment horizontal="center" vertical="center"/>
    </xf>
    <xf numFmtId="41" fontId="0" fillId="0" borderId="122" xfId="0" applyNumberFormat="1" applyFont="1" applyBorder="1" applyAlignment="1">
      <alignment horizontal="center" vertical="center" wrapText="1" shrinkToFit="1"/>
    </xf>
    <xf numFmtId="41" fontId="0" fillId="0" borderId="121" xfId="0" applyNumberFormat="1" applyFont="1" applyBorder="1" applyAlignment="1">
      <alignment horizontal="center" vertical="center" wrapText="1" shrinkToFit="1"/>
    </xf>
    <xf numFmtId="41" fontId="0" fillId="0" borderId="115" xfId="0" applyNumberFormat="1" applyFont="1" applyBorder="1" applyAlignment="1">
      <alignment horizontal="center" vertical="center" wrapText="1" shrinkToFit="1"/>
    </xf>
    <xf numFmtId="41" fontId="0" fillId="0" borderId="108" xfId="0" applyNumberFormat="1" applyFont="1" applyBorder="1" applyAlignment="1">
      <alignment horizontal="center" vertical="center" wrapText="1" shrinkToFit="1"/>
    </xf>
    <xf numFmtId="41" fontId="0" fillId="0" borderId="110" xfId="0" applyNumberFormat="1" applyFont="1" applyBorder="1" applyAlignment="1">
      <alignment horizontal="right" vertical="center" wrapText="1" shrinkToFit="1"/>
    </xf>
    <xf numFmtId="41" fontId="0" fillId="0" borderId="115" xfId="0" applyNumberFormat="1" applyFont="1" applyBorder="1" applyAlignment="1">
      <alignment horizontal="right" vertical="center" wrapText="1" shrinkToFit="1"/>
    </xf>
    <xf numFmtId="41" fontId="0" fillId="0" borderId="116" xfId="0" applyNumberFormat="1" applyFont="1" applyBorder="1" applyAlignment="1">
      <alignment horizontal="right" vertical="center" wrapText="1" shrinkToFit="1"/>
    </xf>
    <xf numFmtId="0" fontId="7" fillId="3" borderId="23" xfId="0" applyFont="1" applyFill="1" applyBorder="1" applyAlignment="1">
      <alignment horizontal="center" vertical="center" wrapText="1"/>
    </xf>
    <xf numFmtId="0" fontId="7" fillId="3" borderId="9" xfId="0" applyFont="1" applyFill="1" applyBorder="1" applyAlignment="1">
      <alignment horizontal="center" vertical="center" wrapText="1"/>
    </xf>
    <xf numFmtId="41" fontId="0" fillId="0" borderId="27" xfId="0" applyNumberFormat="1" applyFont="1" applyBorder="1" applyAlignment="1">
      <alignment horizontal="center" vertical="center" wrapText="1" shrinkToFit="1"/>
    </xf>
    <xf numFmtId="41" fontId="0" fillId="0" borderId="61" xfId="0" applyNumberFormat="1" applyFont="1" applyBorder="1" applyAlignment="1">
      <alignment horizontal="center" vertical="center" wrapText="1" shrinkToFit="1"/>
    </xf>
    <xf numFmtId="41" fontId="0" fillId="0" borderId="42" xfId="0" applyNumberFormat="1" applyFont="1" applyBorder="1" applyAlignment="1">
      <alignment horizontal="right" vertical="center" wrapText="1" shrinkToFit="1"/>
    </xf>
    <xf numFmtId="41" fontId="0" fillId="0" borderId="27" xfId="0" applyNumberFormat="1" applyFont="1" applyBorder="1" applyAlignment="1">
      <alignment horizontal="right" vertical="center" wrapText="1" shrinkToFit="1"/>
    </xf>
    <xf numFmtId="0" fontId="7" fillId="3" borderId="46"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0" fillId="3" borderId="47" xfId="0" applyFont="1" applyFill="1" applyBorder="1" applyAlignment="1">
      <alignment horizontal="center" vertical="center" wrapText="1"/>
    </xf>
    <xf numFmtId="41" fontId="0" fillId="0" borderId="55" xfId="0" applyNumberFormat="1" applyFont="1" applyBorder="1" applyAlignment="1">
      <alignment horizontal="right" vertical="center" wrapText="1" shrinkToFit="1"/>
    </xf>
    <xf numFmtId="41" fontId="0" fillId="0" borderId="9" xfId="0" applyNumberFormat="1" applyFont="1" applyBorder="1" applyAlignment="1">
      <alignment horizontal="center" vertical="center"/>
    </xf>
    <xf numFmtId="0" fontId="7" fillId="3" borderId="48" xfId="0" applyFont="1" applyFill="1" applyBorder="1" applyAlignment="1">
      <alignment horizontal="center" vertical="center" wrapText="1"/>
    </xf>
    <xf numFmtId="0" fontId="7" fillId="3" borderId="27" xfId="0" applyFont="1" applyFill="1" applyBorder="1" applyAlignment="1">
      <alignment horizontal="center" vertical="center" wrapText="1"/>
    </xf>
    <xf numFmtId="41" fontId="0" fillId="0" borderId="62" xfId="0" applyNumberFormat="1" applyFont="1" applyBorder="1" applyAlignment="1">
      <alignment horizontal="center" vertical="center" wrapText="1" shrinkToFit="1"/>
    </xf>
    <xf numFmtId="41" fontId="0" fillId="0" borderId="63" xfId="0" applyNumberFormat="1" applyFont="1" applyBorder="1" applyAlignment="1">
      <alignment horizontal="center" vertical="center" wrapText="1" shrinkToFit="1"/>
    </xf>
    <xf numFmtId="41" fontId="0" fillId="0" borderId="63" xfId="0" applyNumberFormat="1" applyFont="1" applyBorder="1" applyAlignment="1">
      <alignment horizontal="right" vertical="center" wrapText="1" shrinkToFit="1"/>
    </xf>
    <xf numFmtId="41" fontId="0" fillId="0" borderId="112" xfId="0" applyNumberFormat="1" applyFont="1" applyBorder="1" applyAlignment="1">
      <alignment horizontal="right" vertical="center" wrapText="1" shrinkToFit="1"/>
    </xf>
    <xf numFmtId="0" fontId="7" fillId="3" borderId="43" xfId="0" applyFont="1" applyFill="1" applyBorder="1" applyAlignment="1">
      <alignment horizontal="center" vertical="center"/>
    </xf>
    <xf numFmtId="41" fontId="0" fillId="0" borderId="51" xfId="0" applyNumberFormat="1" applyFont="1" applyBorder="1" applyAlignment="1">
      <alignment horizontal="center" vertical="center" wrapText="1" shrinkToFit="1"/>
    </xf>
    <xf numFmtId="41" fontId="0" fillId="0" borderId="39" xfId="0" applyNumberFormat="1" applyFont="1" applyBorder="1" applyAlignment="1">
      <alignment horizontal="center" vertical="center" wrapText="1" shrinkToFit="1"/>
    </xf>
    <xf numFmtId="41" fontId="0" fillId="0" borderId="21" xfId="0" applyNumberFormat="1" applyFont="1" applyBorder="1" applyAlignment="1">
      <alignment horizontal="right" vertical="center" wrapText="1" shrinkToFit="1"/>
    </xf>
    <xf numFmtId="41" fontId="0" fillId="0" borderId="51" xfId="0" applyNumberFormat="1" applyFont="1" applyBorder="1" applyAlignment="1">
      <alignment horizontal="right" vertical="center" wrapText="1" shrinkToFit="1"/>
    </xf>
    <xf numFmtId="41" fontId="0" fillId="0" borderId="103" xfId="0" applyNumberFormat="1" applyFont="1" applyBorder="1" applyAlignment="1">
      <alignment horizontal="right" vertical="center" wrapText="1" shrinkToFit="1"/>
    </xf>
    <xf numFmtId="41" fontId="0" fillId="0" borderId="31" xfId="0" applyNumberFormat="1" applyFont="1" applyBorder="1" applyAlignment="1">
      <alignment horizontal="center" vertical="center"/>
    </xf>
    <xf numFmtId="41" fontId="0" fillId="0" borderId="114" xfId="0" applyNumberFormat="1" applyFont="1" applyBorder="1" applyAlignment="1">
      <alignment horizontal="center" vertical="center"/>
    </xf>
    <xf numFmtId="41" fontId="0" fillId="0" borderId="115" xfId="0" applyNumberFormat="1" applyFont="1" applyBorder="1" applyAlignment="1">
      <alignment horizontal="center" vertical="center"/>
    </xf>
    <xf numFmtId="0" fontId="14" fillId="2" borderId="1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4"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96" xfId="0" applyFont="1" applyBorder="1" applyAlignment="1">
      <alignment horizontal="center" vertical="center"/>
    </xf>
    <xf numFmtId="0" fontId="2" fillId="0" borderId="34" xfId="0" applyFont="1" applyBorder="1" applyAlignment="1">
      <alignment horizontal="center" vertical="center"/>
    </xf>
    <xf numFmtId="0" fontId="0" fillId="0" borderId="30" xfId="0" applyFont="1" applyBorder="1" applyAlignment="1">
      <alignment horizontal="center" vertical="center"/>
    </xf>
    <xf numFmtId="0" fontId="7" fillId="0" borderId="24" xfId="0" applyFont="1" applyBorder="1" applyAlignment="1">
      <alignment horizontal="center" vertical="center" wrapText="1"/>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7" fillId="0" borderId="44" xfId="0" applyFont="1" applyBorder="1" applyAlignment="1">
      <alignment horizontal="center" vertical="center"/>
    </xf>
    <xf numFmtId="0" fontId="14" fillId="2" borderId="68" xfId="0" applyFont="1" applyFill="1" applyBorder="1" applyAlignment="1">
      <alignment horizontal="center" vertical="center" wrapText="1"/>
    </xf>
    <xf numFmtId="0" fontId="14" fillId="2" borderId="49" xfId="0" applyFont="1" applyFill="1" applyBorder="1" applyAlignment="1">
      <alignment horizontal="center" vertical="center"/>
    </xf>
    <xf numFmtId="0" fontId="14" fillId="2" borderId="138" xfId="0" applyFont="1" applyFill="1" applyBorder="1" applyAlignment="1">
      <alignment horizontal="center" vertical="center"/>
    </xf>
    <xf numFmtId="0" fontId="0" fillId="0" borderId="98" xfId="0" applyFont="1" applyBorder="1" applyAlignment="1">
      <alignment horizontal="left" vertical="center"/>
    </xf>
    <xf numFmtId="0" fontId="0" fillId="0" borderId="99" xfId="0" applyFont="1" applyBorder="1" applyAlignment="1">
      <alignment horizontal="left" vertical="center"/>
    </xf>
    <xf numFmtId="0" fontId="0" fillId="0" borderId="100" xfId="0" applyFont="1" applyBorder="1" applyAlignment="1">
      <alignment horizontal="left" vertical="center"/>
    </xf>
    <xf numFmtId="0" fontId="7" fillId="0" borderId="82" xfId="0" applyFont="1" applyBorder="1" applyAlignment="1">
      <alignment horizontal="left" vertical="center" wrapText="1"/>
    </xf>
    <xf numFmtId="0" fontId="0" fillId="0" borderId="80" xfId="0" applyFont="1" applyBorder="1" applyAlignment="1">
      <alignment horizontal="left" vertical="center"/>
    </xf>
    <xf numFmtId="0" fontId="0" fillId="0" borderId="81" xfId="0" applyFont="1" applyBorder="1" applyAlignment="1">
      <alignment horizontal="left" vertical="center"/>
    </xf>
    <xf numFmtId="41" fontId="0" fillId="0" borderId="82" xfId="0" applyNumberFormat="1" applyFont="1" applyBorder="1" applyAlignment="1">
      <alignment horizontal="right" vertical="center"/>
    </xf>
    <xf numFmtId="41" fontId="0" fillId="0" borderId="80" xfId="0" applyNumberFormat="1" applyFont="1" applyBorder="1" applyAlignment="1">
      <alignment horizontal="right" vertical="center"/>
    </xf>
    <xf numFmtId="41" fontId="0" fillId="0" borderId="83" xfId="0" applyNumberFormat="1" applyFont="1" applyBorder="1" applyAlignment="1">
      <alignment horizontal="right"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0" fillId="0" borderId="81" xfId="0" applyFont="1" applyBorder="1" applyAlignment="1">
      <alignment horizontal="center" vertical="center"/>
    </xf>
    <xf numFmtId="41" fontId="0" fillId="0" borderId="84" xfId="0" applyNumberFormat="1" applyFont="1" applyBorder="1" applyAlignment="1">
      <alignment horizontal="right" vertical="center"/>
    </xf>
    <xf numFmtId="0" fontId="0" fillId="0" borderId="98" xfId="0" applyFont="1" applyBorder="1" applyAlignment="1">
      <alignment horizontal="center" vertical="center"/>
    </xf>
    <xf numFmtId="0" fontId="0" fillId="0" borderId="99" xfId="0" applyFont="1" applyBorder="1" applyAlignment="1">
      <alignment horizontal="center" vertical="center"/>
    </xf>
    <xf numFmtId="0" fontId="0" fillId="0" borderId="100" xfId="0" applyFont="1" applyBorder="1" applyAlignment="1">
      <alignment horizontal="center"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7" fillId="0" borderId="97" xfId="0" applyFont="1" applyBorder="1" applyAlignment="1">
      <alignment horizontal="left" vertical="center" wrapText="1"/>
    </xf>
    <xf numFmtId="0" fontId="0" fillId="0" borderId="19" xfId="0" applyFont="1" applyBorder="1" applyAlignment="1">
      <alignment horizontal="left" vertical="center"/>
    </xf>
    <xf numFmtId="0" fontId="0" fillId="0" borderId="20" xfId="0" applyFont="1" applyBorder="1" applyAlignment="1">
      <alignment horizontal="left" vertical="center"/>
    </xf>
    <xf numFmtId="41" fontId="0" fillId="0" borderId="88" xfId="0" applyNumberFormat="1" applyFont="1" applyBorder="1" applyAlignment="1">
      <alignment horizontal="right" vertical="center"/>
    </xf>
    <xf numFmtId="41" fontId="0" fillId="0" borderId="86" xfId="0" applyNumberFormat="1" applyFont="1" applyBorder="1" applyAlignment="1">
      <alignment horizontal="right" vertical="center"/>
    </xf>
    <xf numFmtId="41" fontId="0" fillId="0" borderId="89" xfId="0" applyNumberFormat="1" applyFont="1" applyBorder="1" applyAlignment="1">
      <alignment horizontal="right" vertical="center"/>
    </xf>
    <xf numFmtId="0" fontId="7" fillId="0" borderId="88" xfId="0" applyFont="1" applyBorder="1" applyAlignment="1">
      <alignment horizontal="left" vertical="center" wrapText="1"/>
    </xf>
    <xf numFmtId="0" fontId="0" fillId="0" borderId="86" xfId="0" applyFont="1" applyBorder="1" applyAlignment="1">
      <alignment horizontal="left" vertical="center"/>
    </xf>
    <xf numFmtId="0" fontId="0" fillId="0" borderId="87" xfId="0" applyFont="1" applyBorder="1" applyAlignment="1">
      <alignment horizontal="left" vertical="center"/>
    </xf>
    <xf numFmtId="41" fontId="0" fillId="0" borderId="186" xfId="0" applyNumberFormat="1" applyFont="1" applyBorder="1" applyAlignment="1">
      <alignment horizontal="right" vertical="center"/>
    </xf>
    <xf numFmtId="0" fontId="0" fillId="0" borderId="79" xfId="0" applyFont="1" applyBorder="1" applyAlignment="1">
      <alignment horizontal="left" vertical="center"/>
    </xf>
    <xf numFmtId="0" fontId="7" fillId="0" borderId="80" xfId="0" applyFont="1" applyBorder="1" applyAlignment="1">
      <alignment horizontal="left" vertical="center" wrapText="1"/>
    </xf>
    <xf numFmtId="0" fontId="7" fillId="0" borderId="81" xfId="0" applyFont="1" applyBorder="1" applyAlignment="1">
      <alignment horizontal="left" vertical="center" wrapText="1"/>
    </xf>
    <xf numFmtId="0" fontId="7" fillId="0" borderId="90" xfId="0" applyFont="1" applyBorder="1" applyAlignment="1">
      <alignment horizontal="center" vertical="center" wrapText="1"/>
    </xf>
    <xf numFmtId="0" fontId="0" fillId="0" borderId="91" xfId="0" applyFont="1" applyBorder="1" applyAlignment="1">
      <alignment horizontal="center" vertical="center"/>
    </xf>
    <xf numFmtId="0" fontId="0" fillId="0" borderId="92" xfId="0" applyFont="1" applyBorder="1" applyAlignment="1">
      <alignment horizontal="center" vertical="center"/>
    </xf>
    <xf numFmtId="0" fontId="0" fillId="0" borderId="74" xfId="0" applyFont="1" applyBorder="1" applyAlignment="1">
      <alignment horizontal="left" vertical="center"/>
    </xf>
    <xf numFmtId="0" fontId="0" fillId="0" borderId="75" xfId="0" applyFont="1" applyBorder="1" applyAlignment="1">
      <alignment horizontal="left" vertical="center"/>
    </xf>
    <xf numFmtId="0" fontId="0" fillId="0" borderId="76" xfId="0" applyFont="1" applyBorder="1" applyAlignment="1">
      <alignment horizontal="left" vertical="center"/>
    </xf>
    <xf numFmtId="0" fontId="7" fillId="0" borderId="77" xfId="0" applyFont="1" applyBorder="1" applyAlignment="1">
      <alignment horizontal="left" vertical="center" wrapText="1"/>
    </xf>
    <xf numFmtId="41" fontId="0" fillId="0" borderId="77" xfId="0" applyNumberFormat="1" applyFont="1" applyBorder="1" applyAlignment="1">
      <alignment horizontal="right" vertical="center"/>
    </xf>
    <xf numFmtId="41" fontId="0" fillId="0" borderId="75" xfId="0" applyNumberFormat="1" applyFont="1" applyBorder="1" applyAlignment="1">
      <alignment horizontal="right" vertical="center"/>
    </xf>
    <xf numFmtId="41" fontId="0" fillId="0" borderId="78" xfId="0" applyNumberFormat="1" applyFont="1" applyBorder="1" applyAlignment="1">
      <alignment horizontal="right" vertical="center"/>
    </xf>
    <xf numFmtId="0" fontId="7" fillId="0" borderId="93" xfId="0" applyFont="1" applyBorder="1" applyAlignment="1">
      <alignment horizontal="left" vertical="center" wrapText="1"/>
    </xf>
    <xf numFmtId="0" fontId="7" fillId="0" borderId="94" xfId="0" applyFont="1" applyBorder="1" applyAlignment="1">
      <alignment horizontal="left" vertical="center" wrapText="1"/>
    </xf>
    <xf numFmtId="0" fontId="7" fillId="0" borderId="95" xfId="0" applyFont="1" applyBorder="1" applyAlignment="1">
      <alignment horizontal="left" vertical="center" wrapText="1"/>
    </xf>
    <xf numFmtId="0" fontId="0" fillId="0" borderId="85" xfId="0" applyFont="1" applyBorder="1" applyAlignment="1">
      <alignment horizontal="left" vertical="center"/>
    </xf>
    <xf numFmtId="41" fontId="0" fillId="0" borderId="97" xfId="0" applyNumberFormat="1" applyFont="1" applyBorder="1" applyAlignment="1">
      <alignment horizontal="right" vertical="center"/>
    </xf>
    <xf numFmtId="41" fontId="0" fillId="0" borderId="19" xfId="0" applyNumberFormat="1" applyFont="1" applyBorder="1" applyAlignment="1">
      <alignment horizontal="right" vertical="center"/>
    </xf>
    <xf numFmtId="41" fontId="0" fillId="0" borderId="65" xfId="0" applyNumberFormat="1" applyFont="1" applyBorder="1" applyAlignment="1">
      <alignment horizontal="right" vertical="center"/>
    </xf>
    <xf numFmtId="0" fontId="2" fillId="0" borderId="30" xfId="0" applyFont="1" applyBorder="1" applyAlignment="1">
      <alignment horizontal="center" vertical="center"/>
    </xf>
    <xf numFmtId="0" fontId="2" fillId="0" borderId="25" xfId="0" applyFont="1" applyBorder="1" applyAlignment="1">
      <alignment horizontal="center" vertical="center"/>
    </xf>
    <xf numFmtId="0" fontId="2" fillId="0" borderId="33" xfId="0" applyFont="1" applyBorder="1" applyAlignment="1">
      <alignment horizontal="center" vertical="center"/>
    </xf>
    <xf numFmtId="0" fontId="2" fillId="0" borderId="44" xfId="0" applyFont="1" applyBorder="1" applyAlignment="1">
      <alignment horizontal="center" vertical="center"/>
    </xf>
    <xf numFmtId="0" fontId="7" fillId="0" borderId="86" xfId="0" applyFont="1" applyBorder="1" applyAlignment="1">
      <alignment horizontal="left" vertical="center" wrapText="1"/>
    </xf>
    <xf numFmtId="0" fontId="7" fillId="0" borderId="87" xfId="0" applyFont="1" applyBorder="1" applyAlignment="1">
      <alignment horizontal="left" vertical="center" wrapText="1"/>
    </xf>
    <xf numFmtId="0" fontId="7" fillId="0" borderId="2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75" xfId="0" applyFont="1" applyBorder="1" applyAlignment="1">
      <alignment horizontal="left" vertical="center" wrapText="1"/>
    </xf>
    <xf numFmtId="0" fontId="7" fillId="0" borderId="76" xfId="0" applyFont="1" applyBorder="1" applyAlignment="1">
      <alignment horizontal="left" vertical="center" wrapText="1"/>
    </xf>
    <xf numFmtId="0" fontId="0" fillId="0" borderId="53"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7" fillId="0" borderId="71"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73" xfId="0" applyFont="1" applyBorder="1" applyAlignment="1">
      <alignment horizontal="center" vertical="center" wrapText="1"/>
    </xf>
    <xf numFmtId="0" fontId="0" fillId="0" borderId="24" xfId="0" applyFont="1" applyBorder="1" applyAlignment="1">
      <alignment vertical="center" wrapText="1"/>
    </xf>
    <xf numFmtId="0" fontId="0" fillId="0" borderId="25" xfId="0" applyFont="1" applyBorder="1" applyAlignment="1">
      <alignment vertical="center" wrapText="1"/>
    </xf>
    <xf numFmtId="179" fontId="0" fillId="0" borderId="123" xfId="0" applyNumberFormat="1" applyFont="1" applyBorder="1" applyAlignment="1">
      <alignment horizontal="center" vertical="center"/>
    </xf>
    <xf numFmtId="0" fontId="0" fillId="6" borderId="25" xfId="0" applyFont="1" applyFill="1" applyBorder="1" applyAlignment="1">
      <alignment horizontal="left" vertical="center" wrapText="1"/>
    </xf>
    <xf numFmtId="0" fontId="0" fillId="6" borderId="26" xfId="0" applyFont="1" applyFill="1" applyBorder="1" applyAlignment="1">
      <alignment horizontal="left" vertical="center" wrapText="1"/>
    </xf>
    <xf numFmtId="41" fontId="0" fillId="6" borderId="24" xfId="0" applyNumberFormat="1" applyFont="1" applyFill="1" applyBorder="1" applyAlignment="1">
      <alignment horizontal="right" vertical="center" wrapText="1"/>
    </xf>
    <xf numFmtId="41" fontId="0" fillId="6" borderId="25" xfId="0" applyNumberFormat="1" applyFont="1" applyFill="1" applyBorder="1" applyAlignment="1">
      <alignment horizontal="right" vertical="center" wrapText="1"/>
    </xf>
    <xf numFmtId="41" fontId="0" fillId="6" borderId="26" xfId="0" applyNumberFormat="1" applyFont="1" applyFill="1" applyBorder="1" applyAlignment="1">
      <alignment horizontal="right" vertical="center" wrapText="1"/>
    </xf>
    <xf numFmtId="0" fontId="0" fillId="2" borderId="24" xfId="0" applyFont="1" applyFill="1" applyBorder="1" applyAlignment="1">
      <alignment vertical="center"/>
    </xf>
    <xf numFmtId="0" fontId="0" fillId="2" borderId="26" xfId="0" applyFont="1" applyFill="1" applyBorder="1" applyAlignment="1">
      <alignment vertical="center"/>
    </xf>
    <xf numFmtId="41" fontId="0" fillId="3" borderId="123" xfId="0" applyNumberFormat="1" applyFont="1" applyFill="1" applyBorder="1" applyAlignment="1">
      <alignment horizontal="center" vertical="center" wrapText="1"/>
    </xf>
    <xf numFmtId="41" fontId="0" fillId="3" borderId="123" xfId="0" applyNumberFormat="1" applyFont="1" applyFill="1" applyBorder="1" applyAlignment="1">
      <alignment horizontal="center" vertical="center"/>
    </xf>
    <xf numFmtId="41" fontId="0" fillId="2" borderId="24" xfId="0" applyNumberFormat="1" applyFont="1" applyFill="1" applyBorder="1" applyAlignment="1">
      <alignment horizontal="center" vertical="center" wrapText="1"/>
    </xf>
    <xf numFmtId="41" fontId="0" fillId="2" borderId="25" xfId="0" applyNumberFormat="1" applyFont="1" applyFill="1" applyBorder="1" applyAlignment="1">
      <alignment horizontal="center" vertical="center" wrapText="1"/>
    </xf>
    <xf numFmtId="41" fontId="0" fillId="2" borderId="26" xfId="0" applyNumberFormat="1" applyFont="1" applyFill="1" applyBorder="1" applyAlignment="1">
      <alignment horizontal="center" vertical="center" wrapText="1"/>
    </xf>
    <xf numFmtId="0" fontId="0" fillId="0" borderId="26" xfId="0" applyFont="1" applyBorder="1" applyAlignment="1">
      <alignment horizontal="left" vertical="center" wrapText="1"/>
    </xf>
    <xf numFmtId="41" fontId="0" fillId="0" borderId="24" xfId="0" applyNumberFormat="1" applyFont="1" applyBorder="1" applyAlignment="1">
      <alignment horizontal="right" vertical="center" wrapText="1"/>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41" fontId="0" fillId="3" borderId="187" xfId="0" applyNumberFormat="1" applyFont="1" applyFill="1" applyBorder="1" applyAlignment="1">
      <alignment horizontal="center" vertical="center" wrapText="1"/>
    </xf>
    <xf numFmtId="41" fontId="0" fillId="3" borderId="187" xfId="0" applyNumberFormat="1" applyFont="1" applyFill="1" applyBorder="1" applyAlignment="1">
      <alignment horizontal="center" vertical="center"/>
    </xf>
    <xf numFmtId="0" fontId="0" fillId="2" borderId="9" xfId="0" applyFont="1" applyFill="1" applyBorder="1" applyAlignment="1">
      <alignment horizontal="center" vertical="center"/>
    </xf>
    <xf numFmtId="0" fontId="0" fillId="0" borderId="9" xfId="0" applyFont="1" applyBorder="1" applyAlignment="1">
      <alignment horizontal="left" vertical="center" shrinkToFit="1"/>
    </xf>
    <xf numFmtId="49" fontId="0" fillId="0" borderId="9" xfId="0" applyNumberFormat="1" applyFont="1" applyBorder="1" applyAlignment="1">
      <alignment horizontal="left" vertical="center"/>
    </xf>
    <xf numFmtId="182" fontId="0" fillId="0" borderId="88" xfId="0" applyNumberFormat="1" applyFont="1" applyBorder="1" applyAlignment="1">
      <alignment horizontal="right" vertical="center"/>
    </xf>
    <xf numFmtId="182" fontId="0" fillId="0" borderId="86" xfId="0" applyNumberFormat="1" applyFont="1" applyBorder="1" applyAlignment="1">
      <alignment horizontal="right" vertical="center"/>
    </xf>
    <xf numFmtId="182" fontId="0" fillId="0" borderId="87" xfId="0" applyNumberFormat="1" applyFont="1" applyBorder="1" applyAlignment="1">
      <alignment horizontal="right" vertical="center"/>
    </xf>
    <xf numFmtId="182" fontId="0" fillId="0" borderId="9" xfId="0" applyNumberFormat="1" applyFont="1" applyBorder="1" applyAlignment="1">
      <alignment horizontal="right" vertical="center"/>
    </xf>
    <xf numFmtId="49" fontId="0" fillId="0" borderId="9" xfId="0" applyNumberFormat="1" applyFont="1" applyBorder="1" applyAlignment="1">
      <alignment horizontal="left" vertical="center" wrapText="1"/>
    </xf>
    <xf numFmtId="0" fontId="0" fillId="0" borderId="9" xfId="0" applyFont="1" applyBorder="1" applyAlignment="1">
      <alignment horizontal="left" vertical="center" wrapText="1"/>
    </xf>
    <xf numFmtId="38" fontId="0" fillId="0" borderId="88" xfId="0" applyNumberFormat="1" applyFont="1" applyBorder="1" applyAlignment="1">
      <alignment horizontal="right" vertical="center"/>
    </xf>
    <xf numFmtId="38" fontId="0" fillId="0" borderId="86" xfId="0" applyNumberFormat="1" applyFont="1" applyBorder="1" applyAlignment="1">
      <alignment horizontal="right" vertical="center"/>
    </xf>
    <xf numFmtId="38" fontId="0" fillId="0" borderId="87" xfId="0" applyNumberFormat="1" applyFont="1" applyBorder="1" applyAlignment="1">
      <alignment horizontal="right" vertical="center"/>
    </xf>
    <xf numFmtId="0" fontId="0" fillId="0" borderId="88" xfId="0" applyFont="1" applyBorder="1" applyAlignment="1">
      <alignment horizontal="left" vertical="center" wrapText="1"/>
    </xf>
    <xf numFmtId="0" fontId="0" fillId="0" borderId="86" xfId="0" applyFont="1" applyBorder="1" applyAlignment="1">
      <alignment horizontal="left" vertical="center" wrapText="1"/>
    </xf>
    <xf numFmtId="0" fontId="0" fillId="0" borderId="88" xfId="0" applyFont="1" applyBorder="1" applyAlignment="1">
      <alignment horizontal="left" vertical="center" shrinkToFit="1"/>
    </xf>
    <xf numFmtId="0" fontId="0" fillId="0" borderId="86" xfId="0" applyFont="1" applyBorder="1" applyAlignment="1">
      <alignment horizontal="left" vertical="center" shrinkToFit="1"/>
    </xf>
    <xf numFmtId="0" fontId="0" fillId="0" borderId="24" xfId="0" applyFont="1" applyBorder="1" applyAlignment="1">
      <alignment horizontal="left" vertical="center" wrapText="1"/>
    </xf>
    <xf numFmtId="38" fontId="0" fillId="0" borderId="24" xfId="0" applyNumberFormat="1" applyFont="1" applyBorder="1" applyAlignment="1">
      <alignment horizontal="right" vertical="center"/>
    </xf>
    <xf numFmtId="38" fontId="0" fillId="0" borderId="25" xfId="0" applyNumberFormat="1" applyFont="1" applyBorder="1" applyAlignment="1">
      <alignment horizontal="right" vertical="center"/>
    </xf>
    <xf numFmtId="38" fontId="0" fillId="0" borderId="26" xfId="0" applyNumberFormat="1" applyFont="1" applyBorder="1" applyAlignment="1">
      <alignment horizontal="right" vertical="center"/>
    </xf>
    <xf numFmtId="0" fontId="0" fillId="0" borderId="124"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0" fillId="0" borderId="125" xfId="0" applyFont="1" applyBorder="1" applyAlignment="1">
      <alignment horizontal="left" vertical="center" wrapText="1"/>
    </xf>
    <xf numFmtId="0" fontId="14" fillId="3" borderId="97" xfId="1" applyFont="1" applyFill="1" applyBorder="1" applyAlignment="1">
      <alignment horizontal="center" vertical="center" wrapText="1"/>
    </xf>
    <xf numFmtId="0" fontId="14" fillId="3" borderId="19" xfId="1" applyFont="1" applyFill="1" applyBorder="1" applyAlignment="1">
      <alignment horizontal="center" vertical="center" wrapText="1"/>
    </xf>
    <xf numFmtId="0" fontId="14" fillId="3" borderId="20" xfId="1" applyFont="1" applyFill="1" applyBorder="1" applyAlignment="1">
      <alignment horizontal="center" vertical="center" wrapText="1"/>
    </xf>
    <xf numFmtId="0" fontId="14" fillId="3" borderId="61" xfId="1" applyFont="1" applyFill="1" applyBorder="1" applyAlignment="1">
      <alignment horizontal="center" vertical="center" wrapText="1"/>
    </xf>
    <xf numFmtId="0" fontId="14" fillId="3" borderId="41" xfId="1" applyFont="1" applyFill="1" applyBorder="1" applyAlignment="1">
      <alignment horizontal="center" vertical="center" wrapText="1"/>
    </xf>
    <xf numFmtId="0" fontId="14" fillId="3" borderId="42" xfId="1" applyFont="1" applyFill="1" applyBorder="1" applyAlignment="1">
      <alignment horizontal="center" vertical="center" wrapText="1"/>
    </xf>
    <xf numFmtId="0" fontId="0" fillId="0" borderId="97" xfId="0" quotePrefix="1" applyFont="1" applyBorder="1" applyAlignment="1">
      <alignment horizontal="center" vertical="center" wrapText="1"/>
    </xf>
    <xf numFmtId="0" fontId="0" fillId="0" borderId="19" xfId="0" applyFont="1" applyBorder="1" applyAlignment="1">
      <alignment horizontal="center" vertical="center" wrapText="1"/>
    </xf>
    <xf numFmtId="0" fontId="0" fillId="0" borderId="65" xfId="0" applyFont="1" applyBorder="1" applyAlignment="1">
      <alignment horizontal="center" vertical="center" wrapText="1"/>
    </xf>
    <xf numFmtId="0" fontId="14" fillId="3" borderId="164" xfId="2" applyFont="1" applyFill="1" applyBorder="1" applyAlignment="1">
      <alignment horizontal="center" vertical="center" wrapText="1"/>
    </xf>
    <xf numFmtId="0" fontId="14" fillId="3" borderId="36" xfId="2" applyFont="1" applyFill="1" applyBorder="1" applyAlignment="1">
      <alignment horizontal="center" vertical="center" wrapText="1"/>
    </xf>
    <xf numFmtId="0" fontId="14" fillId="3" borderId="165" xfId="2" applyFont="1" applyFill="1" applyBorder="1" applyAlignment="1">
      <alignment horizontal="center" vertical="center" wrapText="1"/>
    </xf>
    <xf numFmtId="0" fontId="7" fillId="0" borderId="7"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0" fillId="3" borderId="45"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21" xfId="0" applyFont="1" applyFill="1" applyBorder="1" applyAlignment="1">
      <alignment horizontal="center" vertical="center" wrapText="1"/>
    </xf>
    <xf numFmtId="0" fontId="0" fillId="3" borderId="174" xfId="0" applyFont="1" applyFill="1" applyBorder="1" applyAlignment="1" applyProtection="1">
      <alignment horizontal="center" vertical="center" shrinkToFit="1"/>
      <protection locked="0"/>
    </xf>
    <xf numFmtId="0" fontId="0" fillId="3" borderId="25" xfId="0"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0" borderId="174"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10" fillId="0" borderId="18"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69"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42" xfId="0" applyFont="1" applyBorder="1" applyAlignment="1" applyProtection="1">
      <alignment horizontal="center" vertical="center" wrapText="1"/>
      <protection locked="0"/>
    </xf>
    <xf numFmtId="41" fontId="0" fillId="0" borderId="28" xfId="0" applyNumberFormat="1" applyFont="1" applyBorder="1" applyAlignment="1">
      <alignment horizontal="right" vertical="center" wrapText="1" shrinkToFit="1"/>
    </xf>
    <xf numFmtId="41" fontId="0" fillId="0" borderId="16" xfId="0" applyNumberFormat="1" applyFont="1" applyBorder="1" applyAlignment="1">
      <alignment horizontal="right" vertical="center" wrapText="1" shrinkToFit="1"/>
    </xf>
    <xf numFmtId="41" fontId="0" fillId="0" borderId="17" xfId="0" applyNumberFormat="1" applyFont="1" applyBorder="1" applyAlignment="1">
      <alignment horizontal="right" vertical="center" wrapText="1" shrinkToFit="1"/>
    </xf>
    <xf numFmtId="41" fontId="0" fillId="0" borderId="34" xfId="0" applyNumberFormat="1" applyFont="1" applyBorder="1" applyAlignment="1">
      <alignment horizontal="right" vertical="center" wrapText="1" shrinkToFit="1"/>
    </xf>
    <xf numFmtId="41" fontId="0" fillId="0" borderId="24" xfId="0" applyNumberFormat="1" applyFont="1" applyBorder="1" applyAlignment="1">
      <alignment horizontal="right" vertical="center" wrapText="1" shrinkToFit="1"/>
    </xf>
    <xf numFmtId="41" fontId="0" fillId="0" borderId="25" xfId="0" applyNumberFormat="1" applyFont="1" applyBorder="1" applyAlignment="1">
      <alignment horizontal="right" vertical="center" wrapText="1" shrinkToFit="1"/>
    </xf>
    <xf numFmtId="41" fontId="0" fillId="0" borderId="26" xfId="0" applyNumberFormat="1" applyFont="1" applyBorder="1" applyAlignment="1">
      <alignment horizontal="right" vertical="center" wrapText="1" shrinkToFit="1"/>
    </xf>
    <xf numFmtId="178" fontId="0" fillId="0" borderId="24" xfId="4" applyNumberFormat="1" applyFont="1" applyFill="1" applyBorder="1" applyAlignment="1">
      <alignment horizontal="right" vertical="center" wrapText="1" shrinkToFit="1"/>
    </xf>
    <xf numFmtId="178" fontId="0" fillId="0" borderId="25" xfId="4" applyNumberFormat="1" applyFont="1" applyFill="1" applyBorder="1" applyAlignment="1">
      <alignment horizontal="right" vertical="center" wrapText="1" shrinkToFit="1"/>
    </xf>
    <xf numFmtId="178" fontId="0" fillId="0" borderId="44" xfId="4" applyNumberFormat="1" applyFont="1" applyFill="1" applyBorder="1" applyAlignment="1">
      <alignment horizontal="right" vertical="center" wrapText="1" shrinkToFit="1"/>
    </xf>
    <xf numFmtId="0" fontId="0" fillId="0" borderId="3" xfId="1" applyFont="1" applyBorder="1" applyAlignment="1">
      <alignment horizontal="left" vertical="center" wrapText="1"/>
    </xf>
    <xf numFmtId="0" fontId="14" fillId="0" borderId="0" xfId="1" applyFont="1" applyAlignment="1">
      <alignment horizontal="left" vertical="center" wrapText="1"/>
    </xf>
    <xf numFmtId="0" fontId="14" fillId="0" borderId="4" xfId="1" applyFont="1" applyBorder="1" applyAlignment="1">
      <alignment horizontal="left" vertical="center" wrapText="1"/>
    </xf>
    <xf numFmtId="0" fontId="20" fillId="3" borderId="32"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14" fillId="3" borderId="68" xfId="2" applyFont="1" applyFill="1" applyBorder="1" applyAlignment="1">
      <alignment horizontal="center" vertical="center" wrapText="1"/>
    </xf>
    <xf numFmtId="0" fontId="14" fillId="3" borderId="49" xfId="2" applyFont="1" applyFill="1" applyBorder="1" applyAlignment="1">
      <alignment horizontal="center" vertical="center" wrapText="1"/>
    </xf>
    <xf numFmtId="0" fontId="14" fillId="3" borderId="138" xfId="2" applyFont="1" applyFill="1" applyBorder="1" applyAlignment="1">
      <alignment horizontal="center" vertical="center" wrapText="1"/>
    </xf>
    <xf numFmtId="0" fontId="0" fillId="3" borderId="59" xfId="0" applyFont="1" applyFill="1" applyBorder="1" applyAlignment="1">
      <alignment horizontal="center" vertical="center"/>
    </xf>
    <xf numFmtId="0" fontId="0" fillId="3" borderId="56" xfId="0" applyFont="1" applyFill="1" applyBorder="1" applyAlignment="1">
      <alignment horizontal="center" vertical="center"/>
    </xf>
    <xf numFmtId="0" fontId="0" fillId="0" borderId="173" xfId="0" applyFont="1" applyBorder="1" applyAlignment="1" applyProtection="1">
      <alignment horizontal="left" vertical="center" wrapText="1"/>
      <protection locked="0"/>
    </xf>
    <xf numFmtId="0" fontId="0" fillId="0" borderId="175" xfId="0" applyFont="1" applyBorder="1" applyAlignment="1" applyProtection="1">
      <alignment horizontal="left" vertical="center" wrapText="1"/>
      <protection locked="0"/>
    </xf>
    <xf numFmtId="0" fontId="21" fillId="3" borderId="32"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33" xfId="0" applyFont="1" applyFill="1" applyBorder="1" applyAlignment="1">
      <alignment horizontal="center" vertical="center" wrapText="1"/>
    </xf>
    <xf numFmtId="0" fontId="7" fillId="0" borderId="18"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18" fillId="0" borderId="20"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69" xfId="0" applyFont="1" applyBorder="1" applyAlignment="1" applyProtection="1">
      <alignment horizontal="center" vertical="center" wrapText="1"/>
      <protection locked="0"/>
    </xf>
    <xf numFmtId="0" fontId="18" fillId="0" borderId="40" xfId="0" applyFont="1" applyBorder="1" applyAlignment="1" applyProtection="1">
      <alignment horizontal="center" vertical="center" wrapText="1"/>
      <protection locked="0"/>
    </xf>
    <xf numFmtId="0" fontId="18" fillId="0" borderId="41" xfId="0" applyFont="1" applyBorder="1" applyAlignment="1" applyProtection="1">
      <alignment horizontal="center" vertical="center" wrapText="1"/>
      <protection locked="0"/>
    </xf>
    <xf numFmtId="0" fontId="18" fillId="0" borderId="42" xfId="0" applyFont="1" applyBorder="1" applyAlignment="1" applyProtection="1">
      <alignment horizontal="center" vertical="center" wrapText="1"/>
      <protection locked="0"/>
    </xf>
    <xf numFmtId="0" fontId="15" fillId="3" borderId="59"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60"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4" xfId="0" applyFont="1" applyFill="1" applyBorder="1" applyAlignment="1">
      <alignment horizontal="center" vertical="center" wrapText="1"/>
    </xf>
    <xf numFmtId="0" fontId="15" fillId="3" borderId="56"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15" fillId="3" borderId="57" xfId="0" applyFont="1" applyFill="1" applyBorder="1" applyAlignment="1">
      <alignment horizontal="center" vertical="center" wrapText="1"/>
    </xf>
    <xf numFmtId="0" fontId="7" fillId="0" borderId="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69" xfId="0" applyFont="1" applyBorder="1" applyAlignment="1" applyProtection="1">
      <alignment horizontal="center" vertical="center" wrapText="1"/>
      <protection locked="0"/>
    </xf>
    <xf numFmtId="0" fontId="0" fillId="0" borderId="53" xfId="0" applyFont="1" applyBorder="1" applyAlignment="1" applyProtection="1">
      <alignment horizontal="left" vertical="center" wrapText="1" shrinkToFit="1"/>
      <protection locked="0"/>
    </xf>
  </cellXfs>
  <cellStyles count="6">
    <cellStyle name="パーセント" xfId="4" builtinId="5"/>
    <cellStyle name="ハイパーリンク" xfId="5" builtinId="8"/>
    <cellStyle name="標準" xfId="0" builtinId="0"/>
    <cellStyle name="標準 2" xfId="3" xr:uid="{00000000-0005-0000-0000-000003000000}"/>
    <cellStyle name="標準_01【みんまち】（地区まちづくり推進事業）" xfId="1" xr:uid="{00000000-0005-0000-0000-000004000000}"/>
    <cellStyle name="標準_Sheet1" xfId="2" xr:uid="{00000000-0005-0000-0000-000005000000}"/>
  </cellStyles>
  <dxfs count="358">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s>
  <tableStyles count="0" defaultTableStyle="TableStyleMedium2" defaultPivotStyle="PivotStyleLight16"/>
  <colors>
    <mruColors>
      <color rgb="FFFF000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28575</xdr:rowOff>
        </xdr:from>
        <xdr:to>
          <xdr:col>9</xdr:col>
          <xdr:colOff>142875</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28575</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28575</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28575</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28575</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28575</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28575</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28575</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28575</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28575</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28575</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28575</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28575</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28575</xdr:rowOff>
        </xdr:from>
        <xdr:to>
          <xdr:col>15</xdr:col>
          <xdr:colOff>152400</xdr:colOff>
          <xdr:row>16</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28575</xdr:rowOff>
        </xdr:from>
        <xdr:to>
          <xdr:col>15</xdr:col>
          <xdr:colOff>152400</xdr:colOff>
          <xdr:row>16</xdr:row>
          <xdr:rowOff>276225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28575</xdr:rowOff>
        </xdr:from>
        <xdr:to>
          <xdr:col>15</xdr:col>
          <xdr:colOff>152400</xdr:colOff>
          <xdr:row>16</xdr:row>
          <xdr:rowOff>276225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28575</xdr:rowOff>
        </xdr:from>
        <xdr:to>
          <xdr:col>15</xdr:col>
          <xdr:colOff>152400</xdr:colOff>
          <xdr:row>17</xdr:row>
          <xdr:rowOff>276225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28575</xdr:rowOff>
        </xdr:from>
        <xdr:to>
          <xdr:col>15</xdr:col>
          <xdr:colOff>152400</xdr:colOff>
          <xdr:row>17</xdr:row>
          <xdr:rowOff>276225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28575</xdr:rowOff>
        </xdr:from>
        <xdr:to>
          <xdr:col>15</xdr:col>
          <xdr:colOff>152400</xdr:colOff>
          <xdr:row>17</xdr:row>
          <xdr:rowOff>276225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28575</xdr:rowOff>
        </xdr:from>
        <xdr:to>
          <xdr:col>15</xdr:col>
          <xdr:colOff>152400</xdr:colOff>
          <xdr:row>18</xdr:row>
          <xdr:rowOff>276225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28575</xdr:rowOff>
        </xdr:from>
        <xdr:to>
          <xdr:col>15</xdr:col>
          <xdr:colOff>152400</xdr:colOff>
          <xdr:row>18</xdr:row>
          <xdr:rowOff>276225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28575</xdr:rowOff>
        </xdr:from>
        <xdr:to>
          <xdr:col>15</xdr:col>
          <xdr:colOff>152400</xdr:colOff>
          <xdr:row>18</xdr:row>
          <xdr:rowOff>276225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28575</xdr:rowOff>
        </xdr:from>
        <xdr:to>
          <xdr:col>15</xdr:col>
          <xdr:colOff>152400</xdr:colOff>
          <xdr:row>18</xdr:row>
          <xdr:rowOff>276225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28575</xdr:rowOff>
        </xdr:from>
        <xdr:to>
          <xdr:col>15</xdr:col>
          <xdr:colOff>152400</xdr:colOff>
          <xdr:row>16</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28575</xdr:rowOff>
        </xdr:from>
        <xdr:to>
          <xdr:col>15</xdr:col>
          <xdr:colOff>152400</xdr:colOff>
          <xdr:row>16</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28575</xdr:rowOff>
        </xdr:from>
        <xdr:to>
          <xdr:col>15</xdr:col>
          <xdr:colOff>152400</xdr:colOff>
          <xdr:row>16</xdr:row>
          <xdr:rowOff>276225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28575</xdr:rowOff>
        </xdr:from>
        <xdr:to>
          <xdr:col>15</xdr:col>
          <xdr:colOff>152400</xdr:colOff>
          <xdr:row>16</xdr:row>
          <xdr:rowOff>276225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28575</xdr:rowOff>
        </xdr:from>
        <xdr:to>
          <xdr:col>15</xdr:col>
          <xdr:colOff>152400</xdr:colOff>
          <xdr:row>16</xdr:row>
          <xdr:rowOff>276225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28575</xdr:rowOff>
        </xdr:from>
        <xdr:to>
          <xdr:col>15</xdr:col>
          <xdr:colOff>152400</xdr:colOff>
          <xdr:row>17</xdr:row>
          <xdr:rowOff>276225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28575</xdr:rowOff>
        </xdr:from>
        <xdr:to>
          <xdr:col>15</xdr:col>
          <xdr:colOff>152400</xdr:colOff>
          <xdr:row>17</xdr:row>
          <xdr:rowOff>276225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28575</xdr:rowOff>
        </xdr:from>
        <xdr:to>
          <xdr:col>15</xdr:col>
          <xdr:colOff>152400</xdr:colOff>
          <xdr:row>17</xdr:row>
          <xdr:rowOff>276225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28575</xdr:rowOff>
        </xdr:from>
        <xdr:to>
          <xdr:col>15</xdr:col>
          <xdr:colOff>152400</xdr:colOff>
          <xdr:row>17</xdr:row>
          <xdr:rowOff>276225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28575</xdr:rowOff>
        </xdr:from>
        <xdr:to>
          <xdr:col>15</xdr:col>
          <xdr:colOff>152400</xdr:colOff>
          <xdr:row>18</xdr:row>
          <xdr:rowOff>276225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9764</xdr:colOff>
      <xdr:row>269</xdr:row>
      <xdr:rowOff>1615034</xdr:rowOff>
    </xdr:from>
    <xdr:to>
      <xdr:col>36</xdr:col>
      <xdr:colOff>83634</xdr:colOff>
      <xdr:row>271</xdr:row>
      <xdr:rowOff>477846</xdr:rowOff>
    </xdr:to>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4610339" y="133622009"/>
          <a:ext cx="2674195" cy="2072737"/>
          <a:chOff x="4581764" y="116679933"/>
          <a:chExt cx="2658044" cy="2080191"/>
        </a:xfrm>
      </xdr:grpSpPr>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21" y="116679933"/>
            <a:ext cx="1881980" cy="33258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随意契約等</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4588968" y="116985026"/>
            <a:ext cx="2395892" cy="111158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C. </a:t>
            </a:r>
            <a:r>
              <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中国・第三国の</a:t>
            </a:r>
            <a:endPar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林業行政機関等</a:t>
            </a:r>
            <a:endPar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0</a:t>
            </a:r>
            <a:r>
              <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件</a:t>
            </a:r>
            <a:endPar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令和</a:t>
            </a:r>
            <a:r>
              <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4</a:t>
            </a:r>
            <a:r>
              <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年度工期</a:t>
            </a:r>
            <a:endPar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0</a:t>
            </a:r>
            <a:r>
              <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百万円</a:t>
            </a:r>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581764" y="118062629"/>
            <a:ext cx="2658044" cy="697495"/>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ts val="21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中国・第三国での植林事業の実施</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36</xdr:col>
      <xdr:colOff>168088</xdr:colOff>
      <xdr:row>269</xdr:row>
      <xdr:rowOff>1559207</xdr:rowOff>
    </xdr:from>
    <xdr:to>
      <xdr:col>49</xdr:col>
      <xdr:colOff>156883</xdr:colOff>
      <xdr:row>272</xdr:row>
      <xdr:rowOff>192180</xdr:rowOff>
    </xdr:to>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7368988" y="133566182"/>
          <a:ext cx="2589120" cy="2766823"/>
          <a:chOff x="7324262" y="116624106"/>
          <a:chExt cx="2572969" cy="2772621"/>
        </a:xfrm>
      </xdr:grpSpPr>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569245" y="116985026"/>
            <a:ext cx="2111069" cy="1073329"/>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D.</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企業、民間団体等</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及び個人</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48</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件</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48.6</a:t>
            </a:r>
            <a:r>
              <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百万円</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7345279" y="116624106"/>
            <a:ext cx="2500483" cy="44801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随意契約等</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7324262" y="118038175"/>
            <a:ext cx="2572969" cy="1358552"/>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ts val="2100"/>
              </a:lnSpc>
              <a:spcBef>
                <a:spcPts val="0"/>
              </a:spcBef>
              <a:spcAft>
                <a:spcPts val="0"/>
              </a:spcAft>
              <a:buClrTx/>
              <a:buSzTx/>
              <a:buFontTx/>
              <a:buNone/>
              <a:tabLst/>
              <a:defRPr/>
            </a:pPr>
            <a:r>
              <a:rPr kumimoji="1" lang="ja-JP" altLang="en-US" sz="1200" b="0" i="0" baseline="0">
                <a:solidFill>
                  <a:schemeClr val="tx1"/>
                </a:solidFill>
                <a:effectLst/>
                <a:latin typeface="+mn-lt"/>
                <a:ea typeface="+mn-ea"/>
                <a:cs typeface="+mn-cs"/>
              </a:rPr>
              <a:t>交流事業実施委託、</a:t>
            </a:r>
            <a:r>
              <a:rPr kumimoji="1" lang="ja-JP" altLang="ja-JP" sz="1200" b="0" i="0" baseline="0">
                <a:solidFill>
                  <a:sysClr val="windowText" lastClr="000000"/>
                </a:solidFill>
                <a:effectLst/>
                <a:latin typeface="+mn-lt"/>
                <a:ea typeface="+mn-ea"/>
                <a:cs typeface="+mn-cs"/>
              </a:rPr>
              <a:t>審査委員会関連経費</a:t>
            </a:r>
            <a:r>
              <a:rPr kumimoji="1" lang="ja-JP" altLang="en-US" sz="1200" b="0" i="0" baseline="0">
                <a:solidFill>
                  <a:sysClr val="windowText" lastClr="000000"/>
                </a:solidFill>
                <a:effectLst/>
                <a:latin typeface="+mn-lt"/>
                <a:ea typeface="+mn-ea"/>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事業実施にかかる会場、通訳、翻訳、広報経費等</a:t>
            </a:r>
          </a:p>
        </xdr:txBody>
      </xdr:sp>
    </xdr:grpSp>
    <xdr:clientData/>
  </xdr:twoCellAnchor>
  <xdr:twoCellAnchor>
    <xdr:from>
      <xdr:col>18</xdr:col>
      <xdr:colOff>1</xdr:colOff>
      <xdr:row>267</xdr:row>
      <xdr:rowOff>281297</xdr:rowOff>
    </xdr:from>
    <xdr:to>
      <xdr:col>39</xdr:col>
      <xdr:colOff>177779</xdr:colOff>
      <xdr:row>269</xdr:row>
      <xdr:rowOff>1387274</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3600451" y="130811897"/>
          <a:ext cx="4378303" cy="2582352"/>
          <a:chOff x="3560886" y="113542339"/>
          <a:chExt cx="4332143" cy="2582352"/>
        </a:xfrm>
      </xdr:grpSpPr>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3572090" y="113542339"/>
            <a:ext cx="4320939" cy="2241147"/>
          </a:xfrm>
          <a:prstGeom prst="rect">
            <a:avLst/>
          </a:prstGeom>
          <a:solidFill>
            <a:sysClr val="window" lastClr="FFFFFF"/>
          </a:solidFill>
          <a:ln w="25400" cmpd="sng">
            <a:solidFill>
              <a:sysClr val="windowText" lastClr="000000"/>
            </a:solidFill>
          </a:ln>
          <a:effectLst/>
        </xdr:spPr>
        <xdr:txBody>
          <a:bodyPr vertOverflow="clip" horzOverflow="clip" wrap="square"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．公益財団法人日中友好会館</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日中植林・植樹国際連帯事業拠出金</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令和３年度末拠出金残高</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6,137</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3967742" y="114248308"/>
            <a:ext cx="2001377" cy="1876383"/>
          </a:xfrm>
          <a:prstGeom prst="rect">
            <a:avLst/>
          </a:prstGeom>
          <a:no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収入</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前年度繰越</a:t>
            </a:r>
            <a:r>
              <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a:t>
            </a:r>
            <a:r>
              <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6,137</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運用</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収入等：</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0</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合計</a:t>
            </a:r>
            <a:r>
              <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a:t>
            </a:r>
            <a:r>
              <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6,137</a:t>
            </a:r>
            <a:endPar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748186" y="114281927"/>
            <a:ext cx="1657881" cy="1571440"/>
          </a:xfrm>
          <a:prstGeom prst="rect">
            <a:avLst/>
          </a:prstGeom>
          <a:no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支出</a:t>
            </a:r>
            <a:r>
              <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事業費：  </a:t>
            </a:r>
            <a:r>
              <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139</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管理費：  </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72</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合計：</a:t>
            </a:r>
            <a:r>
              <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211</a:t>
            </a:r>
            <a:endPar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3560886" y="115391280"/>
            <a:ext cx="4162867" cy="38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令和４年度末拠出金残高</a:t>
            </a:r>
            <a:r>
              <a:rPr kumimoji="1" lang="en-US" altLang="ja-JP" sz="12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200" b="0" i="0" u="none" strike="noStrike" kern="0" cap="none" spc="0" normalizeH="0" baseline="0" noProof="0">
                <a:ln>
                  <a:noFill/>
                </a:ln>
                <a:solidFill>
                  <a:schemeClr val="tx1"/>
                </a:solidFill>
                <a:effectLst/>
                <a:uLnTx/>
                <a:uFillTx/>
                <a:latin typeface="+mn-lt"/>
                <a:ea typeface="+mn-ea"/>
                <a:cs typeface="+mn-cs"/>
              </a:rPr>
              <a:t>　</a:t>
            </a:r>
            <a:r>
              <a:rPr kumimoji="1" lang="en-US" altLang="ja-JP" sz="1200" b="0" i="0" u="none" strike="noStrike" kern="0" cap="none" spc="0" normalizeH="0" baseline="0" noProof="0">
                <a:ln>
                  <a:noFill/>
                </a:ln>
                <a:solidFill>
                  <a:schemeClr val="tx1"/>
                </a:solidFill>
                <a:effectLst/>
                <a:uLnTx/>
                <a:uFillTx/>
                <a:latin typeface="+mn-lt"/>
                <a:ea typeface="+mn-ea"/>
                <a:cs typeface="+mn-cs"/>
              </a:rPr>
              <a:t>5,926</a:t>
            </a:r>
            <a:r>
              <a:rPr kumimoji="1" lang="ja-JP" altLang="en-US" sz="1200" b="0" i="0" u="none" strike="noStrike" kern="0" cap="none" spc="0" normalizeH="0" baseline="0" noProof="0">
                <a:ln>
                  <a:noFill/>
                </a:ln>
                <a:solidFill>
                  <a:sysClr val="windowText" lastClr="000000"/>
                </a:solidFill>
                <a:effectLst/>
                <a:uLnTx/>
                <a:uFillTx/>
                <a:latin typeface="+mn-lt"/>
                <a:ea typeface="+mn-ea"/>
                <a:cs typeface="+mn-cs"/>
              </a:rPr>
              <a:t>百万円</a:t>
            </a:r>
            <a:endParaRPr kumimoji="1" lang="en-US" altLang="ja-JP" sz="1200" b="0" i="0" u="none" strike="sngStrike" kern="0" cap="none" spc="0" normalizeH="0" baseline="0" noProof="0">
              <a:ln>
                <a:noFill/>
              </a:ln>
              <a:solidFill>
                <a:sysClr val="windowText" lastClr="000000"/>
              </a:solidFill>
              <a:effectLst/>
              <a:uLnTx/>
              <a:uFillTx/>
              <a:latin typeface="+mn-lt"/>
              <a:ea typeface="+mn-ea"/>
              <a:cs typeface="+mn-cs"/>
            </a:endParaRPr>
          </a:p>
          <a:p>
            <a:endParaRPr kumimoji="1" lang="ja-JP" altLang="en-US" sz="1100"/>
          </a:p>
        </xdr:txBody>
      </xdr:sp>
    </xdr:grpSp>
    <xdr:clientData/>
  </xdr:twoCellAnchor>
  <xdr:twoCellAnchor>
    <xdr:from>
      <xdr:col>14</xdr:col>
      <xdr:colOff>168088</xdr:colOff>
      <xdr:row>271</xdr:row>
      <xdr:rowOff>858371</xdr:rowOff>
    </xdr:from>
    <xdr:to>
      <xdr:col>47</xdr:col>
      <xdr:colOff>167278</xdr:colOff>
      <xdr:row>274</xdr:row>
      <xdr:rowOff>0</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2968438" y="136075271"/>
          <a:ext cx="6600015" cy="1961029"/>
          <a:chOff x="2951045" y="119138993"/>
          <a:chExt cx="6559016" cy="1997083"/>
        </a:xfrm>
      </xdr:grpSpPr>
      <xdr:sp macro="" textlink="">
        <xdr:nvSpPr>
          <xdr:cNvPr id="40" name="大かっこ 39">
            <a:extLst>
              <a:ext uri="{FF2B5EF4-FFF2-40B4-BE49-F238E27FC236}">
                <a16:creationId xmlns:a16="http://schemas.microsoft.com/office/drawing/2014/main" id="{00000000-0008-0000-0000-000028000000}"/>
              </a:ext>
            </a:extLst>
          </xdr:cNvPr>
          <xdr:cNvSpPr/>
        </xdr:nvSpPr>
        <xdr:spPr>
          <a:xfrm>
            <a:off x="3622911" y="119183814"/>
            <a:ext cx="3127416" cy="1553234"/>
          </a:xfrm>
          <a:prstGeom prst="bracketPair">
            <a:avLst>
              <a:gd name="adj" fmla="val 10556"/>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3810486" y="119138993"/>
            <a:ext cx="2727352" cy="399103"/>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助成金交付決定</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4076505" y="119486375"/>
            <a:ext cx="2098111" cy="1118723"/>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NPO</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等民間団体等</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12</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件</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年度執行見込み</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(89</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p>
        </xdr:txBody>
      </xdr:sp>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3998064" y="120557757"/>
            <a:ext cx="2495850" cy="57831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ts val="21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中国・第三国での植林事業の実施</a:t>
            </a:r>
          </a:p>
        </xdr:txBody>
      </xdr:sp>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2951045" y="120759460"/>
            <a:ext cx="6559016" cy="376616"/>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ts val="21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括弧内は令和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年度に執行していないが、令和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年度に実施が決定したもの。</a:t>
            </a:r>
          </a:p>
        </xdr:txBody>
      </xdr:sp>
    </xdr:grpSp>
    <xdr:clientData/>
  </xdr:twoCellAnchor>
  <xdr:twoCellAnchor>
    <xdr:from>
      <xdr:col>14</xdr:col>
      <xdr:colOff>78442</xdr:colOff>
      <xdr:row>269</xdr:row>
      <xdr:rowOff>1045165</xdr:rowOff>
    </xdr:from>
    <xdr:to>
      <xdr:col>43</xdr:col>
      <xdr:colOff>375</xdr:colOff>
      <xdr:row>269</xdr:row>
      <xdr:rowOff>1674723</xdr:rowOff>
    </xdr:to>
    <xdr:grpSp>
      <xdr:nvGrpSpPr>
        <xdr:cNvPr id="31" name="グループ化 30">
          <a:extLst>
            <a:ext uri="{FF2B5EF4-FFF2-40B4-BE49-F238E27FC236}">
              <a16:creationId xmlns:a16="http://schemas.microsoft.com/office/drawing/2014/main" id="{00000000-0008-0000-0000-00001F000000}"/>
            </a:ext>
          </a:extLst>
        </xdr:cNvPr>
        <xdr:cNvGrpSpPr/>
      </xdr:nvGrpSpPr>
      <xdr:grpSpPr>
        <a:xfrm>
          <a:off x="2878792" y="133052140"/>
          <a:ext cx="5722658" cy="629558"/>
          <a:chOff x="2878792" y="114849865"/>
          <a:chExt cx="5722658" cy="629558"/>
        </a:xfrm>
      </xdr:grpSpPr>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flipV="1">
            <a:off x="5745427" y="115101712"/>
            <a:ext cx="2838348" cy="4"/>
          </a:xfrm>
          <a:prstGeom prst="line">
            <a:avLst/>
          </a:prstGeom>
          <a:noFill/>
          <a:ln w="25400" cap="flat" cmpd="sng" algn="ctr">
            <a:solidFill>
              <a:schemeClr val="tx1"/>
            </a:solidFill>
            <a:prstDash val="solid"/>
          </a:ln>
          <a:effectLst/>
        </xdr:spPr>
      </xdr:cxnSp>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2878792" y="114849865"/>
            <a:ext cx="5722658" cy="629558"/>
            <a:chOff x="2861399" y="116110064"/>
            <a:chExt cx="5686628" cy="629558"/>
          </a:xfrm>
        </xdr:grpSpPr>
        <xdr:cxnSp macro="">
          <xdr:nvCxnSpPr>
            <xdr:cNvPr id="23" name="直線矢印コネクタ 21">
              <a:extLst>
                <a:ext uri="{FF2B5EF4-FFF2-40B4-BE49-F238E27FC236}">
                  <a16:creationId xmlns:a16="http://schemas.microsoft.com/office/drawing/2014/main" id="{00000000-0008-0000-0000-000017000000}"/>
                </a:ext>
              </a:extLst>
            </xdr:cNvPr>
            <xdr:cNvCxnSpPr>
              <a:cxnSpLocks noChangeShapeType="1"/>
            </xdr:cNvCxnSpPr>
          </xdr:nvCxnSpPr>
          <xdr:spPr bwMode="auto">
            <a:xfrm>
              <a:off x="5689284" y="116110064"/>
              <a:ext cx="16448" cy="587465"/>
            </a:xfrm>
            <a:prstGeom prst="straightConnector1">
              <a:avLst/>
            </a:prstGeom>
            <a:noFill/>
            <a:ln w="25400" algn="ctr">
              <a:solidFill>
                <a:srgbClr val="000000"/>
              </a:solidFill>
              <a:round/>
              <a:headEnd/>
              <a:tailEnd type="arrow" w="med" len="med"/>
            </a:ln>
            <a:scene3d>
              <a:camera prst="orthographicFront">
                <a:rot lat="0" lon="0" rev="21540000"/>
              </a:camera>
              <a:lightRig rig="threePt" dir="t"/>
            </a:scene3d>
            <a:extLst>
              <a:ext uri="{909E8E84-426E-40DD-AFC4-6F175D3DCCD1}">
                <a14:hiddenFill xmlns:a14="http://schemas.microsoft.com/office/drawing/2010/main">
                  <a:noFill/>
                </a14:hiddenFill>
              </a:ext>
            </a:extLst>
          </xdr:spPr>
        </xdr:cxnSp>
        <xdr:cxnSp macro="">
          <xdr:nvCxnSpPr>
            <xdr:cNvPr id="39" name="直線矢印コネクタ 21">
              <a:extLst>
                <a:ext uri="{FF2B5EF4-FFF2-40B4-BE49-F238E27FC236}">
                  <a16:creationId xmlns:a16="http://schemas.microsoft.com/office/drawing/2014/main" id="{00000000-0008-0000-0000-000027000000}"/>
                </a:ext>
              </a:extLst>
            </xdr:cNvPr>
            <xdr:cNvCxnSpPr>
              <a:cxnSpLocks noChangeShapeType="1"/>
            </xdr:cNvCxnSpPr>
          </xdr:nvCxnSpPr>
          <xdr:spPr bwMode="auto">
            <a:xfrm>
              <a:off x="8539370" y="116357497"/>
              <a:ext cx="8657" cy="370919"/>
            </a:xfrm>
            <a:prstGeom prst="straightConnector1">
              <a:avLst/>
            </a:prstGeom>
            <a:noFill/>
            <a:ln w="25400" algn="ctr">
              <a:solidFill>
                <a:schemeClr val="tx1"/>
              </a:solidFill>
              <a:round/>
              <a:headEnd/>
              <a:tailEnd type="arrow" w="med" len="med"/>
            </a:ln>
            <a:extLst>
              <a:ext uri="{909E8E84-426E-40DD-AFC4-6F175D3DCCD1}">
                <a14:hiddenFill xmlns:a14="http://schemas.microsoft.com/office/drawing/2010/main">
                  <a:noFill/>
                </a14:hiddenFill>
              </a:ext>
            </a:extLst>
          </xdr:spPr>
        </xdr:cxnSp>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flipV="1">
              <a:off x="2861399" y="116357497"/>
              <a:ext cx="2820953" cy="4"/>
            </a:xfrm>
            <a:prstGeom prst="line">
              <a:avLst/>
            </a:prstGeom>
            <a:noFill/>
            <a:ln w="25400" cap="flat" cmpd="sng" algn="ctr">
              <a:solidFill>
                <a:sysClr val="windowText" lastClr="000000"/>
              </a:solidFill>
              <a:prstDash val="solid"/>
            </a:ln>
            <a:effectLst/>
          </xdr:spPr>
        </xdr:cxnSp>
        <xdr:cxnSp macro="">
          <xdr:nvCxnSpPr>
            <xdr:cNvPr id="4" name="直線矢印コネクタ 21">
              <a:extLst>
                <a:ext uri="{FF2B5EF4-FFF2-40B4-BE49-F238E27FC236}">
                  <a16:creationId xmlns:a16="http://schemas.microsoft.com/office/drawing/2014/main" id="{00000000-0008-0000-0000-000004000000}"/>
                </a:ext>
              </a:extLst>
            </xdr:cNvPr>
            <xdr:cNvCxnSpPr>
              <a:cxnSpLocks noChangeShapeType="1"/>
            </xdr:cNvCxnSpPr>
          </xdr:nvCxnSpPr>
          <xdr:spPr bwMode="auto">
            <a:xfrm>
              <a:off x="2872605" y="116368703"/>
              <a:ext cx="8657" cy="370919"/>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grpSp>
    <xdr:clientData/>
  </xdr:twoCellAnchor>
  <xdr:twoCellAnchor>
    <xdr:from>
      <xdr:col>8</xdr:col>
      <xdr:colOff>191620</xdr:colOff>
      <xdr:row>271</xdr:row>
      <xdr:rowOff>748554</xdr:rowOff>
    </xdr:from>
    <xdr:to>
      <xdr:col>47</xdr:col>
      <xdr:colOff>169209</xdr:colOff>
      <xdr:row>271</xdr:row>
      <xdr:rowOff>748554</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1791820" y="117763179"/>
          <a:ext cx="7778564" cy="0"/>
        </a:xfrm>
        <a:prstGeom prst="line">
          <a:avLst/>
        </a:prstGeom>
        <a:ln w="19050">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56029</xdr:colOff>
      <xdr:row>269</xdr:row>
      <xdr:rowOff>1639981</xdr:rowOff>
    </xdr:from>
    <xdr:to>
      <xdr:col>21</xdr:col>
      <xdr:colOff>174722</xdr:colOff>
      <xdr:row>271</xdr:row>
      <xdr:rowOff>462367</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1656229" y="133646956"/>
          <a:ext cx="2719018" cy="2032311"/>
          <a:chOff x="1646290" y="116704880"/>
          <a:chExt cx="2702867" cy="2039765"/>
        </a:xfrm>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46290" y="116996233"/>
            <a:ext cx="2395892" cy="1072269"/>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chemeClr val="tx1"/>
                </a:solidFill>
                <a:effectLst/>
                <a:uLnTx/>
                <a:uFillTx/>
                <a:latin typeface="+mn-lt"/>
                <a:ea typeface="+mn-ea"/>
                <a:cs typeface="+mn-cs"/>
              </a:rPr>
              <a:t>B. NPO</a:t>
            </a:r>
            <a:r>
              <a:rPr kumimoji="1" lang="ja-JP" altLang="en-US" sz="1200" b="0" i="0" u="none" strike="noStrike" kern="0" cap="none" spc="0" normalizeH="0" baseline="0" noProof="0">
                <a:ln>
                  <a:noFill/>
                </a:ln>
                <a:solidFill>
                  <a:schemeClr val="tx1"/>
                </a:solidFill>
                <a:effectLst/>
                <a:uLnTx/>
                <a:uFillTx/>
                <a:latin typeface="+mn-lt"/>
                <a:ea typeface="+mn-ea"/>
                <a:cs typeface="+mn-cs"/>
              </a:rPr>
              <a:t>等民間団体等</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11</a:t>
            </a:r>
            <a:r>
              <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件</a:t>
            </a:r>
            <a:endPar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令和</a:t>
            </a:r>
            <a:r>
              <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4</a:t>
            </a:r>
            <a:r>
              <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年度支払助成金</a:t>
            </a:r>
            <a:endPar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90.6</a:t>
            </a:r>
            <a:r>
              <a:rPr kumimoji="1" lang="ja-JP" altLang="en-US" sz="12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百万円</a:t>
            </a:r>
          </a:p>
        </xdr:txBody>
      </xdr: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945925" y="116704880"/>
            <a:ext cx="1879058" cy="33258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助成金交付</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691113" y="118047150"/>
            <a:ext cx="2658044" cy="697495"/>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ts val="21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中国・第三国での植林事業の実施</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jcfc.or.jp/blog/archives/category/activity/tree_planting-activity"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370"/>
  <sheetViews>
    <sheetView tabSelected="1" view="pageBreakPreview" zoomScaleNormal="10" zoomScaleSheetLayoutView="100" zoomScalePageLayoutView="70" workbookViewId="0">
      <selection activeCell="BC253" sqref="BC253"/>
    </sheetView>
  </sheetViews>
  <sheetFormatPr defaultColWidth="9" defaultRowHeight="13.5"/>
  <cols>
    <col min="1" max="51" width="2.625" style="10" customWidth="1"/>
    <col min="52" max="16384" width="9" style="10"/>
  </cols>
  <sheetData>
    <row r="1" spans="1:51" ht="9" customHeight="1"/>
    <row r="2" spans="1:51" ht="21.75" customHeight="1" thickBot="1">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584" t="s">
        <v>0</v>
      </c>
      <c r="AK2" s="585"/>
      <c r="AL2" s="585"/>
      <c r="AM2" s="585"/>
      <c r="AN2" s="585"/>
      <c r="AO2" s="585"/>
      <c r="AP2" s="585"/>
      <c r="AQ2" s="585"/>
      <c r="AR2" s="584">
        <v>2</v>
      </c>
      <c r="AS2" s="584"/>
      <c r="AT2" s="584"/>
      <c r="AU2" s="584"/>
      <c r="AV2" s="584"/>
      <c r="AW2" s="584"/>
      <c r="AX2" s="584"/>
      <c r="AY2" s="584"/>
    </row>
    <row r="3" spans="1:51" ht="32.1" customHeight="1" thickBot="1">
      <c r="A3" s="630" t="s">
        <v>1</v>
      </c>
      <c r="B3" s="631"/>
      <c r="C3" s="631"/>
      <c r="D3" s="631"/>
      <c r="E3" s="631"/>
      <c r="F3" s="631"/>
      <c r="G3" s="631"/>
      <c r="H3" s="631"/>
      <c r="I3" s="631"/>
      <c r="J3" s="631"/>
      <c r="K3" s="631"/>
      <c r="L3" s="631"/>
      <c r="M3" s="631"/>
      <c r="N3" s="631"/>
      <c r="O3" s="631"/>
      <c r="P3" s="631"/>
      <c r="Q3" s="631"/>
      <c r="R3" s="631"/>
      <c r="S3" s="631"/>
      <c r="T3" s="631"/>
      <c r="U3" s="631"/>
      <c r="V3" s="631"/>
      <c r="W3" s="631"/>
      <c r="X3" s="631"/>
      <c r="Y3" s="631"/>
      <c r="Z3" s="631"/>
      <c r="AA3" s="631"/>
      <c r="AB3" s="631"/>
      <c r="AC3" s="631"/>
      <c r="AD3" s="631"/>
      <c r="AE3" s="631"/>
      <c r="AF3" s="631"/>
      <c r="AG3" s="631"/>
      <c r="AH3" s="631"/>
      <c r="AI3" s="631"/>
      <c r="AJ3" s="631"/>
      <c r="AK3" s="631"/>
      <c r="AL3" s="629"/>
      <c r="AM3" s="629"/>
      <c r="AN3" s="629"/>
      <c r="AO3" s="629"/>
      <c r="AP3" s="586" t="s">
        <v>2</v>
      </c>
      <c r="AQ3" s="587"/>
      <c r="AR3" s="587"/>
      <c r="AS3" s="587"/>
      <c r="AT3" s="587"/>
      <c r="AU3" s="587"/>
      <c r="AV3" s="587"/>
      <c r="AW3" s="587"/>
      <c r="AX3" s="587"/>
      <c r="AY3" s="588"/>
    </row>
    <row r="4" spans="1:51" ht="28.5" customHeight="1">
      <c r="A4" s="589" t="s">
        <v>3</v>
      </c>
      <c r="B4" s="590"/>
      <c r="C4" s="590"/>
      <c r="D4" s="590"/>
      <c r="E4" s="590"/>
      <c r="F4" s="590"/>
      <c r="G4" s="591" t="s">
        <v>4</v>
      </c>
      <c r="H4" s="592"/>
      <c r="I4" s="592"/>
      <c r="J4" s="592"/>
      <c r="K4" s="592"/>
      <c r="L4" s="592"/>
      <c r="M4" s="592"/>
      <c r="N4" s="592"/>
      <c r="O4" s="592"/>
      <c r="P4" s="592"/>
      <c r="Q4" s="592"/>
      <c r="R4" s="592"/>
      <c r="S4" s="592"/>
      <c r="T4" s="592"/>
      <c r="U4" s="592"/>
      <c r="V4" s="592"/>
      <c r="W4" s="592"/>
      <c r="X4" s="592"/>
      <c r="Y4" s="592"/>
      <c r="Z4" s="593"/>
      <c r="AA4" s="594" t="s">
        <v>5</v>
      </c>
      <c r="AB4" s="595"/>
      <c r="AC4" s="595"/>
      <c r="AD4" s="595"/>
      <c r="AE4" s="595"/>
      <c r="AF4" s="595"/>
      <c r="AG4" s="273" t="s">
        <v>6</v>
      </c>
      <c r="AH4" s="274"/>
      <c r="AI4" s="274"/>
      <c r="AJ4" s="274"/>
      <c r="AK4" s="274"/>
      <c r="AL4" s="274"/>
      <c r="AM4" s="274"/>
      <c r="AN4" s="274"/>
      <c r="AO4" s="274"/>
      <c r="AP4" s="274"/>
      <c r="AQ4" s="274"/>
      <c r="AR4" s="274"/>
      <c r="AS4" s="274"/>
      <c r="AT4" s="274"/>
      <c r="AU4" s="274"/>
      <c r="AV4" s="274"/>
      <c r="AW4" s="274"/>
      <c r="AX4" s="274"/>
      <c r="AY4" s="275"/>
    </row>
    <row r="5" spans="1:51" ht="28.5" customHeight="1">
      <c r="A5" s="641" t="s">
        <v>7</v>
      </c>
      <c r="B5" s="642"/>
      <c r="C5" s="642"/>
      <c r="D5" s="642"/>
      <c r="E5" s="642"/>
      <c r="F5" s="643"/>
      <c r="G5" s="626" t="s">
        <v>4</v>
      </c>
      <c r="H5" s="627"/>
      <c r="I5" s="627"/>
      <c r="J5" s="627"/>
      <c r="K5" s="627"/>
      <c r="L5" s="627"/>
      <c r="M5" s="627"/>
      <c r="N5" s="627"/>
      <c r="O5" s="627"/>
      <c r="P5" s="627"/>
      <c r="Q5" s="627"/>
      <c r="R5" s="627"/>
      <c r="S5" s="627"/>
      <c r="T5" s="627"/>
      <c r="U5" s="627"/>
      <c r="V5" s="627"/>
      <c r="W5" s="627"/>
      <c r="X5" s="627"/>
      <c r="Y5" s="627"/>
      <c r="Z5" s="628"/>
      <c r="AA5" s="491" t="s">
        <v>8</v>
      </c>
      <c r="AB5" s="492"/>
      <c r="AC5" s="492"/>
      <c r="AD5" s="492"/>
      <c r="AE5" s="492"/>
      <c r="AF5" s="493"/>
      <c r="AG5" s="494" t="s">
        <v>9</v>
      </c>
      <c r="AH5" s="495"/>
      <c r="AI5" s="495"/>
      <c r="AJ5" s="495"/>
      <c r="AK5" s="495"/>
      <c r="AL5" s="495"/>
      <c r="AM5" s="495"/>
      <c r="AN5" s="495"/>
      <c r="AO5" s="495"/>
      <c r="AP5" s="495"/>
      <c r="AQ5" s="495"/>
      <c r="AR5" s="495"/>
      <c r="AS5" s="495"/>
      <c r="AT5" s="495"/>
      <c r="AU5" s="495"/>
      <c r="AV5" s="495"/>
      <c r="AW5" s="495"/>
      <c r="AX5" s="495"/>
      <c r="AY5" s="496"/>
    </row>
    <row r="6" spans="1:51" ht="28.5" customHeight="1">
      <c r="A6" s="497" t="s">
        <v>10</v>
      </c>
      <c r="B6" s="498"/>
      <c r="C6" s="498"/>
      <c r="D6" s="498"/>
      <c r="E6" s="498"/>
      <c r="F6" s="499"/>
      <c r="G6" s="500" t="s">
        <v>11</v>
      </c>
      <c r="H6" s="501"/>
      <c r="I6" s="501"/>
      <c r="J6" s="501"/>
      <c r="K6" s="501"/>
      <c r="L6" s="501"/>
      <c r="M6" s="501"/>
      <c r="N6" s="501"/>
      <c r="O6" s="501"/>
      <c r="P6" s="501"/>
      <c r="Q6" s="501"/>
      <c r="R6" s="501"/>
      <c r="S6" s="501"/>
      <c r="T6" s="501"/>
      <c r="U6" s="501"/>
      <c r="V6" s="501"/>
      <c r="W6" s="501"/>
      <c r="X6" s="501"/>
      <c r="Y6" s="501"/>
      <c r="Z6" s="502"/>
      <c r="AA6" s="491" t="s">
        <v>12</v>
      </c>
      <c r="AB6" s="492"/>
      <c r="AC6" s="492"/>
      <c r="AD6" s="492"/>
      <c r="AE6" s="492"/>
      <c r="AF6" s="493"/>
      <c r="AG6" s="494" t="s">
        <v>402</v>
      </c>
      <c r="AH6" s="495"/>
      <c r="AI6" s="495"/>
      <c r="AJ6" s="495"/>
      <c r="AK6" s="495"/>
      <c r="AL6" s="495"/>
      <c r="AM6" s="495"/>
      <c r="AN6" s="495"/>
      <c r="AO6" s="495"/>
      <c r="AP6" s="495"/>
      <c r="AQ6" s="495"/>
      <c r="AR6" s="495"/>
      <c r="AS6" s="495"/>
      <c r="AT6" s="495"/>
      <c r="AU6" s="495"/>
      <c r="AV6" s="495"/>
      <c r="AW6" s="495"/>
      <c r="AX6" s="495"/>
      <c r="AY6" s="496"/>
    </row>
    <row r="7" spans="1:51" ht="28.5" customHeight="1">
      <c r="A7" s="623" t="s">
        <v>403</v>
      </c>
      <c r="B7" s="624"/>
      <c r="C7" s="624"/>
      <c r="D7" s="624"/>
      <c r="E7" s="624"/>
      <c r="F7" s="625"/>
      <c r="G7" s="626" t="s">
        <v>13</v>
      </c>
      <c r="H7" s="627"/>
      <c r="I7" s="627"/>
      <c r="J7" s="627"/>
      <c r="K7" s="627"/>
      <c r="L7" s="627"/>
      <c r="M7" s="627"/>
      <c r="N7" s="627"/>
      <c r="O7" s="627"/>
      <c r="P7" s="627"/>
      <c r="Q7" s="627"/>
      <c r="R7" s="627"/>
      <c r="S7" s="627"/>
      <c r="T7" s="627"/>
      <c r="U7" s="627"/>
      <c r="V7" s="627"/>
      <c r="W7" s="627"/>
      <c r="X7" s="627"/>
      <c r="Y7" s="627"/>
      <c r="Z7" s="628"/>
      <c r="AA7" s="909" t="s">
        <v>14</v>
      </c>
      <c r="AB7" s="910"/>
      <c r="AC7" s="910"/>
      <c r="AD7" s="910"/>
      <c r="AE7" s="910"/>
      <c r="AF7" s="911"/>
      <c r="AG7" s="915" t="s">
        <v>15</v>
      </c>
      <c r="AH7" s="916"/>
      <c r="AI7" s="916"/>
      <c r="AJ7" s="916"/>
      <c r="AK7" s="916"/>
      <c r="AL7" s="916"/>
      <c r="AM7" s="916"/>
      <c r="AN7" s="916"/>
      <c r="AO7" s="916"/>
      <c r="AP7" s="916"/>
      <c r="AQ7" s="916"/>
      <c r="AR7" s="916"/>
      <c r="AS7" s="916"/>
      <c r="AT7" s="916"/>
      <c r="AU7" s="916"/>
      <c r="AV7" s="916"/>
      <c r="AW7" s="916"/>
      <c r="AX7" s="916"/>
      <c r="AY7" s="917"/>
    </row>
    <row r="8" spans="1:51" ht="28.5" customHeight="1">
      <c r="A8" s="58" t="s">
        <v>16</v>
      </c>
      <c r="B8" s="59"/>
      <c r="C8" s="59"/>
      <c r="D8" s="59"/>
      <c r="E8" s="59"/>
      <c r="F8" s="60"/>
      <c r="G8" s="626"/>
      <c r="H8" s="627"/>
      <c r="I8" s="627"/>
      <c r="J8" s="627"/>
      <c r="K8" s="627"/>
      <c r="L8" s="627"/>
      <c r="M8" s="627"/>
      <c r="N8" s="627"/>
      <c r="O8" s="627"/>
      <c r="P8" s="627"/>
      <c r="Q8" s="627"/>
      <c r="R8" s="627"/>
      <c r="S8" s="627"/>
      <c r="T8" s="627"/>
      <c r="U8" s="627"/>
      <c r="V8" s="627"/>
      <c r="W8" s="627"/>
      <c r="X8" s="627"/>
      <c r="Y8" s="627"/>
      <c r="Z8" s="628"/>
      <c r="AA8" s="912"/>
      <c r="AB8" s="913"/>
      <c r="AC8" s="913"/>
      <c r="AD8" s="913"/>
      <c r="AE8" s="913"/>
      <c r="AF8" s="914"/>
      <c r="AG8" s="282"/>
      <c r="AH8" s="283"/>
      <c r="AI8" s="283"/>
      <c r="AJ8" s="283"/>
      <c r="AK8" s="283"/>
      <c r="AL8" s="283"/>
      <c r="AM8" s="283"/>
      <c r="AN8" s="283"/>
      <c r="AO8" s="283"/>
      <c r="AP8" s="283"/>
      <c r="AQ8" s="283"/>
      <c r="AR8" s="283"/>
      <c r="AS8" s="283"/>
      <c r="AT8" s="283"/>
      <c r="AU8" s="283"/>
      <c r="AV8" s="283"/>
      <c r="AW8" s="283"/>
      <c r="AX8" s="283"/>
      <c r="AY8" s="284"/>
    </row>
    <row r="9" spans="1:51" ht="257.25" customHeight="1">
      <c r="A9" s="58" t="s">
        <v>17</v>
      </c>
      <c r="B9" s="59"/>
      <c r="C9" s="59"/>
      <c r="D9" s="59"/>
      <c r="E9" s="59"/>
      <c r="F9" s="60"/>
      <c r="G9" s="632" t="s">
        <v>404</v>
      </c>
      <c r="H9" s="633"/>
      <c r="I9" s="633"/>
      <c r="J9" s="633"/>
      <c r="K9" s="633"/>
      <c r="L9" s="633"/>
      <c r="M9" s="633"/>
      <c r="N9" s="633"/>
      <c r="O9" s="633"/>
      <c r="P9" s="633"/>
      <c r="Q9" s="633"/>
      <c r="R9" s="633"/>
      <c r="S9" s="633"/>
      <c r="T9" s="633"/>
      <c r="U9" s="633"/>
      <c r="V9" s="633"/>
      <c r="W9" s="633"/>
      <c r="X9" s="633"/>
      <c r="Y9" s="633"/>
      <c r="Z9" s="633"/>
      <c r="AA9" s="633"/>
      <c r="AB9" s="633"/>
      <c r="AC9" s="633"/>
      <c r="AD9" s="633"/>
      <c r="AE9" s="633"/>
      <c r="AF9" s="633"/>
      <c r="AG9" s="633"/>
      <c r="AH9" s="633"/>
      <c r="AI9" s="633"/>
      <c r="AJ9" s="633"/>
      <c r="AK9" s="633"/>
      <c r="AL9" s="633"/>
      <c r="AM9" s="633"/>
      <c r="AN9" s="633"/>
      <c r="AO9" s="633"/>
      <c r="AP9" s="633"/>
      <c r="AQ9" s="633"/>
      <c r="AR9" s="633"/>
      <c r="AS9" s="633"/>
      <c r="AT9" s="633"/>
      <c r="AU9" s="633"/>
      <c r="AV9" s="633"/>
      <c r="AW9" s="633"/>
      <c r="AX9" s="633"/>
      <c r="AY9" s="634"/>
    </row>
    <row r="10" spans="1:51" s="11" customFormat="1" ht="66" customHeight="1">
      <c r="A10" s="227" t="s">
        <v>405</v>
      </c>
      <c r="B10" s="228"/>
      <c r="C10" s="228"/>
      <c r="D10" s="228"/>
      <c r="E10" s="228"/>
      <c r="F10" s="229"/>
      <c r="G10" s="230" t="s">
        <v>18</v>
      </c>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1"/>
      <c r="AS10" s="231"/>
      <c r="AT10" s="231"/>
      <c r="AU10" s="231"/>
      <c r="AV10" s="231"/>
      <c r="AW10" s="231"/>
      <c r="AX10" s="231"/>
      <c r="AY10" s="232"/>
    </row>
    <row r="11" spans="1:51" ht="24.95" customHeight="1">
      <c r="A11" s="599" t="s">
        <v>406</v>
      </c>
      <c r="B11" s="600"/>
      <c r="C11" s="600"/>
      <c r="D11" s="600"/>
      <c r="E11" s="600"/>
      <c r="F11" s="601"/>
      <c r="G11" s="12" t="s">
        <v>19</v>
      </c>
      <c r="H11" s="13"/>
      <c r="I11" s="13"/>
      <c r="J11" s="14" t="s">
        <v>20</v>
      </c>
      <c r="K11" s="13"/>
      <c r="L11" s="13"/>
      <c r="M11" s="13"/>
      <c r="N11" s="13"/>
      <c r="O11" s="13"/>
      <c r="P11" s="14" t="s">
        <v>21</v>
      </c>
      <c r="Q11" s="15"/>
      <c r="R11" s="15"/>
      <c r="S11" s="13"/>
      <c r="T11" s="13"/>
      <c r="U11" s="13"/>
      <c r="V11" s="14" t="s">
        <v>22</v>
      </c>
      <c r="W11" s="13"/>
      <c r="X11" s="13"/>
      <c r="Y11" s="15"/>
      <c r="Z11" s="15"/>
      <c r="AA11" s="15"/>
      <c r="AB11" s="14" t="s">
        <v>23</v>
      </c>
      <c r="AC11" s="13"/>
      <c r="AD11" s="13"/>
      <c r="AE11" s="13"/>
      <c r="AF11" s="13"/>
      <c r="AG11" s="15"/>
      <c r="AH11" s="14" t="s">
        <v>24</v>
      </c>
      <c r="AI11" s="13"/>
      <c r="AJ11" s="13"/>
      <c r="AK11" s="13"/>
      <c r="AL11" s="13"/>
      <c r="AM11" s="13"/>
      <c r="AN11" s="13"/>
      <c r="AO11" s="15"/>
      <c r="AP11" s="15"/>
      <c r="AQ11" s="13"/>
      <c r="AR11" s="13"/>
      <c r="AS11" s="13"/>
      <c r="AT11" s="13"/>
      <c r="AU11" s="13"/>
      <c r="AV11" s="13"/>
      <c r="AW11" s="13"/>
      <c r="AX11" s="13"/>
      <c r="AY11" s="16"/>
    </row>
    <row r="12" spans="1:51" ht="24.95" customHeight="1">
      <c r="A12" s="217"/>
      <c r="B12" s="218"/>
      <c r="C12" s="218"/>
      <c r="D12" s="218"/>
      <c r="E12" s="218"/>
      <c r="F12" s="219"/>
      <c r="G12" s="17" t="s">
        <v>25</v>
      </c>
      <c r="H12" s="18"/>
      <c r="I12" s="18"/>
      <c r="J12" s="19" t="s">
        <v>26</v>
      </c>
      <c r="K12" s="18"/>
      <c r="L12" s="18"/>
      <c r="M12" s="18"/>
      <c r="N12" s="19" t="s">
        <v>27</v>
      </c>
      <c r="P12" s="18"/>
      <c r="Q12" s="18"/>
      <c r="R12" s="18"/>
      <c r="S12" s="19" t="s">
        <v>28</v>
      </c>
      <c r="V12" s="18"/>
      <c r="W12" s="18"/>
      <c r="X12" s="18"/>
      <c r="Y12" s="18"/>
      <c r="Z12" s="19" t="s">
        <v>29</v>
      </c>
      <c r="AA12" s="18"/>
      <c r="AC12" s="18"/>
      <c r="AD12" s="19" t="s">
        <v>30</v>
      </c>
      <c r="AE12" s="18"/>
      <c r="AF12" s="18"/>
      <c r="AH12" s="18"/>
      <c r="AI12" s="19" t="s">
        <v>31</v>
      </c>
      <c r="AJ12" s="18"/>
      <c r="AK12" s="18"/>
      <c r="AL12" s="18"/>
      <c r="AM12" s="19" t="s">
        <v>32</v>
      </c>
      <c r="AO12" s="18"/>
      <c r="AP12" s="18"/>
      <c r="AQ12" s="18"/>
      <c r="AR12" s="20" t="s">
        <v>24</v>
      </c>
      <c r="AT12" s="18"/>
      <c r="AU12" s="18"/>
      <c r="AV12" s="18"/>
      <c r="AW12" s="18"/>
      <c r="AX12" s="18"/>
      <c r="AY12" s="21"/>
    </row>
    <row r="13" spans="1:51" ht="41.25" customHeight="1">
      <c r="A13" s="602"/>
      <c r="B13" s="603"/>
      <c r="C13" s="603"/>
      <c r="D13" s="603"/>
      <c r="E13" s="603"/>
      <c r="F13" s="604"/>
      <c r="G13" s="605" t="s">
        <v>33</v>
      </c>
      <c r="H13" s="606"/>
      <c r="I13" s="606"/>
      <c r="J13" s="606"/>
      <c r="K13" s="606"/>
      <c r="L13" s="606"/>
      <c r="M13" s="606"/>
      <c r="N13" s="606"/>
      <c r="O13" s="606"/>
      <c r="P13" s="606"/>
      <c r="Q13" s="606"/>
      <c r="R13" s="606"/>
      <c r="S13" s="606"/>
      <c r="T13" s="606"/>
      <c r="U13" s="606"/>
      <c r="V13" s="606"/>
      <c r="W13" s="606"/>
      <c r="X13" s="606"/>
      <c r="Y13" s="606"/>
      <c r="Z13" s="606"/>
      <c r="AA13" s="606"/>
      <c r="AB13" s="606"/>
      <c r="AC13" s="606"/>
      <c r="AD13" s="606"/>
      <c r="AE13" s="606"/>
      <c r="AF13" s="606"/>
      <c r="AG13" s="606"/>
      <c r="AH13" s="606"/>
      <c r="AI13" s="606"/>
      <c r="AJ13" s="606"/>
      <c r="AK13" s="606"/>
      <c r="AL13" s="606"/>
      <c r="AM13" s="606"/>
      <c r="AN13" s="606"/>
      <c r="AO13" s="606"/>
      <c r="AP13" s="606"/>
      <c r="AQ13" s="606"/>
      <c r="AR13" s="606"/>
      <c r="AS13" s="606"/>
      <c r="AT13" s="606"/>
      <c r="AU13" s="606"/>
      <c r="AV13" s="606"/>
      <c r="AW13" s="606"/>
      <c r="AX13" s="606"/>
      <c r="AY13" s="607"/>
    </row>
    <row r="14" spans="1:51" s="11" customFormat="1" ht="97.5" customHeight="1" thickBot="1">
      <c r="A14" s="220" t="s">
        <v>34</v>
      </c>
      <c r="B14" s="221"/>
      <c r="C14" s="221"/>
      <c r="D14" s="221"/>
      <c r="E14" s="221"/>
      <c r="F14" s="222"/>
      <c r="G14" s="233" t="s">
        <v>35</v>
      </c>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5"/>
    </row>
    <row r="15" spans="1:51" ht="90" customHeight="1" thickBot="1">
      <c r="A15" s="217" t="s">
        <v>36</v>
      </c>
      <c r="B15" s="218"/>
      <c r="C15" s="218"/>
      <c r="D15" s="218"/>
      <c r="E15" s="218"/>
      <c r="F15" s="219"/>
      <c r="G15" s="264" t="s">
        <v>407</v>
      </c>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6"/>
    </row>
    <row r="16" spans="1:51" ht="20.100000000000001" customHeight="1">
      <c r="A16" s="214" t="s">
        <v>37</v>
      </c>
      <c r="B16" s="215"/>
      <c r="C16" s="215"/>
      <c r="D16" s="215"/>
      <c r="E16" s="215"/>
      <c r="F16" s="216"/>
      <c r="G16" s="211" t="s">
        <v>408</v>
      </c>
      <c r="H16" s="212"/>
      <c r="I16" s="212"/>
      <c r="J16" s="212"/>
      <c r="K16" s="212"/>
      <c r="L16" s="212"/>
      <c r="M16" s="212"/>
      <c r="N16" s="213"/>
      <c r="O16" s="22"/>
      <c r="P16" s="223" t="s">
        <v>38</v>
      </c>
      <c r="Q16" s="223"/>
      <c r="R16" s="223"/>
      <c r="S16" s="223"/>
      <c r="T16" s="223"/>
      <c r="U16" s="223"/>
      <c r="V16" s="223"/>
      <c r="W16" s="223"/>
      <c r="X16" s="223"/>
      <c r="Y16" s="223"/>
      <c r="Z16" s="223"/>
      <c r="AA16" s="223"/>
      <c r="AB16" s="223"/>
      <c r="AC16" s="223"/>
      <c r="AD16" s="223"/>
      <c r="AE16" s="223"/>
      <c r="AF16" s="224"/>
      <c r="AG16" s="205" t="s">
        <v>39</v>
      </c>
      <c r="AH16" s="206"/>
      <c r="AI16" s="206"/>
      <c r="AJ16" s="206"/>
      <c r="AK16" s="206"/>
      <c r="AL16" s="206"/>
      <c r="AM16" s="206"/>
      <c r="AN16" s="206"/>
      <c r="AO16" s="206"/>
      <c r="AP16" s="206"/>
      <c r="AQ16" s="206"/>
      <c r="AR16" s="206"/>
      <c r="AS16" s="206"/>
      <c r="AT16" s="206"/>
      <c r="AU16" s="206"/>
      <c r="AV16" s="206"/>
      <c r="AW16" s="206"/>
      <c r="AX16" s="206"/>
      <c r="AY16" s="207"/>
    </row>
    <row r="17" spans="1:51" ht="81" customHeight="1">
      <c r="A17" s="217"/>
      <c r="B17" s="218"/>
      <c r="C17" s="218"/>
      <c r="D17" s="218"/>
      <c r="E17" s="218"/>
      <c r="F17" s="219"/>
      <c r="G17" s="211"/>
      <c r="H17" s="212"/>
      <c r="I17" s="212"/>
      <c r="J17" s="212"/>
      <c r="K17" s="212"/>
      <c r="L17" s="212"/>
      <c r="M17" s="212"/>
      <c r="N17" s="213"/>
      <c r="O17" s="23"/>
      <c r="P17" s="225" t="s">
        <v>40</v>
      </c>
      <c r="Q17" s="225"/>
      <c r="R17" s="225"/>
      <c r="S17" s="225"/>
      <c r="T17" s="225"/>
      <c r="U17" s="225"/>
      <c r="V17" s="225"/>
      <c r="W17" s="225"/>
      <c r="X17" s="225"/>
      <c r="Y17" s="225"/>
      <c r="Z17" s="225"/>
      <c r="AA17" s="225"/>
      <c r="AB17" s="225"/>
      <c r="AC17" s="225"/>
      <c r="AD17" s="225"/>
      <c r="AE17" s="225"/>
      <c r="AF17" s="226"/>
      <c r="AG17" s="208" t="s">
        <v>396</v>
      </c>
      <c r="AH17" s="209"/>
      <c r="AI17" s="209"/>
      <c r="AJ17" s="209"/>
      <c r="AK17" s="209"/>
      <c r="AL17" s="209"/>
      <c r="AM17" s="209"/>
      <c r="AN17" s="209"/>
      <c r="AO17" s="209"/>
      <c r="AP17" s="209"/>
      <c r="AQ17" s="209"/>
      <c r="AR17" s="209"/>
      <c r="AS17" s="209"/>
      <c r="AT17" s="209"/>
      <c r="AU17" s="209"/>
      <c r="AV17" s="209"/>
      <c r="AW17" s="209"/>
      <c r="AX17" s="209"/>
      <c r="AY17" s="210"/>
    </row>
    <row r="18" spans="1:51" ht="81" customHeight="1">
      <c r="A18" s="217"/>
      <c r="B18" s="218"/>
      <c r="C18" s="218"/>
      <c r="D18" s="218"/>
      <c r="E18" s="218"/>
      <c r="F18" s="219"/>
      <c r="G18" s="211"/>
      <c r="H18" s="212"/>
      <c r="I18" s="212"/>
      <c r="J18" s="212"/>
      <c r="K18" s="212"/>
      <c r="L18" s="212"/>
      <c r="M18" s="212"/>
      <c r="N18" s="213"/>
      <c r="O18" s="23"/>
      <c r="P18" s="225" t="s">
        <v>41</v>
      </c>
      <c r="Q18" s="225"/>
      <c r="R18" s="225"/>
      <c r="S18" s="225"/>
      <c r="T18" s="225"/>
      <c r="U18" s="225"/>
      <c r="V18" s="225"/>
      <c r="W18" s="225"/>
      <c r="X18" s="225"/>
      <c r="Y18" s="225"/>
      <c r="Z18" s="225"/>
      <c r="AA18" s="225"/>
      <c r="AB18" s="225"/>
      <c r="AC18" s="225"/>
      <c r="AD18" s="225"/>
      <c r="AE18" s="225"/>
      <c r="AF18" s="226"/>
      <c r="AG18" s="208"/>
      <c r="AH18" s="209"/>
      <c r="AI18" s="209"/>
      <c r="AJ18" s="209"/>
      <c r="AK18" s="209"/>
      <c r="AL18" s="209"/>
      <c r="AM18" s="209"/>
      <c r="AN18" s="209"/>
      <c r="AO18" s="209"/>
      <c r="AP18" s="209"/>
      <c r="AQ18" s="209"/>
      <c r="AR18" s="209"/>
      <c r="AS18" s="209"/>
      <c r="AT18" s="209"/>
      <c r="AU18" s="209"/>
      <c r="AV18" s="209"/>
      <c r="AW18" s="209"/>
      <c r="AX18" s="209"/>
      <c r="AY18" s="210"/>
    </row>
    <row r="19" spans="1:51" ht="81" customHeight="1">
      <c r="A19" s="217"/>
      <c r="B19" s="218"/>
      <c r="C19" s="218"/>
      <c r="D19" s="218"/>
      <c r="E19" s="218"/>
      <c r="F19" s="219"/>
      <c r="G19" s="211"/>
      <c r="H19" s="212"/>
      <c r="I19" s="212"/>
      <c r="J19" s="212"/>
      <c r="K19" s="212"/>
      <c r="L19" s="212"/>
      <c r="M19" s="212"/>
      <c r="N19" s="213"/>
      <c r="O19" s="23"/>
      <c r="P19" s="225" t="s">
        <v>42</v>
      </c>
      <c r="Q19" s="225"/>
      <c r="R19" s="225"/>
      <c r="S19" s="225"/>
      <c r="T19" s="225"/>
      <c r="U19" s="225"/>
      <c r="V19" s="225"/>
      <c r="W19" s="225"/>
      <c r="X19" s="225"/>
      <c r="Y19" s="225"/>
      <c r="Z19" s="225"/>
      <c r="AA19" s="225"/>
      <c r="AB19" s="225"/>
      <c r="AC19" s="225"/>
      <c r="AD19" s="225"/>
      <c r="AE19" s="225"/>
      <c r="AF19" s="226"/>
      <c r="AG19" s="208"/>
      <c r="AH19" s="209"/>
      <c r="AI19" s="209"/>
      <c r="AJ19" s="209"/>
      <c r="AK19" s="209"/>
      <c r="AL19" s="209"/>
      <c r="AM19" s="209"/>
      <c r="AN19" s="209"/>
      <c r="AO19" s="209"/>
      <c r="AP19" s="209"/>
      <c r="AQ19" s="209"/>
      <c r="AR19" s="209"/>
      <c r="AS19" s="209"/>
      <c r="AT19" s="209"/>
      <c r="AU19" s="209"/>
      <c r="AV19" s="209"/>
      <c r="AW19" s="209"/>
      <c r="AX19" s="209"/>
      <c r="AY19" s="210"/>
    </row>
    <row r="20" spans="1:51" ht="39.75" customHeight="1" thickBot="1">
      <c r="A20" s="220"/>
      <c r="B20" s="221"/>
      <c r="C20" s="221"/>
      <c r="D20" s="221"/>
      <c r="E20" s="221"/>
      <c r="F20" s="222"/>
      <c r="G20" s="367" t="s">
        <v>43</v>
      </c>
      <c r="H20" s="368"/>
      <c r="I20" s="368"/>
      <c r="J20" s="368"/>
      <c r="K20" s="368"/>
      <c r="L20" s="368"/>
      <c r="M20" s="368"/>
      <c r="N20" s="368"/>
      <c r="O20" s="369"/>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M20" s="370"/>
      <c r="AN20" s="370"/>
      <c r="AO20" s="370"/>
      <c r="AP20" s="370"/>
      <c r="AQ20" s="370"/>
      <c r="AR20" s="370"/>
      <c r="AS20" s="370"/>
      <c r="AT20" s="370"/>
      <c r="AU20" s="370"/>
      <c r="AV20" s="370"/>
      <c r="AW20" s="370"/>
      <c r="AX20" s="370"/>
      <c r="AY20" s="371"/>
    </row>
    <row r="21" spans="1:51" ht="15" customHeight="1">
      <c r="A21" s="403" t="s">
        <v>44</v>
      </c>
      <c r="B21" s="404"/>
      <c r="C21" s="404"/>
      <c r="D21" s="404"/>
      <c r="E21" s="404"/>
      <c r="F21" s="405"/>
      <c r="G21" s="608" t="s">
        <v>45</v>
      </c>
      <c r="H21" s="609"/>
      <c r="I21" s="609"/>
      <c r="J21" s="609"/>
      <c r="K21" s="609"/>
      <c r="L21" s="609"/>
      <c r="M21" s="609"/>
      <c r="N21" s="610"/>
      <c r="O21" s="611" t="s">
        <v>46</v>
      </c>
      <c r="P21" s="612"/>
      <c r="Q21" s="612"/>
      <c r="R21" s="612"/>
      <c r="S21" s="612"/>
      <c r="T21" s="612"/>
      <c r="U21" s="612"/>
      <c r="V21" s="613"/>
      <c r="W21" s="614" t="s">
        <v>47</v>
      </c>
      <c r="X21" s="615"/>
      <c r="Y21" s="615"/>
      <c r="Z21" s="615"/>
      <c r="AA21" s="615"/>
      <c r="AB21" s="615"/>
      <c r="AC21" s="615"/>
      <c r="AD21" s="616"/>
      <c r="AE21" s="617" t="s">
        <v>48</v>
      </c>
      <c r="AF21" s="618"/>
      <c r="AG21" s="618"/>
      <c r="AH21" s="618"/>
      <c r="AI21" s="618"/>
      <c r="AJ21" s="618"/>
      <c r="AK21" s="619"/>
      <c r="AL21" s="620" t="s">
        <v>409</v>
      </c>
      <c r="AM21" s="621"/>
      <c r="AN21" s="621"/>
      <c r="AO21" s="621"/>
      <c r="AP21" s="621"/>
      <c r="AQ21" s="621"/>
      <c r="AR21" s="622"/>
      <c r="AS21" s="596">
        <v>9000</v>
      </c>
      <c r="AT21" s="597"/>
      <c r="AU21" s="597"/>
      <c r="AV21" s="597"/>
      <c r="AW21" s="597"/>
      <c r="AX21" s="597"/>
      <c r="AY21" s="598"/>
    </row>
    <row r="22" spans="1:51" ht="15" customHeight="1">
      <c r="A22" s="294"/>
      <c r="B22" s="295"/>
      <c r="C22" s="295"/>
      <c r="D22" s="295"/>
      <c r="E22" s="295"/>
      <c r="F22" s="296"/>
      <c r="G22" s="536"/>
      <c r="H22" s="537"/>
      <c r="I22" s="537"/>
      <c r="J22" s="537"/>
      <c r="K22" s="537"/>
      <c r="L22" s="537"/>
      <c r="M22" s="537"/>
      <c r="N22" s="538"/>
      <c r="O22" s="542"/>
      <c r="P22" s="543"/>
      <c r="Q22" s="543"/>
      <c r="R22" s="543"/>
      <c r="S22" s="543"/>
      <c r="T22" s="543"/>
      <c r="U22" s="543"/>
      <c r="V22" s="544"/>
      <c r="W22" s="372" t="s">
        <v>49</v>
      </c>
      <c r="X22" s="373"/>
      <c r="Y22" s="373"/>
      <c r="Z22" s="373"/>
      <c r="AA22" s="373"/>
      <c r="AB22" s="373"/>
      <c r="AC22" s="373"/>
      <c r="AD22" s="374"/>
      <c r="AE22" s="548" t="s">
        <v>50</v>
      </c>
      <c r="AF22" s="549"/>
      <c r="AG22" s="549"/>
      <c r="AH22" s="549"/>
      <c r="AI22" s="549"/>
      <c r="AJ22" s="549"/>
      <c r="AK22" s="550"/>
      <c r="AL22" s="485"/>
      <c r="AM22" s="486"/>
      <c r="AN22" s="486"/>
      <c r="AO22" s="486"/>
      <c r="AP22" s="486"/>
      <c r="AQ22" s="486"/>
      <c r="AR22" s="487"/>
      <c r="AS22" s="488"/>
      <c r="AT22" s="489"/>
      <c r="AU22" s="489"/>
      <c r="AV22" s="489"/>
      <c r="AW22" s="489"/>
      <c r="AX22" s="489"/>
      <c r="AY22" s="490"/>
    </row>
    <row r="23" spans="1:51" ht="30" customHeight="1">
      <c r="A23" s="297"/>
      <c r="B23" s="298"/>
      <c r="C23" s="298"/>
      <c r="D23" s="298"/>
      <c r="E23" s="298"/>
      <c r="F23" s="299"/>
      <c r="G23" s="367" t="s">
        <v>51</v>
      </c>
      <c r="H23" s="368"/>
      <c r="I23" s="368"/>
      <c r="J23" s="368"/>
      <c r="K23" s="368"/>
      <c r="L23" s="368"/>
      <c r="M23" s="368"/>
      <c r="N23" s="556"/>
      <c r="O23" s="480" t="s">
        <v>52</v>
      </c>
      <c r="P23" s="481"/>
      <c r="Q23" s="481"/>
      <c r="R23" s="481"/>
      <c r="S23" s="481"/>
      <c r="T23" s="481"/>
      <c r="U23" s="481"/>
      <c r="V23" s="554"/>
      <c r="W23" s="635" t="s">
        <v>410</v>
      </c>
      <c r="X23" s="636"/>
      <c r="Y23" s="636"/>
      <c r="Z23" s="636"/>
      <c r="AA23" s="636"/>
      <c r="AB23" s="636"/>
      <c r="AC23" s="636"/>
      <c r="AD23" s="637"/>
      <c r="AE23" s="480" t="s">
        <v>53</v>
      </c>
      <c r="AF23" s="481"/>
      <c r="AG23" s="481"/>
      <c r="AH23" s="481"/>
      <c r="AI23" s="481"/>
      <c r="AJ23" s="481"/>
      <c r="AK23" s="554"/>
      <c r="AL23" s="555" t="s">
        <v>54</v>
      </c>
      <c r="AM23" s="368"/>
      <c r="AN23" s="368"/>
      <c r="AO23" s="368"/>
      <c r="AP23" s="368"/>
      <c r="AQ23" s="368"/>
      <c r="AR23" s="556"/>
      <c r="AS23" s="638" t="s">
        <v>55</v>
      </c>
      <c r="AT23" s="639"/>
      <c r="AU23" s="639"/>
      <c r="AV23" s="639"/>
      <c r="AW23" s="639"/>
      <c r="AX23" s="639"/>
      <c r="AY23" s="640"/>
    </row>
    <row r="24" spans="1:51" ht="35.1" customHeight="1" thickBot="1">
      <c r="A24" s="918" t="s">
        <v>56</v>
      </c>
      <c r="B24" s="919"/>
      <c r="C24" s="919"/>
      <c r="D24" s="919"/>
      <c r="E24" s="919"/>
      <c r="F24" s="920"/>
      <c r="G24" s="483" t="s">
        <v>57</v>
      </c>
      <c r="H24" s="461"/>
      <c r="I24" s="461"/>
      <c r="J24" s="461"/>
      <c r="K24" s="462"/>
      <c r="L24" s="457"/>
      <c r="M24" s="458"/>
      <c r="N24" s="458"/>
      <c r="O24" s="458"/>
      <c r="P24" s="458"/>
      <c r="Q24" s="459"/>
      <c r="R24" s="460" t="s">
        <v>58</v>
      </c>
      <c r="S24" s="461"/>
      <c r="T24" s="461"/>
      <c r="U24" s="461"/>
      <c r="V24" s="462"/>
      <c r="W24" s="463"/>
      <c r="X24" s="464"/>
      <c r="Y24" s="464"/>
      <c r="Z24" s="464"/>
      <c r="AA24" s="464"/>
      <c r="AB24" s="464"/>
      <c r="AC24" s="464"/>
      <c r="AD24" s="464"/>
      <c r="AE24" s="464"/>
      <c r="AF24" s="464"/>
      <c r="AG24" s="464"/>
      <c r="AH24" s="464"/>
      <c r="AI24" s="464"/>
      <c r="AJ24" s="464"/>
      <c r="AK24" s="465"/>
      <c r="AL24" s="460" t="s">
        <v>59</v>
      </c>
      <c r="AM24" s="461"/>
      <c r="AN24" s="461"/>
      <c r="AO24" s="461"/>
      <c r="AP24" s="461"/>
      <c r="AQ24" s="461"/>
      <c r="AR24" s="462"/>
      <c r="AS24" s="457"/>
      <c r="AT24" s="458"/>
      <c r="AU24" s="458"/>
      <c r="AV24" s="458"/>
      <c r="AW24" s="458"/>
      <c r="AX24" s="458"/>
      <c r="AY24" s="466"/>
    </row>
    <row r="25" spans="1:51" ht="15" customHeight="1">
      <c r="A25" s="291" t="s">
        <v>60</v>
      </c>
      <c r="B25" s="292"/>
      <c r="C25" s="292"/>
      <c r="D25" s="292"/>
      <c r="E25" s="292"/>
      <c r="F25" s="293"/>
      <c r="G25" s="533" t="s">
        <v>61</v>
      </c>
      <c r="H25" s="534"/>
      <c r="I25" s="534"/>
      <c r="J25" s="534"/>
      <c r="K25" s="534"/>
      <c r="L25" s="534"/>
      <c r="M25" s="534"/>
      <c r="N25" s="535"/>
      <c r="O25" s="539"/>
      <c r="P25" s="540"/>
      <c r="Q25" s="540"/>
      <c r="R25" s="540"/>
      <c r="S25" s="540"/>
      <c r="T25" s="540"/>
      <c r="U25" s="540"/>
      <c r="V25" s="541"/>
      <c r="W25" s="563" t="s">
        <v>47</v>
      </c>
      <c r="X25" s="564"/>
      <c r="Y25" s="564"/>
      <c r="Z25" s="564"/>
      <c r="AA25" s="564"/>
      <c r="AB25" s="564"/>
      <c r="AC25" s="564"/>
      <c r="AD25" s="565"/>
      <c r="AE25" s="558"/>
      <c r="AF25" s="559"/>
      <c r="AG25" s="559"/>
      <c r="AH25" s="559"/>
      <c r="AI25" s="559"/>
      <c r="AJ25" s="559"/>
      <c r="AK25" s="560"/>
      <c r="AL25" s="561" t="s">
        <v>411</v>
      </c>
      <c r="AM25" s="534"/>
      <c r="AN25" s="534"/>
      <c r="AO25" s="534"/>
      <c r="AP25" s="534"/>
      <c r="AQ25" s="534"/>
      <c r="AR25" s="535"/>
      <c r="AS25" s="647"/>
      <c r="AT25" s="648"/>
      <c r="AU25" s="648"/>
      <c r="AV25" s="648"/>
      <c r="AW25" s="648"/>
      <c r="AX25" s="648"/>
      <c r="AY25" s="649"/>
    </row>
    <row r="26" spans="1:51" ht="15" customHeight="1">
      <c r="A26" s="294"/>
      <c r="B26" s="295"/>
      <c r="C26" s="295"/>
      <c r="D26" s="295"/>
      <c r="E26" s="295"/>
      <c r="F26" s="296"/>
      <c r="G26" s="536"/>
      <c r="H26" s="537"/>
      <c r="I26" s="537"/>
      <c r="J26" s="537"/>
      <c r="K26" s="537"/>
      <c r="L26" s="537"/>
      <c r="M26" s="537"/>
      <c r="N26" s="538"/>
      <c r="O26" s="542"/>
      <c r="P26" s="543"/>
      <c r="Q26" s="543"/>
      <c r="R26" s="543"/>
      <c r="S26" s="543"/>
      <c r="T26" s="543"/>
      <c r="U26" s="543"/>
      <c r="V26" s="544"/>
      <c r="W26" s="372" t="s">
        <v>49</v>
      </c>
      <c r="X26" s="373"/>
      <c r="Y26" s="373"/>
      <c r="Z26" s="373"/>
      <c r="AA26" s="373"/>
      <c r="AB26" s="373"/>
      <c r="AC26" s="373"/>
      <c r="AD26" s="374"/>
      <c r="AE26" s="548"/>
      <c r="AF26" s="549"/>
      <c r="AG26" s="549"/>
      <c r="AH26" s="549"/>
      <c r="AI26" s="549"/>
      <c r="AJ26" s="549"/>
      <c r="AK26" s="550"/>
      <c r="AL26" s="562"/>
      <c r="AM26" s="537"/>
      <c r="AN26" s="537"/>
      <c r="AO26" s="537"/>
      <c r="AP26" s="537"/>
      <c r="AQ26" s="537"/>
      <c r="AR26" s="538"/>
      <c r="AS26" s="488"/>
      <c r="AT26" s="489"/>
      <c r="AU26" s="489"/>
      <c r="AV26" s="489"/>
      <c r="AW26" s="489"/>
      <c r="AX26" s="489"/>
      <c r="AY26" s="490"/>
    </row>
    <row r="27" spans="1:51" ht="30" customHeight="1">
      <c r="A27" s="297"/>
      <c r="B27" s="298"/>
      <c r="C27" s="298"/>
      <c r="D27" s="298"/>
      <c r="E27" s="298"/>
      <c r="F27" s="299"/>
      <c r="G27" s="551" t="s">
        <v>51</v>
      </c>
      <c r="H27" s="552"/>
      <c r="I27" s="552"/>
      <c r="J27" s="552"/>
      <c r="K27" s="552"/>
      <c r="L27" s="552"/>
      <c r="M27" s="552"/>
      <c r="N27" s="553"/>
      <c r="O27" s="480"/>
      <c r="P27" s="481"/>
      <c r="Q27" s="481"/>
      <c r="R27" s="481"/>
      <c r="S27" s="481"/>
      <c r="T27" s="481"/>
      <c r="U27" s="481"/>
      <c r="V27" s="554"/>
      <c r="W27" s="555" t="s">
        <v>412</v>
      </c>
      <c r="X27" s="368"/>
      <c r="Y27" s="368"/>
      <c r="Z27" s="368"/>
      <c r="AA27" s="368"/>
      <c r="AB27" s="368"/>
      <c r="AC27" s="368"/>
      <c r="AD27" s="556"/>
      <c r="AE27" s="480"/>
      <c r="AF27" s="481"/>
      <c r="AG27" s="481"/>
      <c r="AH27" s="481"/>
      <c r="AI27" s="481"/>
      <c r="AJ27" s="481"/>
      <c r="AK27" s="554"/>
      <c r="AL27" s="557" t="s">
        <v>54</v>
      </c>
      <c r="AM27" s="552"/>
      <c r="AN27" s="552"/>
      <c r="AO27" s="552"/>
      <c r="AP27" s="552"/>
      <c r="AQ27" s="552"/>
      <c r="AR27" s="553"/>
      <c r="AS27" s="480"/>
      <c r="AT27" s="481"/>
      <c r="AU27" s="481"/>
      <c r="AV27" s="481"/>
      <c r="AW27" s="481"/>
      <c r="AX27" s="481"/>
      <c r="AY27" s="482"/>
    </row>
    <row r="28" spans="1:51" ht="35.1" customHeight="1" thickBot="1">
      <c r="A28" s="918" t="s">
        <v>56</v>
      </c>
      <c r="B28" s="919"/>
      <c r="C28" s="919"/>
      <c r="D28" s="919"/>
      <c r="E28" s="919"/>
      <c r="F28" s="920"/>
      <c r="G28" s="483" t="s">
        <v>57</v>
      </c>
      <c r="H28" s="461"/>
      <c r="I28" s="461"/>
      <c r="J28" s="461"/>
      <c r="K28" s="462"/>
      <c r="L28" s="457"/>
      <c r="M28" s="458"/>
      <c r="N28" s="458"/>
      <c r="O28" s="458"/>
      <c r="P28" s="458"/>
      <c r="Q28" s="459"/>
      <c r="R28" s="460" t="s">
        <v>58</v>
      </c>
      <c r="S28" s="461"/>
      <c r="T28" s="461"/>
      <c r="U28" s="461"/>
      <c r="V28" s="462"/>
      <c r="W28" s="463"/>
      <c r="X28" s="464"/>
      <c r="Y28" s="464"/>
      <c r="Z28" s="464"/>
      <c r="AA28" s="464"/>
      <c r="AB28" s="464"/>
      <c r="AC28" s="464"/>
      <c r="AD28" s="464"/>
      <c r="AE28" s="464"/>
      <c r="AF28" s="464"/>
      <c r="AG28" s="464"/>
      <c r="AH28" s="464"/>
      <c r="AI28" s="464"/>
      <c r="AJ28" s="464"/>
      <c r="AK28" s="465"/>
      <c r="AL28" s="460" t="s">
        <v>59</v>
      </c>
      <c r="AM28" s="461"/>
      <c r="AN28" s="461"/>
      <c r="AO28" s="461"/>
      <c r="AP28" s="461"/>
      <c r="AQ28" s="461"/>
      <c r="AR28" s="462"/>
      <c r="AS28" s="457"/>
      <c r="AT28" s="458"/>
      <c r="AU28" s="458"/>
      <c r="AV28" s="458"/>
      <c r="AW28" s="458"/>
      <c r="AX28" s="458"/>
      <c r="AY28" s="466"/>
    </row>
    <row r="29" spans="1:51" ht="26.25" customHeight="1">
      <c r="A29" s="291" t="s">
        <v>62</v>
      </c>
      <c r="B29" s="292"/>
      <c r="C29" s="292"/>
      <c r="D29" s="292"/>
      <c r="E29" s="292"/>
      <c r="F29" s="293"/>
      <c r="G29" s="536" t="s">
        <v>63</v>
      </c>
      <c r="H29" s="537"/>
      <c r="I29" s="537"/>
      <c r="J29" s="537"/>
      <c r="K29" s="537"/>
      <c r="L29" s="537"/>
      <c r="M29" s="537"/>
      <c r="N29" s="538"/>
      <c r="O29" s="542"/>
      <c r="P29" s="543"/>
      <c r="Q29" s="543"/>
      <c r="R29" s="543"/>
      <c r="S29" s="543"/>
      <c r="T29" s="543"/>
      <c r="U29" s="543"/>
      <c r="V29" s="543"/>
      <c r="W29" s="543"/>
      <c r="X29" s="543"/>
      <c r="Y29" s="543"/>
      <c r="Z29" s="543"/>
      <c r="AA29" s="543"/>
      <c r="AB29" s="543"/>
      <c r="AC29" s="543"/>
      <c r="AD29" s="543"/>
      <c r="AE29" s="543"/>
      <c r="AF29" s="543"/>
      <c r="AG29" s="543"/>
      <c r="AH29" s="543"/>
      <c r="AI29" s="543"/>
      <c r="AJ29" s="543"/>
      <c r="AK29" s="544"/>
      <c r="AL29" s="485" t="s">
        <v>413</v>
      </c>
      <c r="AM29" s="486"/>
      <c r="AN29" s="486"/>
      <c r="AO29" s="486"/>
      <c r="AP29" s="486"/>
      <c r="AQ29" s="486"/>
      <c r="AR29" s="487"/>
      <c r="AS29" s="488"/>
      <c r="AT29" s="489"/>
      <c r="AU29" s="489"/>
      <c r="AV29" s="489"/>
      <c r="AW29" s="489"/>
      <c r="AX29" s="489"/>
      <c r="AY29" s="490"/>
    </row>
    <row r="30" spans="1:51" ht="26.25" customHeight="1" thickBot="1">
      <c r="A30" s="503"/>
      <c r="B30" s="504"/>
      <c r="C30" s="504"/>
      <c r="D30" s="504"/>
      <c r="E30" s="504"/>
      <c r="F30" s="505"/>
      <c r="G30" s="483" t="s">
        <v>64</v>
      </c>
      <c r="H30" s="461"/>
      <c r="I30" s="461"/>
      <c r="J30" s="461"/>
      <c r="K30" s="461"/>
      <c r="L30" s="461"/>
      <c r="M30" s="461"/>
      <c r="N30" s="462"/>
      <c r="O30" s="644"/>
      <c r="P30" s="645"/>
      <c r="Q30" s="645"/>
      <c r="R30" s="645"/>
      <c r="S30" s="645"/>
      <c r="T30" s="645"/>
      <c r="U30" s="645"/>
      <c r="V30" s="645"/>
      <c r="W30" s="645"/>
      <c r="X30" s="645"/>
      <c r="Y30" s="645"/>
      <c r="Z30" s="645"/>
      <c r="AA30" s="645"/>
      <c r="AB30" s="645"/>
      <c r="AC30" s="645"/>
      <c r="AD30" s="645"/>
      <c r="AE30" s="645"/>
      <c r="AF30" s="645"/>
      <c r="AG30" s="645"/>
      <c r="AH30" s="645"/>
      <c r="AI30" s="645"/>
      <c r="AJ30" s="645"/>
      <c r="AK30" s="645"/>
      <c r="AL30" s="645"/>
      <c r="AM30" s="645"/>
      <c r="AN30" s="645"/>
      <c r="AO30" s="645"/>
      <c r="AP30" s="645"/>
      <c r="AQ30" s="645"/>
      <c r="AR30" s="645"/>
      <c r="AS30" s="645"/>
      <c r="AT30" s="645"/>
      <c r="AU30" s="645"/>
      <c r="AV30" s="645"/>
      <c r="AW30" s="645"/>
      <c r="AX30" s="645"/>
      <c r="AY30" s="646"/>
    </row>
    <row r="31" spans="1:51" ht="13.5" customHeight="1">
      <c r="A31" s="403" t="s">
        <v>65</v>
      </c>
      <c r="B31" s="404"/>
      <c r="C31" s="404"/>
      <c r="D31" s="404"/>
      <c r="E31" s="404"/>
      <c r="F31" s="405"/>
      <c r="G31" s="477" t="s">
        <v>66</v>
      </c>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478"/>
      <c r="AG31" s="478"/>
      <c r="AH31" s="478"/>
      <c r="AI31" s="478"/>
      <c r="AJ31" s="478"/>
      <c r="AK31" s="478"/>
      <c r="AL31" s="478"/>
      <c r="AM31" s="478"/>
      <c r="AN31" s="478"/>
      <c r="AO31" s="478"/>
      <c r="AP31" s="478"/>
      <c r="AQ31" s="478"/>
      <c r="AR31" s="478"/>
      <c r="AS31" s="478"/>
      <c r="AT31" s="478"/>
      <c r="AU31" s="478"/>
      <c r="AV31" s="478"/>
      <c r="AW31" s="478"/>
      <c r="AX31" s="478"/>
      <c r="AY31" s="479"/>
    </row>
    <row r="32" spans="1:51" ht="25.5" customHeight="1">
      <c r="A32" s="294"/>
      <c r="B32" s="295"/>
      <c r="C32" s="295"/>
      <c r="D32" s="295"/>
      <c r="E32" s="295"/>
      <c r="F32" s="296"/>
      <c r="G32" s="470" t="s">
        <v>397</v>
      </c>
      <c r="H32" s="471"/>
      <c r="I32" s="471"/>
      <c r="J32" s="471"/>
      <c r="K32" s="471"/>
      <c r="L32" s="471"/>
      <c r="M32" s="471"/>
      <c r="N32" s="471"/>
      <c r="O32" s="471"/>
      <c r="P32" s="471"/>
      <c r="Q32" s="471"/>
      <c r="R32" s="471"/>
      <c r="S32" s="471"/>
      <c r="T32" s="471"/>
      <c r="U32" s="471"/>
      <c r="V32" s="471"/>
      <c r="W32" s="471"/>
      <c r="X32" s="471"/>
      <c r="Y32" s="471"/>
      <c r="Z32" s="471"/>
      <c r="AA32" s="471"/>
      <c r="AB32" s="471"/>
      <c r="AC32" s="471"/>
      <c r="AD32" s="471"/>
      <c r="AE32" s="471"/>
      <c r="AF32" s="471"/>
      <c r="AG32" s="471"/>
      <c r="AH32" s="471"/>
      <c r="AI32" s="471"/>
      <c r="AJ32" s="471"/>
      <c r="AK32" s="471"/>
      <c r="AL32" s="471"/>
      <c r="AM32" s="471"/>
      <c r="AN32" s="471"/>
      <c r="AO32" s="471"/>
      <c r="AP32" s="471"/>
      <c r="AQ32" s="471"/>
      <c r="AR32" s="471"/>
      <c r="AS32" s="471"/>
      <c r="AT32" s="471"/>
      <c r="AU32" s="471"/>
      <c r="AV32" s="471"/>
      <c r="AW32" s="471"/>
      <c r="AX32" s="471"/>
      <c r="AY32" s="472"/>
    </row>
    <row r="33" spans="1:51">
      <c r="A33" s="294"/>
      <c r="B33" s="295"/>
      <c r="C33" s="295"/>
      <c r="D33" s="295"/>
      <c r="E33" s="295"/>
      <c r="F33" s="296"/>
      <c r="G33" s="244" t="s">
        <v>67</v>
      </c>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359"/>
      <c r="AM33" s="359"/>
      <c r="AN33" s="359"/>
      <c r="AO33" s="359"/>
      <c r="AP33" s="359"/>
      <c r="AQ33" s="359"/>
      <c r="AR33" s="359"/>
      <c r="AS33" s="359"/>
      <c r="AT33" s="359"/>
      <c r="AU33" s="359"/>
      <c r="AV33" s="359"/>
      <c r="AW33" s="359"/>
      <c r="AX33" s="359"/>
      <c r="AY33" s="360"/>
    </row>
    <row r="34" spans="1:51">
      <c r="A34" s="294"/>
      <c r="B34" s="295"/>
      <c r="C34" s="295"/>
      <c r="D34" s="295"/>
      <c r="E34" s="295"/>
      <c r="F34" s="296"/>
      <c r="G34" s="244" t="s">
        <v>68</v>
      </c>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6"/>
    </row>
    <row r="35" spans="1:51" ht="30" customHeight="1">
      <c r="A35" s="294"/>
      <c r="B35" s="295"/>
      <c r="C35" s="295"/>
      <c r="D35" s="295"/>
      <c r="E35" s="295"/>
      <c r="F35" s="296"/>
      <c r="G35" s="473"/>
      <c r="H35" s="471"/>
      <c r="I35" s="471"/>
      <c r="J35" s="471"/>
      <c r="K35" s="471"/>
      <c r="L35" s="471"/>
      <c r="M35" s="471"/>
      <c r="N35" s="471"/>
      <c r="O35" s="471"/>
      <c r="P35" s="471"/>
      <c r="Q35" s="471"/>
      <c r="R35" s="471"/>
      <c r="S35" s="471"/>
      <c r="T35" s="471"/>
      <c r="U35" s="471"/>
      <c r="V35" s="471"/>
      <c r="W35" s="471"/>
      <c r="X35" s="471"/>
      <c r="Y35" s="471"/>
      <c r="Z35" s="471"/>
      <c r="AA35" s="471"/>
      <c r="AB35" s="471"/>
      <c r="AC35" s="471"/>
      <c r="AD35" s="471"/>
      <c r="AE35" s="471"/>
      <c r="AF35" s="471"/>
      <c r="AG35" s="471"/>
      <c r="AH35" s="471"/>
      <c r="AI35" s="471"/>
      <c r="AJ35" s="471"/>
      <c r="AK35" s="471"/>
      <c r="AL35" s="471"/>
      <c r="AM35" s="471"/>
      <c r="AN35" s="471"/>
      <c r="AO35" s="471"/>
      <c r="AP35" s="471"/>
      <c r="AQ35" s="471"/>
      <c r="AR35" s="471"/>
      <c r="AS35" s="471"/>
      <c r="AT35" s="471"/>
      <c r="AU35" s="471"/>
      <c r="AV35" s="471"/>
      <c r="AW35" s="471"/>
      <c r="AX35" s="471"/>
      <c r="AY35" s="472"/>
    </row>
    <row r="36" spans="1:51">
      <c r="A36" s="294"/>
      <c r="B36" s="295"/>
      <c r="C36" s="295"/>
      <c r="D36" s="295"/>
      <c r="E36" s="295"/>
      <c r="F36" s="296"/>
      <c r="G36" s="474" t="s">
        <v>69</v>
      </c>
      <c r="H36" s="475"/>
      <c r="I36" s="475"/>
      <c r="J36" s="475"/>
      <c r="K36" s="475"/>
      <c r="L36" s="475"/>
      <c r="M36" s="475"/>
      <c r="N36" s="475"/>
      <c r="O36" s="475"/>
      <c r="P36" s="475"/>
      <c r="Q36" s="475"/>
      <c r="R36" s="475"/>
      <c r="S36" s="475"/>
      <c r="T36" s="475"/>
      <c r="U36" s="475"/>
      <c r="V36" s="475"/>
      <c r="W36" s="475"/>
      <c r="X36" s="475"/>
      <c r="Y36" s="475"/>
      <c r="Z36" s="475"/>
      <c r="AA36" s="475"/>
      <c r="AB36" s="475"/>
      <c r="AC36" s="475"/>
      <c r="AD36" s="475"/>
      <c r="AE36" s="475"/>
      <c r="AF36" s="475"/>
      <c r="AG36" s="475"/>
      <c r="AH36" s="475"/>
      <c r="AI36" s="475"/>
      <c r="AJ36" s="475"/>
      <c r="AK36" s="475"/>
      <c r="AL36" s="475"/>
      <c r="AM36" s="475"/>
      <c r="AN36" s="475"/>
      <c r="AO36" s="475"/>
      <c r="AP36" s="475"/>
      <c r="AQ36" s="475"/>
      <c r="AR36" s="475"/>
      <c r="AS36" s="475"/>
      <c r="AT36" s="475"/>
      <c r="AU36" s="475"/>
      <c r="AV36" s="475"/>
      <c r="AW36" s="475"/>
      <c r="AX36" s="475"/>
      <c r="AY36" s="476"/>
    </row>
    <row r="37" spans="1:51" ht="30" customHeight="1">
      <c r="A37" s="294"/>
      <c r="B37" s="295"/>
      <c r="C37" s="295"/>
      <c r="D37" s="295"/>
      <c r="E37" s="295"/>
      <c r="F37" s="296"/>
      <c r="G37" s="470" t="s">
        <v>398</v>
      </c>
      <c r="H37" s="471"/>
      <c r="I37" s="471"/>
      <c r="J37" s="471"/>
      <c r="K37" s="471"/>
      <c r="L37" s="471"/>
      <c r="M37" s="471"/>
      <c r="N37" s="471"/>
      <c r="O37" s="471"/>
      <c r="P37" s="471"/>
      <c r="Q37" s="471"/>
      <c r="R37" s="471"/>
      <c r="S37" s="471"/>
      <c r="T37" s="471"/>
      <c r="U37" s="471"/>
      <c r="V37" s="471"/>
      <c r="W37" s="471"/>
      <c r="X37" s="471"/>
      <c r="Y37" s="471"/>
      <c r="Z37" s="471"/>
      <c r="AA37" s="471"/>
      <c r="AB37" s="471"/>
      <c r="AC37" s="471"/>
      <c r="AD37" s="471"/>
      <c r="AE37" s="471"/>
      <c r="AF37" s="471"/>
      <c r="AG37" s="471"/>
      <c r="AH37" s="471"/>
      <c r="AI37" s="471"/>
      <c r="AJ37" s="471"/>
      <c r="AK37" s="471"/>
      <c r="AL37" s="471"/>
      <c r="AM37" s="471"/>
      <c r="AN37" s="471"/>
      <c r="AO37" s="471"/>
      <c r="AP37" s="471"/>
      <c r="AQ37" s="471"/>
      <c r="AR37" s="471"/>
      <c r="AS37" s="471"/>
      <c r="AT37" s="471"/>
      <c r="AU37" s="471"/>
      <c r="AV37" s="471"/>
      <c r="AW37" s="471"/>
      <c r="AX37" s="471"/>
      <c r="AY37" s="472"/>
    </row>
    <row r="38" spans="1:51">
      <c r="A38" s="294"/>
      <c r="B38" s="295"/>
      <c r="C38" s="295"/>
      <c r="D38" s="295"/>
      <c r="E38" s="295"/>
      <c r="F38" s="296"/>
      <c r="G38" s="244" t="s">
        <v>70</v>
      </c>
      <c r="H38" s="359"/>
      <c r="I38" s="359"/>
      <c r="J38" s="359"/>
      <c r="K38" s="359"/>
      <c r="L38" s="359"/>
      <c r="M38" s="359"/>
      <c r="N38" s="359"/>
      <c r="O38" s="359"/>
      <c r="P38" s="359"/>
      <c r="Q38" s="359"/>
      <c r="R38" s="359"/>
      <c r="S38" s="359"/>
      <c r="T38" s="359"/>
      <c r="U38" s="359"/>
      <c r="V38" s="359"/>
      <c r="W38" s="359"/>
      <c r="X38" s="359"/>
      <c r="Y38" s="359"/>
      <c r="Z38" s="359"/>
      <c r="AA38" s="359"/>
      <c r="AB38" s="359"/>
      <c r="AC38" s="359"/>
      <c r="AD38" s="359"/>
      <c r="AE38" s="359"/>
      <c r="AF38" s="359"/>
      <c r="AG38" s="359"/>
      <c r="AH38" s="359"/>
      <c r="AI38" s="359"/>
      <c r="AJ38" s="359"/>
      <c r="AK38" s="359"/>
      <c r="AL38" s="359"/>
      <c r="AM38" s="359"/>
      <c r="AN38" s="359"/>
      <c r="AO38" s="359"/>
      <c r="AP38" s="359"/>
      <c r="AQ38" s="359"/>
      <c r="AR38" s="359"/>
      <c r="AS38" s="359"/>
      <c r="AT38" s="359"/>
      <c r="AU38" s="359"/>
      <c r="AV38" s="359"/>
      <c r="AW38" s="359"/>
      <c r="AX38" s="359"/>
      <c r="AY38" s="360"/>
    </row>
    <row r="39" spans="1:51" ht="30" customHeight="1" thickBot="1">
      <c r="A39" s="503"/>
      <c r="B39" s="504"/>
      <c r="C39" s="504"/>
      <c r="D39" s="504"/>
      <c r="E39" s="504"/>
      <c r="F39" s="505"/>
      <c r="G39" s="400"/>
      <c r="H39" s="401"/>
      <c r="I39" s="401"/>
      <c r="J39" s="401"/>
      <c r="K39" s="401"/>
      <c r="L39" s="401"/>
      <c r="M39" s="401"/>
      <c r="N39" s="401"/>
      <c r="O39" s="401"/>
      <c r="P39" s="401"/>
      <c r="Q39" s="401"/>
      <c r="R39" s="401"/>
      <c r="S39" s="401"/>
      <c r="T39" s="401"/>
      <c r="U39" s="401"/>
      <c r="V39" s="401"/>
      <c r="W39" s="401"/>
      <c r="X39" s="401"/>
      <c r="Y39" s="401"/>
      <c r="Z39" s="401"/>
      <c r="AA39" s="401"/>
      <c r="AB39" s="401"/>
      <c r="AC39" s="401"/>
      <c r="AD39" s="401"/>
      <c r="AE39" s="401"/>
      <c r="AF39" s="401"/>
      <c r="AG39" s="401"/>
      <c r="AH39" s="401"/>
      <c r="AI39" s="401"/>
      <c r="AJ39" s="401"/>
      <c r="AK39" s="401"/>
      <c r="AL39" s="401"/>
      <c r="AM39" s="401"/>
      <c r="AN39" s="401"/>
      <c r="AO39" s="401"/>
      <c r="AP39" s="401"/>
      <c r="AQ39" s="401"/>
      <c r="AR39" s="401"/>
      <c r="AS39" s="401"/>
      <c r="AT39" s="401"/>
      <c r="AU39" s="401"/>
      <c r="AV39" s="401"/>
      <c r="AW39" s="401"/>
      <c r="AX39" s="401"/>
      <c r="AY39" s="402"/>
    </row>
    <row r="40" spans="1:51" ht="80.099999999999994" customHeight="1" thickBot="1">
      <c r="A40" s="957" t="s">
        <v>71</v>
      </c>
      <c r="B40" s="958"/>
      <c r="C40" s="958"/>
      <c r="D40" s="958"/>
      <c r="E40" s="958"/>
      <c r="F40" s="959"/>
      <c r="G40" s="264" t="s">
        <v>72</v>
      </c>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c r="AN40" s="265"/>
      <c r="AO40" s="265"/>
      <c r="AP40" s="265"/>
      <c r="AQ40" s="265"/>
      <c r="AR40" s="265"/>
      <c r="AS40" s="265"/>
      <c r="AT40" s="265"/>
      <c r="AU40" s="265"/>
      <c r="AV40" s="265"/>
      <c r="AW40" s="265"/>
      <c r="AX40" s="265"/>
      <c r="AY40" s="266"/>
    </row>
    <row r="41" spans="1:51" s="11" customFormat="1" ht="61.5" customHeight="1">
      <c r="A41" s="183" t="s">
        <v>414</v>
      </c>
      <c r="B41" s="184"/>
      <c r="C41" s="184"/>
      <c r="D41" s="184"/>
      <c r="E41" s="184"/>
      <c r="F41" s="185"/>
      <c r="G41" s="186" t="s">
        <v>73</v>
      </c>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8"/>
    </row>
    <row r="42" spans="1:51" s="11" customFormat="1" ht="41.25" customHeight="1">
      <c r="A42" s="189" t="s">
        <v>74</v>
      </c>
      <c r="B42" s="190"/>
      <c r="C42" s="190"/>
      <c r="D42" s="190"/>
      <c r="E42" s="190"/>
      <c r="F42" s="191"/>
      <c r="G42" s="24"/>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6"/>
    </row>
    <row r="43" spans="1:51" s="11" customFormat="1" ht="27" customHeight="1">
      <c r="A43" s="64" t="s">
        <v>415</v>
      </c>
      <c r="B43" s="65"/>
      <c r="C43" s="65"/>
      <c r="D43" s="65"/>
      <c r="E43" s="65"/>
      <c r="F43" s="66"/>
      <c r="G43" s="73" t="s">
        <v>75</v>
      </c>
      <c r="H43" s="74"/>
      <c r="I43" s="74"/>
      <c r="J43" s="74"/>
      <c r="K43" s="74"/>
      <c r="L43" s="74"/>
      <c r="M43" s="74"/>
      <c r="N43" s="74"/>
      <c r="O43" s="192"/>
      <c r="P43" s="193" t="s">
        <v>76</v>
      </c>
      <c r="Q43" s="74"/>
      <c r="R43" s="74"/>
      <c r="S43" s="74"/>
      <c r="T43" s="74"/>
      <c r="U43" s="74"/>
      <c r="V43" s="74"/>
      <c r="W43" s="74"/>
      <c r="X43" s="192"/>
      <c r="Y43" s="194"/>
      <c r="Z43" s="195"/>
      <c r="AA43" s="196"/>
      <c r="AB43" s="46" t="s">
        <v>77</v>
      </c>
      <c r="AC43" s="47"/>
      <c r="AD43" s="47"/>
      <c r="AE43" s="48"/>
      <c r="AF43" s="46" t="s">
        <v>78</v>
      </c>
      <c r="AG43" s="47"/>
      <c r="AH43" s="47"/>
      <c r="AI43" s="48"/>
      <c r="AJ43" s="46" t="s">
        <v>79</v>
      </c>
      <c r="AK43" s="47"/>
      <c r="AL43" s="47"/>
      <c r="AM43" s="48"/>
      <c r="AN43" s="46" t="s">
        <v>80</v>
      </c>
      <c r="AO43" s="47"/>
      <c r="AP43" s="47"/>
      <c r="AQ43" s="48"/>
      <c r="AR43" s="197" t="s">
        <v>81</v>
      </c>
      <c r="AS43" s="198"/>
      <c r="AT43" s="198"/>
      <c r="AU43" s="199"/>
      <c r="AV43" s="197" t="s">
        <v>82</v>
      </c>
      <c r="AW43" s="198"/>
      <c r="AX43" s="198"/>
      <c r="AY43" s="200"/>
    </row>
    <row r="44" spans="1:51" s="11" customFormat="1" ht="35.25" customHeight="1">
      <c r="A44" s="67"/>
      <c r="B44" s="68"/>
      <c r="C44" s="68"/>
      <c r="D44" s="68"/>
      <c r="E44" s="68"/>
      <c r="F44" s="69"/>
      <c r="G44" s="125" t="s">
        <v>83</v>
      </c>
      <c r="H44" s="126"/>
      <c r="I44" s="126"/>
      <c r="J44" s="126"/>
      <c r="K44" s="126"/>
      <c r="L44" s="126"/>
      <c r="M44" s="126"/>
      <c r="N44" s="126"/>
      <c r="O44" s="127"/>
      <c r="P44" s="134" t="s">
        <v>84</v>
      </c>
      <c r="Q44" s="126"/>
      <c r="R44" s="126"/>
      <c r="S44" s="126"/>
      <c r="T44" s="126"/>
      <c r="U44" s="126"/>
      <c r="V44" s="126"/>
      <c r="W44" s="126"/>
      <c r="X44" s="127"/>
      <c r="Y44" s="201" t="s">
        <v>85</v>
      </c>
      <c r="Z44" s="202"/>
      <c r="AA44" s="203"/>
      <c r="AB44" s="140" t="s">
        <v>86</v>
      </c>
      <c r="AC44" s="141"/>
      <c r="AD44" s="141"/>
      <c r="AE44" s="142"/>
      <c r="AF44" s="52">
        <v>14</v>
      </c>
      <c r="AG44" s="53"/>
      <c r="AH44" s="53"/>
      <c r="AI44" s="54"/>
      <c r="AJ44" s="52">
        <v>7</v>
      </c>
      <c r="AK44" s="53"/>
      <c r="AL44" s="53"/>
      <c r="AM44" s="54"/>
      <c r="AN44" s="52">
        <v>5</v>
      </c>
      <c r="AO44" s="53"/>
      <c r="AP44" s="53"/>
      <c r="AQ44" s="54"/>
      <c r="AR44" s="55"/>
      <c r="AS44" s="56"/>
      <c r="AT44" s="56"/>
      <c r="AU44" s="204"/>
      <c r="AV44" s="55"/>
      <c r="AW44" s="56"/>
      <c r="AX44" s="56"/>
      <c r="AY44" s="57"/>
    </row>
    <row r="45" spans="1:51" s="11" customFormat="1" ht="43.15" customHeight="1">
      <c r="A45" s="94"/>
      <c r="B45" s="95"/>
      <c r="C45" s="95"/>
      <c r="D45" s="95"/>
      <c r="E45" s="95"/>
      <c r="F45" s="96"/>
      <c r="G45" s="131"/>
      <c r="H45" s="132"/>
      <c r="I45" s="132"/>
      <c r="J45" s="132"/>
      <c r="K45" s="132"/>
      <c r="L45" s="132"/>
      <c r="M45" s="132"/>
      <c r="N45" s="132"/>
      <c r="O45" s="133"/>
      <c r="P45" s="136"/>
      <c r="Q45" s="132"/>
      <c r="R45" s="132"/>
      <c r="S45" s="132"/>
      <c r="T45" s="132"/>
      <c r="U45" s="132"/>
      <c r="V45" s="132"/>
      <c r="W45" s="132"/>
      <c r="X45" s="133"/>
      <c r="Y45" s="165" t="s">
        <v>87</v>
      </c>
      <c r="Z45" s="166"/>
      <c r="AA45" s="167"/>
      <c r="AB45" s="140" t="s">
        <v>86</v>
      </c>
      <c r="AC45" s="141"/>
      <c r="AD45" s="141"/>
      <c r="AE45" s="142"/>
      <c r="AF45" s="52">
        <v>14</v>
      </c>
      <c r="AG45" s="53"/>
      <c r="AH45" s="53"/>
      <c r="AI45" s="54"/>
      <c r="AJ45" s="52">
        <v>26</v>
      </c>
      <c r="AK45" s="53"/>
      <c r="AL45" s="53"/>
      <c r="AM45" s="54"/>
      <c r="AN45" s="52">
        <v>17</v>
      </c>
      <c r="AO45" s="53"/>
      <c r="AP45" s="53"/>
      <c r="AQ45" s="54"/>
      <c r="AR45" s="52">
        <v>8</v>
      </c>
      <c r="AS45" s="53"/>
      <c r="AT45" s="53"/>
      <c r="AU45" s="54"/>
      <c r="AV45" s="55"/>
      <c r="AW45" s="56"/>
      <c r="AX45" s="56"/>
      <c r="AY45" s="57"/>
    </row>
    <row r="46" spans="1:51" s="11" customFormat="1" ht="13.5" customHeight="1">
      <c r="A46" s="27"/>
      <c r="B46" s="28"/>
      <c r="C46" s="28"/>
      <c r="D46" s="28"/>
      <c r="E46" s="28"/>
      <c r="F46" s="29"/>
      <c r="G46" s="86"/>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8"/>
    </row>
    <row r="47" spans="1:51" s="11" customFormat="1" ht="72.599999999999994" customHeight="1">
      <c r="A47" s="89" t="s">
        <v>74</v>
      </c>
      <c r="B47" s="90"/>
      <c r="C47" s="91" t="s">
        <v>416</v>
      </c>
      <c r="D47" s="83"/>
      <c r="E47" s="83"/>
      <c r="F47" s="84"/>
      <c r="G47" s="162"/>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8"/>
      <c r="AI47" s="168"/>
      <c r="AJ47" s="168"/>
      <c r="AK47" s="168"/>
      <c r="AL47" s="168"/>
      <c r="AM47" s="168"/>
      <c r="AN47" s="168"/>
      <c r="AO47" s="168"/>
      <c r="AP47" s="168"/>
      <c r="AQ47" s="168"/>
      <c r="AR47" s="168"/>
      <c r="AS47" s="168"/>
      <c r="AT47" s="168"/>
      <c r="AU47" s="168"/>
      <c r="AV47" s="168"/>
      <c r="AW47" s="168"/>
      <c r="AX47" s="168"/>
      <c r="AY47" s="169"/>
    </row>
    <row r="48" spans="1:51" s="11" customFormat="1" ht="18.75" customHeight="1">
      <c r="A48" s="64" t="s">
        <v>417</v>
      </c>
      <c r="B48" s="65"/>
      <c r="C48" s="65"/>
      <c r="D48" s="65"/>
      <c r="E48" s="65"/>
      <c r="F48" s="66"/>
      <c r="G48" s="97" t="s">
        <v>88</v>
      </c>
      <c r="H48" s="98"/>
      <c r="I48" s="98"/>
      <c r="J48" s="98"/>
      <c r="K48" s="98"/>
      <c r="L48" s="98"/>
      <c r="M48" s="98"/>
      <c r="N48" s="98"/>
      <c r="O48" s="99"/>
      <c r="P48" s="103" t="s">
        <v>89</v>
      </c>
      <c r="Q48" s="98"/>
      <c r="R48" s="98"/>
      <c r="S48" s="98"/>
      <c r="T48" s="98"/>
      <c r="U48" s="98"/>
      <c r="V48" s="98"/>
      <c r="W48" s="98"/>
      <c r="X48" s="99"/>
      <c r="Y48" s="105"/>
      <c r="Z48" s="106"/>
      <c r="AA48" s="107"/>
      <c r="AB48" s="103" t="s">
        <v>77</v>
      </c>
      <c r="AC48" s="98"/>
      <c r="AD48" s="98"/>
      <c r="AE48" s="99"/>
      <c r="AF48" s="111" t="s">
        <v>78</v>
      </c>
      <c r="AG48" s="112"/>
      <c r="AH48" s="112"/>
      <c r="AI48" s="113"/>
      <c r="AJ48" s="111" t="s">
        <v>79</v>
      </c>
      <c r="AK48" s="112"/>
      <c r="AL48" s="112"/>
      <c r="AM48" s="113"/>
      <c r="AN48" s="111" t="s">
        <v>80</v>
      </c>
      <c r="AO48" s="112"/>
      <c r="AP48" s="112"/>
      <c r="AQ48" s="113"/>
      <c r="AR48" s="117" t="s">
        <v>90</v>
      </c>
      <c r="AS48" s="118"/>
      <c r="AT48" s="118"/>
      <c r="AU48" s="118"/>
      <c r="AV48" s="118"/>
      <c r="AW48" s="118"/>
      <c r="AX48" s="118"/>
      <c r="AY48" s="119"/>
    </row>
    <row r="49" spans="1:51" s="11" customFormat="1" ht="18.75" customHeight="1">
      <c r="A49" s="67"/>
      <c r="B49" s="68"/>
      <c r="C49" s="68"/>
      <c r="D49" s="68"/>
      <c r="E49" s="68"/>
      <c r="F49" s="69"/>
      <c r="G49" s="100"/>
      <c r="H49" s="101"/>
      <c r="I49" s="101"/>
      <c r="J49" s="101"/>
      <c r="K49" s="101"/>
      <c r="L49" s="101"/>
      <c r="M49" s="101"/>
      <c r="N49" s="101"/>
      <c r="O49" s="102"/>
      <c r="P49" s="104"/>
      <c r="Q49" s="101"/>
      <c r="R49" s="101"/>
      <c r="S49" s="101"/>
      <c r="T49" s="101"/>
      <c r="U49" s="101"/>
      <c r="V49" s="101"/>
      <c r="W49" s="101"/>
      <c r="X49" s="102"/>
      <c r="Y49" s="108"/>
      <c r="Z49" s="109"/>
      <c r="AA49" s="110"/>
      <c r="AB49" s="104"/>
      <c r="AC49" s="101"/>
      <c r="AD49" s="101"/>
      <c r="AE49" s="102"/>
      <c r="AF49" s="114"/>
      <c r="AG49" s="115"/>
      <c r="AH49" s="115"/>
      <c r="AI49" s="116"/>
      <c r="AJ49" s="114"/>
      <c r="AK49" s="115"/>
      <c r="AL49" s="115"/>
      <c r="AM49" s="116"/>
      <c r="AN49" s="114"/>
      <c r="AO49" s="115"/>
      <c r="AP49" s="115"/>
      <c r="AQ49" s="116"/>
      <c r="AR49" s="120" t="s">
        <v>91</v>
      </c>
      <c r="AS49" s="121"/>
      <c r="AT49" s="121"/>
      <c r="AU49" s="121"/>
      <c r="AV49" s="170"/>
      <c r="AW49" s="170"/>
      <c r="AX49" s="123" t="s">
        <v>92</v>
      </c>
      <c r="AY49" s="124"/>
    </row>
    <row r="50" spans="1:51" s="11" customFormat="1" ht="54" customHeight="1">
      <c r="A50" s="67"/>
      <c r="B50" s="68"/>
      <c r="C50" s="68"/>
      <c r="D50" s="68"/>
      <c r="E50" s="68"/>
      <c r="F50" s="69"/>
      <c r="G50" s="171"/>
      <c r="H50" s="172"/>
      <c r="I50" s="172"/>
      <c r="J50" s="172"/>
      <c r="K50" s="172"/>
      <c r="L50" s="172"/>
      <c r="M50" s="172"/>
      <c r="N50" s="172"/>
      <c r="O50" s="173"/>
      <c r="P50" s="180"/>
      <c r="Q50" s="172"/>
      <c r="R50" s="172"/>
      <c r="S50" s="172"/>
      <c r="T50" s="172"/>
      <c r="U50" s="172"/>
      <c r="V50" s="172"/>
      <c r="W50" s="172"/>
      <c r="X50" s="173"/>
      <c r="Y50" s="137" t="s">
        <v>93</v>
      </c>
      <c r="Z50" s="138"/>
      <c r="AA50" s="139"/>
      <c r="AB50" s="140"/>
      <c r="AC50" s="141"/>
      <c r="AD50" s="141"/>
      <c r="AE50" s="142"/>
      <c r="AF50" s="52" t="s">
        <v>15</v>
      </c>
      <c r="AG50" s="53"/>
      <c r="AH50" s="53"/>
      <c r="AI50" s="54"/>
      <c r="AJ50" s="158"/>
      <c r="AK50" s="159"/>
      <c r="AL50" s="159"/>
      <c r="AM50" s="160"/>
      <c r="AN50" s="158"/>
      <c r="AO50" s="159"/>
      <c r="AP50" s="159"/>
      <c r="AQ50" s="160"/>
      <c r="AR50" s="55"/>
      <c r="AS50" s="56"/>
      <c r="AT50" s="56"/>
      <c r="AU50" s="56"/>
      <c r="AV50" s="56"/>
      <c r="AW50" s="56"/>
      <c r="AX50" s="56"/>
      <c r="AY50" s="57"/>
    </row>
    <row r="51" spans="1:51" s="11" customFormat="1" ht="54" customHeight="1">
      <c r="A51" s="67"/>
      <c r="B51" s="68"/>
      <c r="C51" s="68"/>
      <c r="D51" s="68"/>
      <c r="E51" s="68"/>
      <c r="F51" s="69"/>
      <c r="G51" s="174"/>
      <c r="H51" s="175"/>
      <c r="I51" s="175"/>
      <c r="J51" s="175"/>
      <c r="K51" s="175"/>
      <c r="L51" s="175"/>
      <c r="M51" s="175"/>
      <c r="N51" s="175"/>
      <c r="O51" s="176"/>
      <c r="P51" s="181"/>
      <c r="Q51" s="175"/>
      <c r="R51" s="175"/>
      <c r="S51" s="175"/>
      <c r="T51" s="175"/>
      <c r="U51" s="175"/>
      <c r="V51" s="175"/>
      <c r="W51" s="175"/>
      <c r="X51" s="176"/>
      <c r="Y51" s="46" t="s">
        <v>95</v>
      </c>
      <c r="Z51" s="47"/>
      <c r="AA51" s="48"/>
      <c r="AB51" s="49"/>
      <c r="AC51" s="50"/>
      <c r="AD51" s="50"/>
      <c r="AE51" s="51"/>
      <c r="AF51" s="52" t="s">
        <v>15</v>
      </c>
      <c r="AG51" s="53"/>
      <c r="AH51" s="53"/>
      <c r="AI51" s="54"/>
      <c r="AJ51" s="158"/>
      <c r="AK51" s="159"/>
      <c r="AL51" s="159"/>
      <c r="AM51" s="160"/>
      <c r="AN51" s="158"/>
      <c r="AO51" s="159"/>
      <c r="AP51" s="159"/>
      <c r="AQ51" s="160"/>
      <c r="AR51" s="158"/>
      <c r="AS51" s="159"/>
      <c r="AT51" s="159"/>
      <c r="AU51" s="159"/>
      <c r="AV51" s="159"/>
      <c r="AW51" s="159"/>
      <c r="AX51" s="159"/>
      <c r="AY51" s="161"/>
    </row>
    <row r="52" spans="1:51" s="11" customFormat="1" ht="54" customHeight="1">
      <c r="A52" s="94"/>
      <c r="B52" s="95"/>
      <c r="C52" s="95"/>
      <c r="D52" s="95"/>
      <c r="E52" s="95"/>
      <c r="F52" s="96"/>
      <c r="G52" s="177"/>
      <c r="H52" s="178"/>
      <c r="I52" s="178"/>
      <c r="J52" s="178"/>
      <c r="K52" s="178"/>
      <c r="L52" s="178"/>
      <c r="M52" s="178"/>
      <c r="N52" s="178"/>
      <c r="O52" s="179"/>
      <c r="P52" s="182"/>
      <c r="Q52" s="178"/>
      <c r="R52" s="178"/>
      <c r="S52" s="178"/>
      <c r="T52" s="178"/>
      <c r="U52" s="178"/>
      <c r="V52" s="178"/>
      <c r="W52" s="178"/>
      <c r="X52" s="179"/>
      <c r="Y52" s="46" t="s">
        <v>96</v>
      </c>
      <c r="Z52" s="47"/>
      <c r="AA52" s="48"/>
      <c r="AB52" s="49"/>
      <c r="AC52" s="50"/>
      <c r="AD52" s="50"/>
      <c r="AE52" s="51"/>
      <c r="AF52" s="52" t="s">
        <v>15</v>
      </c>
      <c r="AG52" s="53"/>
      <c r="AH52" s="53"/>
      <c r="AI52" s="54"/>
      <c r="AJ52" s="158"/>
      <c r="AK52" s="159"/>
      <c r="AL52" s="159"/>
      <c r="AM52" s="160"/>
      <c r="AN52" s="158"/>
      <c r="AO52" s="159"/>
      <c r="AP52" s="159"/>
      <c r="AQ52" s="160"/>
      <c r="AR52" s="55"/>
      <c r="AS52" s="56"/>
      <c r="AT52" s="56"/>
      <c r="AU52" s="56"/>
      <c r="AV52" s="56"/>
      <c r="AW52" s="56"/>
      <c r="AX52" s="56"/>
      <c r="AY52" s="57"/>
    </row>
    <row r="53" spans="1:51" s="11" customFormat="1" ht="189" customHeight="1">
      <c r="A53" s="58" t="s">
        <v>418</v>
      </c>
      <c r="B53" s="59"/>
      <c r="C53" s="59"/>
      <c r="D53" s="59"/>
      <c r="E53" s="59"/>
      <c r="F53" s="60"/>
      <c r="G53" s="162"/>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4"/>
    </row>
    <row r="54" spans="1:51" s="11" customFormat="1" ht="15" customHeight="1">
      <c r="A54" s="27"/>
      <c r="B54" s="28"/>
      <c r="C54" s="28"/>
      <c r="D54" s="28"/>
      <c r="E54" s="28"/>
      <c r="F54" s="29"/>
      <c r="G54" s="86" t="s">
        <v>98</v>
      </c>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8"/>
    </row>
    <row r="55" spans="1:51" s="11" customFormat="1" ht="59.25" customHeight="1">
      <c r="A55" s="89" t="s">
        <v>74</v>
      </c>
      <c r="B55" s="90"/>
      <c r="C55" s="91" t="s">
        <v>419</v>
      </c>
      <c r="D55" s="83"/>
      <c r="E55" s="83"/>
      <c r="F55" s="84"/>
      <c r="G55" s="61"/>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3"/>
    </row>
    <row r="56" spans="1:51" s="11" customFormat="1" ht="12.75" customHeight="1">
      <c r="A56" s="64" t="s">
        <v>420</v>
      </c>
      <c r="B56" s="65"/>
      <c r="C56" s="65"/>
      <c r="D56" s="65"/>
      <c r="E56" s="65"/>
      <c r="F56" s="66"/>
      <c r="G56" s="97" t="s">
        <v>88</v>
      </c>
      <c r="H56" s="98"/>
      <c r="I56" s="98"/>
      <c r="J56" s="98"/>
      <c r="K56" s="98"/>
      <c r="L56" s="98"/>
      <c r="M56" s="98"/>
      <c r="N56" s="98"/>
      <c r="O56" s="99"/>
      <c r="P56" s="103" t="s">
        <v>89</v>
      </c>
      <c r="Q56" s="98"/>
      <c r="R56" s="98"/>
      <c r="S56" s="98"/>
      <c r="T56" s="98"/>
      <c r="U56" s="98"/>
      <c r="V56" s="98"/>
      <c r="W56" s="98"/>
      <c r="X56" s="99"/>
      <c r="Y56" s="105"/>
      <c r="Z56" s="106"/>
      <c r="AA56" s="107"/>
      <c r="AB56" s="103" t="s">
        <v>77</v>
      </c>
      <c r="AC56" s="98"/>
      <c r="AD56" s="98"/>
      <c r="AE56" s="99"/>
      <c r="AF56" s="111" t="s">
        <v>78</v>
      </c>
      <c r="AG56" s="112"/>
      <c r="AH56" s="112"/>
      <c r="AI56" s="113"/>
      <c r="AJ56" s="111" t="s">
        <v>79</v>
      </c>
      <c r="AK56" s="112"/>
      <c r="AL56" s="112"/>
      <c r="AM56" s="113"/>
      <c r="AN56" s="111" t="s">
        <v>80</v>
      </c>
      <c r="AO56" s="112"/>
      <c r="AP56" s="112"/>
      <c r="AQ56" s="113"/>
      <c r="AR56" s="117" t="s">
        <v>90</v>
      </c>
      <c r="AS56" s="118"/>
      <c r="AT56" s="118"/>
      <c r="AU56" s="118"/>
      <c r="AV56" s="118"/>
      <c r="AW56" s="118"/>
      <c r="AX56" s="118"/>
      <c r="AY56" s="119"/>
    </row>
    <row r="57" spans="1:51" s="11" customFormat="1" ht="12.75" customHeight="1">
      <c r="A57" s="67"/>
      <c r="B57" s="68"/>
      <c r="C57" s="68"/>
      <c r="D57" s="68"/>
      <c r="E57" s="68"/>
      <c r="F57" s="69"/>
      <c r="G57" s="100"/>
      <c r="H57" s="101"/>
      <c r="I57" s="101"/>
      <c r="J57" s="101"/>
      <c r="K57" s="101"/>
      <c r="L57" s="101"/>
      <c r="M57" s="101"/>
      <c r="N57" s="101"/>
      <c r="O57" s="102"/>
      <c r="P57" s="104"/>
      <c r="Q57" s="101"/>
      <c r="R57" s="101"/>
      <c r="S57" s="101"/>
      <c r="T57" s="101"/>
      <c r="U57" s="101"/>
      <c r="V57" s="101"/>
      <c r="W57" s="101"/>
      <c r="X57" s="102"/>
      <c r="Y57" s="108"/>
      <c r="Z57" s="109"/>
      <c r="AA57" s="110"/>
      <c r="AB57" s="104"/>
      <c r="AC57" s="101"/>
      <c r="AD57" s="101"/>
      <c r="AE57" s="102"/>
      <c r="AF57" s="114"/>
      <c r="AG57" s="115"/>
      <c r="AH57" s="115"/>
      <c r="AI57" s="116"/>
      <c r="AJ57" s="114"/>
      <c r="AK57" s="115"/>
      <c r="AL57" s="115"/>
      <c r="AM57" s="116"/>
      <c r="AN57" s="114"/>
      <c r="AO57" s="115"/>
      <c r="AP57" s="115"/>
      <c r="AQ57" s="116"/>
      <c r="AR57" s="144"/>
      <c r="AS57" s="145"/>
      <c r="AT57" s="145"/>
      <c r="AU57" s="145"/>
      <c r="AV57" s="122"/>
      <c r="AW57" s="122"/>
      <c r="AX57" s="123" t="s">
        <v>92</v>
      </c>
      <c r="AY57" s="124"/>
    </row>
    <row r="58" spans="1:51" s="11" customFormat="1">
      <c r="A58" s="67"/>
      <c r="B58" s="68"/>
      <c r="C58" s="68"/>
      <c r="D58" s="68"/>
      <c r="E58" s="68"/>
      <c r="F58" s="69"/>
      <c r="G58" s="146"/>
      <c r="H58" s="147"/>
      <c r="I58" s="147"/>
      <c r="J58" s="147"/>
      <c r="K58" s="147"/>
      <c r="L58" s="147"/>
      <c r="M58" s="147"/>
      <c r="N58" s="147"/>
      <c r="O58" s="148"/>
      <c r="P58" s="155"/>
      <c r="Q58" s="147"/>
      <c r="R58" s="147"/>
      <c r="S58" s="147"/>
      <c r="T58" s="147"/>
      <c r="U58" s="147"/>
      <c r="V58" s="147"/>
      <c r="W58" s="147"/>
      <c r="X58" s="148"/>
      <c r="Y58" s="137" t="s">
        <v>93</v>
      </c>
      <c r="Z58" s="138"/>
      <c r="AA58" s="139"/>
      <c r="AB58" s="140"/>
      <c r="AC58" s="141"/>
      <c r="AD58" s="141"/>
      <c r="AE58" s="142"/>
      <c r="AF58" s="52"/>
      <c r="AG58" s="53"/>
      <c r="AH58" s="53"/>
      <c r="AI58" s="54"/>
      <c r="AJ58" s="52"/>
      <c r="AK58" s="53"/>
      <c r="AL58" s="53"/>
      <c r="AM58" s="54"/>
      <c r="AN58" s="52"/>
      <c r="AO58" s="53"/>
      <c r="AP58" s="53"/>
      <c r="AQ58" s="54"/>
      <c r="AR58" s="52"/>
      <c r="AS58" s="53"/>
      <c r="AT58" s="53"/>
      <c r="AU58" s="53"/>
      <c r="AV58" s="53"/>
      <c r="AW58" s="53"/>
      <c r="AX58" s="53"/>
      <c r="AY58" s="143"/>
    </row>
    <row r="59" spans="1:51" s="11" customFormat="1">
      <c r="A59" s="67"/>
      <c r="B59" s="68"/>
      <c r="C59" s="68"/>
      <c r="D59" s="68"/>
      <c r="E59" s="68"/>
      <c r="F59" s="69"/>
      <c r="G59" s="149"/>
      <c r="H59" s="150"/>
      <c r="I59" s="150"/>
      <c r="J59" s="150"/>
      <c r="K59" s="150"/>
      <c r="L59" s="150"/>
      <c r="M59" s="150"/>
      <c r="N59" s="150"/>
      <c r="O59" s="151"/>
      <c r="P59" s="156"/>
      <c r="Q59" s="150"/>
      <c r="R59" s="150"/>
      <c r="S59" s="150"/>
      <c r="T59" s="150"/>
      <c r="U59" s="150"/>
      <c r="V59" s="150"/>
      <c r="W59" s="150"/>
      <c r="X59" s="151"/>
      <c r="Y59" s="46" t="s">
        <v>95</v>
      </c>
      <c r="Z59" s="47"/>
      <c r="AA59" s="48"/>
      <c r="AB59" s="49"/>
      <c r="AC59" s="50"/>
      <c r="AD59" s="50"/>
      <c r="AE59" s="51"/>
      <c r="AF59" s="52"/>
      <c r="AG59" s="53"/>
      <c r="AH59" s="53"/>
      <c r="AI59" s="54"/>
      <c r="AJ59" s="52"/>
      <c r="AK59" s="53"/>
      <c r="AL59" s="53"/>
      <c r="AM59" s="54"/>
      <c r="AN59" s="52"/>
      <c r="AO59" s="53"/>
      <c r="AP59" s="53"/>
      <c r="AQ59" s="54"/>
      <c r="AR59" s="52"/>
      <c r="AS59" s="53"/>
      <c r="AT59" s="53"/>
      <c r="AU59" s="53"/>
      <c r="AV59" s="53"/>
      <c r="AW59" s="53"/>
      <c r="AX59" s="53"/>
      <c r="AY59" s="143"/>
    </row>
    <row r="60" spans="1:51" s="11" customFormat="1">
      <c r="A60" s="94"/>
      <c r="B60" s="95"/>
      <c r="C60" s="95"/>
      <c r="D60" s="95"/>
      <c r="E60" s="95"/>
      <c r="F60" s="96"/>
      <c r="G60" s="152"/>
      <c r="H60" s="153"/>
      <c r="I60" s="153"/>
      <c r="J60" s="153"/>
      <c r="K60" s="153"/>
      <c r="L60" s="153"/>
      <c r="M60" s="153"/>
      <c r="N60" s="153"/>
      <c r="O60" s="154"/>
      <c r="P60" s="157"/>
      <c r="Q60" s="153"/>
      <c r="R60" s="153"/>
      <c r="S60" s="153"/>
      <c r="T60" s="153"/>
      <c r="U60" s="153"/>
      <c r="V60" s="153"/>
      <c r="W60" s="153"/>
      <c r="X60" s="154"/>
      <c r="Y60" s="46" t="s">
        <v>96</v>
      </c>
      <c r="Z60" s="47"/>
      <c r="AA60" s="48"/>
      <c r="AB60" s="49" t="s">
        <v>97</v>
      </c>
      <c r="AC60" s="50"/>
      <c r="AD60" s="50"/>
      <c r="AE60" s="51"/>
      <c r="AF60" s="52"/>
      <c r="AG60" s="53"/>
      <c r="AH60" s="53"/>
      <c r="AI60" s="54"/>
      <c r="AJ60" s="52"/>
      <c r="AK60" s="53"/>
      <c r="AL60" s="53"/>
      <c r="AM60" s="54"/>
      <c r="AN60" s="52"/>
      <c r="AO60" s="53"/>
      <c r="AP60" s="53"/>
      <c r="AQ60" s="54"/>
      <c r="AR60" s="52"/>
      <c r="AS60" s="53"/>
      <c r="AT60" s="53"/>
      <c r="AU60" s="53"/>
      <c r="AV60" s="53"/>
      <c r="AW60" s="53"/>
      <c r="AX60" s="53"/>
      <c r="AY60" s="143"/>
    </row>
    <row r="61" spans="1:51" s="11" customFormat="1" ht="84" customHeight="1">
      <c r="A61" s="82" t="s">
        <v>421</v>
      </c>
      <c r="B61" s="83"/>
      <c r="C61" s="83"/>
      <c r="D61" s="83"/>
      <c r="E61" s="83"/>
      <c r="F61" s="84"/>
      <c r="G61" s="85"/>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3"/>
    </row>
    <row r="62" spans="1:51" s="11" customFormat="1" ht="15" customHeight="1">
      <c r="A62" s="27"/>
      <c r="B62" s="28"/>
      <c r="C62" s="28"/>
      <c r="D62" s="28"/>
      <c r="E62" s="28"/>
      <c r="F62" s="29"/>
      <c r="G62" s="86"/>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8"/>
    </row>
    <row r="63" spans="1:51" s="11" customFormat="1" ht="105" customHeight="1">
      <c r="A63" s="89" t="s">
        <v>74</v>
      </c>
      <c r="B63" s="90"/>
      <c r="C63" s="91" t="s">
        <v>422</v>
      </c>
      <c r="D63" s="83"/>
      <c r="E63" s="83"/>
      <c r="F63" s="84"/>
      <c r="G63" s="61" t="s">
        <v>423</v>
      </c>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3"/>
    </row>
    <row r="64" spans="1:51" s="11" customFormat="1" ht="18.75" customHeight="1">
      <c r="A64" s="64" t="s">
        <v>424</v>
      </c>
      <c r="B64" s="65"/>
      <c r="C64" s="65"/>
      <c r="D64" s="65"/>
      <c r="E64" s="65"/>
      <c r="F64" s="66"/>
      <c r="G64" s="97" t="s">
        <v>88</v>
      </c>
      <c r="H64" s="98"/>
      <c r="I64" s="98"/>
      <c r="J64" s="98"/>
      <c r="K64" s="98"/>
      <c r="L64" s="98"/>
      <c r="M64" s="98"/>
      <c r="N64" s="98"/>
      <c r="O64" s="99"/>
      <c r="P64" s="103" t="s">
        <v>89</v>
      </c>
      <c r="Q64" s="98"/>
      <c r="R64" s="98"/>
      <c r="S64" s="98"/>
      <c r="T64" s="98"/>
      <c r="U64" s="98"/>
      <c r="V64" s="98"/>
      <c r="W64" s="98"/>
      <c r="X64" s="99"/>
      <c r="Y64" s="105"/>
      <c r="Z64" s="106"/>
      <c r="AA64" s="107"/>
      <c r="AB64" s="103" t="s">
        <v>77</v>
      </c>
      <c r="AC64" s="98"/>
      <c r="AD64" s="98"/>
      <c r="AE64" s="99"/>
      <c r="AF64" s="111" t="s">
        <v>78</v>
      </c>
      <c r="AG64" s="112"/>
      <c r="AH64" s="112"/>
      <c r="AI64" s="113"/>
      <c r="AJ64" s="111" t="s">
        <v>79</v>
      </c>
      <c r="AK64" s="112"/>
      <c r="AL64" s="112"/>
      <c r="AM64" s="113"/>
      <c r="AN64" s="111" t="s">
        <v>80</v>
      </c>
      <c r="AO64" s="112"/>
      <c r="AP64" s="112"/>
      <c r="AQ64" s="113"/>
      <c r="AR64" s="117" t="s">
        <v>90</v>
      </c>
      <c r="AS64" s="118"/>
      <c r="AT64" s="118"/>
      <c r="AU64" s="118"/>
      <c r="AV64" s="118"/>
      <c r="AW64" s="118"/>
      <c r="AX64" s="118"/>
      <c r="AY64" s="119"/>
    </row>
    <row r="65" spans="1:51" s="11" customFormat="1" ht="18.75" customHeight="1">
      <c r="A65" s="67"/>
      <c r="B65" s="68"/>
      <c r="C65" s="68"/>
      <c r="D65" s="68"/>
      <c r="E65" s="68"/>
      <c r="F65" s="69"/>
      <c r="G65" s="100"/>
      <c r="H65" s="101"/>
      <c r="I65" s="101"/>
      <c r="J65" s="101"/>
      <c r="K65" s="101"/>
      <c r="L65" s="101"/>
      <c r="M65" s="101"/>
      <c r="N65" s="101"/>
      <c r="O65" s="102"/>
      <c r="P65" s="104"/>
      <c r="Q65" s="101"/>
      <c r="R65" s="101"/>
      <c r="S65" s="101"/>
      <c r="T65" s="101"/>
      <c r="U65" s="101"/>
      <c r="V65" s="101"/>
      <c r="W65" s="101"/>
      <c r="X65" s="102"/>
      <c r="Y65" s="108"/>
      <c r="Z65" s="109"/>
      <c r="AA65" s="110"/>
      <c r="AB65" s="104"/>
      <c r="AC65" s="101"/>
      <c r="AD65" s="101"/>
      <c r="AE65" s="102"/>
      <c r="AF65" s="114"/>
      <c r="AG65" s="115"/>
      <c r="AH65" s="115"/>
      <c r="AI65" s="116"/>
      <c r="AJ65" s="114"/>
      <c r="AK65" s="115"/>
      <c r="AL65" s="115"/>
      <c r="AM65" s="116"/>
      <c r="AN65" s="114"/>
      <c r="AO65" s="115"/>
      <c r="AP65" s="115"/>
      <c r="AQ65" s="116"/>
      <c r="AR65" s="120" t="s">
        <v>91</v>
      </c>
      <c r="AS65" s="121"/>
      <c r="AT65" s="121"/>
      <c r="AU65" s="121"/>
      <c r="AV65" s="122">
        <v>6</v>
      </c>
      <c r="AW65" s="122"/>
      <c r="AX65" s="123" t="s">
        <v>92</v>
      </c>
      <c r="AY65" s="124"/>
    </row>
    <row r="66" spans="1:51" s="11" customFormat="1" ht="42" customHeight="1">
      <c r="A66" s="67"/>
      <c r="B66" s="68"/>
      <c r="C66" s="68"/>
      <c r="D66" s="68"/>
      <c r="E66" s="68"/>
      <c r="F66" s="69"/>
      <c r="G66" s="125" t="s">
        <v>399</v>
      </c>
      <c r="H66" s="126"/>
      <c r="I66" s="126"/>
      <c r="J66" s="126"/>
      <c r="K66" s="126"/>
      <c r="L66" s="126"/>
      <c r="M66" s="126"/>
      <c r="N66" s="126"/>
      <c r="O66" s="127"/>
      <c r="P66" s="134" t="s">
        <v>400</v>
      </c>
      <c r="Q66" s="126"/>
      <c r="R66" s="126"/>
      <c r="S66" s="126"/>
      <c r="T66" s="126"/>
      <c r="U66" s="126"/>
      <c r="V66" s="126"/>
      <c r="W66" s="126"/>
      <c r="X66" s="127"/>
      <c r="Y66" s="137" t="s">
        <v>93</v>
      </c>
      <c r="Z66" s="138"/>
      <c r="AA66" s="139"/>
      <c r="AB66" s="140" t="s">
        <v>94</v>
      </c>
      <c r="AC66" s="141"/>
      <c r="AD66" s="141"/>
      <c r="AE66" s="142"/>
      <c r="AF66" s="52" t="s">
        <v>15</v>
      </c>
      <c r="AG66" s="53"/>
      <c r="AH66" s="53"/>
      <c r="AI66" s="54"/>
      <c r="AJ66" s="52">
        <v>147</v>
      </c>
      <c r="AK66" s="53"/>
      <c r="AL66" s="53"/>
      <c r="AM66" s="54"/>
      <c r="AN66" s="52">
        <v>245.5</v>
      </c>
      <c r="AO66" s="53"/>
      <c r="AP66" s="53"/>
      <c r="AQ66" s="54"/>
      <c r="AR66" s="55"/>
      <c r="AS66" s="56"/>
      <c r="AT66" s="56"/>
      <c r="AU66" s="56"/>
      <c r="AV66" s="56"/>
      <c r="AW66" s="56"/>
      <c r="AX66" s="56"/>
      <c r="AY66" s="57"/>
    </row>
    <row r="67" spans="1:51" s="11" customFormat="1" ht="42" customHeight="1">
      <c r="A67" s="67"/>
      <c r="B67" s="68"/>
      <c r="C67" s="68"/>
      <c r="D67" s="68"/>
      <c r="E67" s="68"/>
      <c r="F67" s="69"/>
      <c r="G67" s="128"/>
      <c r="H67" s="129"/>
      <c r="I67" s="129"/>
      <c r="J67" s="129"/>
      <c r="K67" s="129"/>
      <c r="L67" s="129"/>
      <c r="M67" s="129"/>
      <c r="N67" s="129"/>
      <c r="O67" s="130"/>
      <c r="P67" s="135"/>
      <c r="Q67" s="129"/>
      <c r="R67" s="129"/>
      <c r="S67" s="129"/>
      <c r="T67" s="129"/>
      <c r="U67" s="129"/>
      <c r="V67" s="129"/>
      <c r="W67" s="129"/>
      <c r="X67" s="130"/>
      <c r="Y67" s="46" t="s">
        <v>95</v>
      </c>
      <c r="Z67" s="47"/>
      <c r="AA67" s="48"/>
      <c r="AB67" s="49" t="s">
        <v>94</v>
      </c>
      <c r="AC67" s="50"/>
      <c r="AD67" s="50"/>
      <c r="AE67" s="51"/>
      <c r="AF67" s="52" t="s">
        <v>15</v>
      </c>
      <c r="AG67" s="53"/>
      <c r="AH67" s="53"/>
      <c r="AI67" s="54"/>
      <c r="AJ67" s="52">
        <v>147</v>
      </c>
      <c r="AK67" s="53"/>
      <c r="AL67" s="53"/>
      <c r="AM67" s="54"/>
      <c r="AN67" s="52">
        <v>639</v>
      </c>
      <c r="AO67" s="53"/>
      <c r="AP67" s="53"/>
      <c r="AQ67" s="54"/>
      <c r="AR67" s="52">
        <v>380</v>
      </c>
      <c r="AS67" s="53"/>
      <c r="AT67" s="53"/>
      <c r="AU67" s="53"/>
      <c r="AV67" s="53"/>
      <c r="AW67" s="53"/>
      <c r="AX67" s="53"/>
      <c r="AY67" s="143"/>
    </row>
    <row r="68" spans="1:51" s="11" customFormat="1" ht="42" customHeight="1">
      <c r="A68" s="94"/>
      <c r="B68" s="95"/>
      <c r="C68" s="95"/>
      <c r="D68" s="95"/>
      <c r="E68" s="95"/>
      <c r="F68" s="96"/>
      <c r="G68" s="131"/>
      <c r="H68" s="132"/>
      <c r="I68" s="132"/>
      <c r="J68" s="132"/>
      <c r="K68" s="132"/>
      <c r="L68" s="132"/>
      <c r="M68" s="132"/>
      <c r="N68" s="132"/>
      <c r="O68" s="133"/>
      <c r="P68" s="136"/>
      <c r="Q68" s="132"/>
      <c r="R68" s="132"/>
      <c r="S68" s="132"/>
      <c r="T68" s="132"/>
      <c r="U68" s="132"/>
      <c r="V68" s="132"/>
      <c r="W68" s="132"/>
      <c r="X68" s="133"/>
      <c r="Y68" s="46" t="s">
        <v>96</v>
      </c>
      <c r="Z68" s="47"/>
      <c r="AA68" s="48"/>
      <c r="AB68" s="49" t="s">
        <v>97</v>
      </c>
      <c r="AC68" s="50"/>
      <c r="AD68" s="50"/>
      <c r="AE68" s="51"/>
      <c r="AF68" s="52" t="s">
        <v>15</v>
      </c>
      <c r="AG68" s="53"/>
      <c r="AH68" s="53"/>
      <c r="AI68" s="54"/>
      <c r="AJ68" s="52">
        <v>100</v>
      </c>
      <c r="AK68" s="53"/>
      <c r="AL68" s="53"/>
      <c r="AM68" s="54"/>
      <c r="AN68" s="52">
        <v>38.4</v>
      </c>
      <c r="AO68" s="53"/>
      <c r="AP68" s="53"/>
      <c r="AQ68" s="54"/>
      <c r="AR68" s="55"/>
      <c r="AS68" s="56"/>
      <c r="AT68" s="56"/>
      <c r="AU68" s="56"/>
      <c r="AV68" s="56"/>
      <c r="AW68" s="56"/>
      <c r="AX68" s="56"/>
      <c r="AY68" s="57"/>
    </row>
    <row r="69" spans="1:51" s="11" customFormat="1" ht="18.75" customHeight="1">
      <c r="A69" s="64" t="s">
        <v>424</v>
      </c>
      <c r="B69" s="65"/>
      <c r="C69" s="65"/>
      <c r="D69" s="65"/>
      <c r="E69" s="65"/>
      <c r="F69" s="66"/>
      <c r="G69" s="97" t="s">
        <v>88</v>
      </c>
      <c r="H69" s="98"/>
      <c r="I69" s="98"/>
      <c r="J69" s="98"/>
      <c r="K69" s="98"/>
      <c r="L69" s="98"/>
      <c r="M69" s="98"/>
      <c r="N69" s="98"/>
      <c r="O69" s="99"/>
      <c r="P69" s="103" t="s">
        <v>89</v>
      </c>
      <c r="Q69" s="98"/>
      <c r="R69" s="98"/>
      <c r="S69" s="98"/>
      <c r="T69" s="98"/>
      <c r="U69" s="98"/>
      <c r="V69" s="98"/>
      <c r="W69" s="98"/>
      <c r="X69" s="99"/>
      <c r="Y69" s="105"/>
      <c r="Z69" s="106"/>
      <c r="AA69" s="107"/>
      <c r="AB69" s="103" t="s">
        <v>77</v>
      </c>
      <c r="AC69" s="98"/>
      <c r="AD69" s="98"/>
      <c r="AE69" s="99"/>
      <c r="AF69" s="111" t="s">
        <v>78</v>
      </c>
      <c r="AG69" s="112"/>
      <c r="AH69" s="112"/>
      <c r="AI69" s="113"/>
      <c r="AJ69" s="111" t="s">
        <v>79</v>
      </c>
      <c r="AK69" s="112"/>
      <c r="AL69" s="112"/>
      <c r="AM69" s="113"/>
      <c r="AN69" s="111" t="s">
        <v>80</v>
      </c>
      <c r="AO69" s="112"/>
      <c r="AP69" s="112"/>
      <c r="AQ69" s="113"/>
      <c r="AR69" s="117" t="s">
        <v>99</v>
      </c>
      <c r="AS69" s="118"/>
      <c r="AT69" s="118"/>
      <c r="AU69" s="118"/>
      <c r="AV69" s="118"/>
      <c r="AW69" s="118"/>
      <c r="AX69" s="118"/>
      <c r="AY69" s="119"/>
    </row>
    <row r="70" spans="1:51" s="11" customFormat="1" ht="18.75" customHeight="1">
      <c r="A70" s="67"/>
      <c r="B70" s="68"/>
      <c r="C70" s="68"/>
      <c r="D70" s="68"/>
      <c r="E70" s="68"/>
      <c r="F70" s="69"/>
      <c r="G70" s="100"/>
      <c r="H70" s="101"/>
      <c r="I70" s="101"/>
      <c r="J70" s="101"/>
      <c r="K70" s="101"/>
      <c r="L70" s="101"/>
      <c r="M70" s="101"/>
      <c r="N70" s="101"/>
      <c r="O70" s="102"/>
      <c r="P70" s="104"/>
      <c r="Q70" s="101"/>
      <c r="R70" s="101"/>
      <c r="S70" s="101"/>
      <c r="T70" s="101"/>
      <c r="U70" s="101"/>
      <c r="V70" s="101"/>
      <c r="W70" s="101"/>
      <c r="X70" s="102"/>
      <c r="Y70" s="108"/>
      <c r="Z70" s="109"/>
      <c r="AA70" s="110"/>
      <c r="AB70" s="104"/>
      <c r="AC70" s="101"/>
      <c r="AD70" s="101"/>
      <c r="AE70" s="102"/>
      <c r="AF70" s="114"/>
      <c r="AG70" s="115"/>
      <c r="AH70" s="115"/>
      <c r="AI70" s="116"/>
      <c r="AJ70" s="114"/>
      <c r="AK70" s="115"/>
      <c r="AL70" s="115"/>
      <c r="AM70" s="116"/>
      <c r="AN70" s="114"/>
      <c r="AO70" s="115"/>
      <c r="AP70" s="115"/>
      <c r="AQ70" s="116"/>
      <c r="AR70" s="120" t="s">
        <v>91</v>
      </c>
      <c r="AS70" s="121"/>
      <c r="AT70" s="121"/>
      <c r="AU70" s="121"/>
      <c r="AV70" s="122">
        <v>6</v>
      </c>
      <c r="AW70" s="122"/>
      <c r="AX70" s="123" t="s">
        <v>92</v>
      </c>
      <c r="AY70" s="124"/>
    </row>
    <row r="71" spans="1:51" s="11" customFormat="1" ht="42" customHeight="1">
      <c r="A71" s="67"/>
      <c r="B71" s="68"/>
      <c r="C71" s="68"/>
      <c r="D71" s="68"/>
      <c r="E71" s="68"/>
      <c r="F71" s="69"/>
      <c r="G71" s="125" t="s">
        <v>100</v>
      </c>
      <c r="H71" s="126"/>
      <c r="I71" s="126"/>
      <c r="J71" s="126"/>
      <c r="K71" s="126"/>
      <c r="L71" s="126"/>
      <c r="M71" s="126"/>
      <c r="N71" s="126"/>
      <c r="O71" s="127"/>
      <c r="P71" s="134" t="s">
        <v>101</v>
      </c>
      <c r="Q71" s="126"/>
      <c r="R71" s="126"/>
      <c r="S71" s="126"/>
      <c r="T71" s="126"/>
      <c r="U71" s="126"/>
      <c r="V71" s="126"/>
      <c r="W71" s="126"/>
      <c r="X71" s="127"/>
      <c r="Y71" s="137" t="s">
        <v>93</v>
      </c>
      <c r="Z71" s="138"/>
      <c r="AA71" s="139"/>
      <c r="AB71" s="140" t="s">
        <v>97</v>
      </c>
      <c r="AC71" s="141"/>
      <c r="AD71" s="141"/>
      <c r="AE71" s="142"/>
      <c r="AF71" s="52" t="s">
        <v>15</v>
      </c>
      <c r="AG71" s="53"/>
      <c r="AH71" s="53"/>
      <c r="AI71" s="54"/>
      <c r="AJ71" s="52" t="s">
        <v>15</v>
      </c>
      <c r="AK71" s="53"/>
      <c r="AL71" s="53"/>
      <c r="AM71" s="54"/>
      <c r="AN71" s="52" t="s">
        <v>15</v>
      </c>
      <c r="AO71" s="53"/>
      <c r="AP71" s="53"/>
      <c r="AQ71" s="54"/>
      <c r="AR71" s="55"/>
      <c r="AS71" s="56"/>
      <c r="AT71" s="56"/>
      <c r="AU71" s="56"/>
      <c r="AV71" s="56"/>
      <c r="AW71" s="56"/>
      <c r="AX71" s="56"/>
      <c r="AY71" s="57"/>
    </row>
    <row r="72" spans="1:51" s="11" customFormat="1" ht="42" customHeight="1">
      <c r="A72" s="67"/>
      <c r="B72" s="68"/>
      <c r="C72" s="68"/>
      <c r="D72" s="68"/>
      <c r="E72" s="68"/>
      <c r="F72" s="69"/>
      <c r="G72" s="128"/>
      <c r="H72" s="129"/>
      <c r="I72" s="129"/>
      <c r="J72" s="129"/>
      <c r="K72" s="129"/>
      <c r="L72" s="129"/>
      <c r="M72" s="129"/>
      <c r="N72" s="129"/>
      <c r="O72" s="130"/>
      <c r="P72" s="135"/>
      <c r="Q72" s="129"/>
      <c r="R72" s="129"/>
      <c r="S72" s="129"/>
      <c r="T72" s="129"/>
      <c r="U72" s="129"/>
      <c r="V72" s="129"/>
      <c r="W72" s="129"/>
      <c r="X72" s="130"/>
      <c r="Y72" s="46" t="s">
        <v>95</v>
      </c>
      <c r="Z72" s="47"/>
      <c r="AA72" s="48"/>
      <c r="AB72" s="49" t="s">
        <v>97</v>
      </c>
      <c r="AC72" s="50"/>
      <c r="AD72" s="50"/>
      <c r="AE72" s="51"/>
      <c r="AF72" s="52" t="s">
        <v>15</v>
      </c>
      <c r="AG72" s="53"/>
      <c r="AH72" s="53"/>
      <c r="AI72" s="54"/>
      <c r="AJ72" s="52" t="s">
        <v>15</v>
      </c>
      <c r="AK72" s="53"/>
      <c r="AL72" s="53"/>
      <c r="AM72" s="54"/>
      <c r="AN72" s="52" t="s">
        <v>15</v>
      </c>
      <c r="AO72" s="53"/>
      <c r="AP72" s="53"/>
      <c r="AQ72" s="54"/>
      <c r="AR72" s="52">
        <v>90</v>
      </c>
      <c r="AS72" s="53"/>
      <c r="AT72" s="53"/>
      <c r="AU72" s="53"/>
      <c r="AV72" s="53"/>
      <c r="AW72" s="53"/>
      <c r="AX72" s="53"/>
      <c r="AY72" s="143"/>
    </row>
    <row r="73" spans="1:51" s="11" customFormat="1" ht="42" customHeight="1">
      <c r="A73" s="94"/>
      <c r="B73" s="95"/>
      <c r="C73" s="95"/>
      <c r="D73" s="95"/>
      <c r="E73" s="95"/>
      <c r="F73" s="96"/>
      <c r="G73" s="131"/>
      <c r="H73" s="132"/>
      <c r="I73" s="132"/>
      <c r="J73" s="132"/>
      <c r="K73" s="132"/>
      <c r="L73" s="132"/>
      <c r="M73" s="132"/>
      <c r="N73" s="132"/>
      <c r="O73" s="133"/>
      <c r="P73" s="136"/>
      <c r="Q73" s="132"/>
      <c r="R73" s="132"/>
      <c r="S73" s="132"/>
      <c r="T73" s="132"/>
      <c r="U73" s="132"/>
      <c r="V73" s="132"/>
      <c r="W73" s="132"/>
      <c r="X73" s="133"/>
      <c r="Y73" s="46" t="s">
        <v>96</v>
      </c>
      <c r="Z73" s="47"/>
      <c r="AA73" s="48"/>
      <c r="AB73" s="49" t="s">
        <v>97</v>
      </c>
      <c r="AC73" s="50"/>
      <c r="AD73" s="50"/>
      <c r="AE73" s="51"/>
      <c r="AF73" s="52" t="s">
        <v>15</v>
      </c>
      <c r="AG73" s="53"/>
      <c r="AH73" s="53"/>
      <c r="AI73" s="54"/>
      <c r="AJ73" s="52" t="s">
        <v>15</v>
      </c>
      <c r="AK73" s="53"/>
      <c r="AL73" s="53"/>
      <c r="AM73" s="54"/>
      <c r="AN73" s="52" t="s">
        <v>15</v>
      </c>
      <c r="AO73" s="53"/>
      <c r="AP73" s="53"/>
      <c r="AQ73" s="54"/>
      <c r="AR73" s="55"/>
      <c r="AS73" s="56"/>
      <c r="AT73" s="56"/>
      <c r="AU73" s="56"/>
      <c r="AV73" s="56"/>
      <c r="AW73" s="56"/>
      <c r="AX73" s="56"/>
      <c r="AY73" s="57"/>
    </row>
    <row r="74" spans="1:51" s="11" customFormat="1" ht="176.25" customHeight="1">
      <c r="A74" s="58" t="s">
        <v>418</v>
      </c>
      <c r="B74" s="59"/>
      <c r="C74" s="59"/>
      <c r="D74" s="59"/>
      <c r="E74" s="59"/>
      <c r="F74" s="60"/>
      <c r="G74" s="61" t="s">
        <v>485</v>
      </c>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3"/>
    </row>
    <row r="75" spans="1:51" s="11" customFormat="1" ht="18" customHeight="1">
      <c r="A75" s="64" t="s">
        <v>102</v>
      </c>
      <c r="B75" s="65"/>
      <c r="C75" s="65"/>
      <c r="D75" s="65"/>
      <c r="E75" s="65"/>
      <c r="F75" s="66"/>
      <c r="G75" s="73" t="s">
        <v>103</v>
      </c>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5"/>
    </row>
    <row r="76" spans="1:51" s="11" customFormat="1" ht="29.45" customHeight="1">
      <c r="A76" s="67"/>
      <c r="B76" s="68"/>
      <c r="C76" s="68"/>
      <c r="D76" s="68"/>
      <c r="E76" s="68"/>
      <c r="F76" s="69"/>
      <c r="G76" s="76"/>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8"/>
    </row>
    <row r="77" spans="1:51" s="11" customFormat="1" ht="18" customHeight="1">
      <c r="A77" s="67"/>
      <c r="B77" s="68"/>
      <c r="C77" s="68"/>
      <c r="D77" s="68"/>
      <c r="E77" s="68"/>
      <c r="F77" s="69"/>
      <c r="G77" s="73" t="s">
        <v>104</v>
      </c>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5"/>
    </row>
    <row r="78" spans="1:51" s="11" customFormat="1" ht="29.45" customHeight="1" thickBot="1">
      <c r="A78" s="70"/>
      <c r="B78" s="71"/>
      <c r="C78" s="71"/>
      <c r="D78" s="71"/>
      <c r="E78" s="71"/>
      <c r="F78" s="72"/>
      <c r="G78" s="79"/>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1"/>
    </row>
    <row r="79" spans="1:51" s="11" customFormat="1" ht="61.5" customHeight="1">
      <c r="A79" s="183" t="s">
        <v>425</v>
      </c>
      <c r="B79" s="184"/>
      <c r="C79" s="184"/>
      <c r="D79" s="184"/>
      <c r="E79" s="184"/>
      <c r="F79" s="185"/>
      <c r="G79" s="186" t="s">
        <v>105</v>
      </c>
      <c r="H79" s="187"/>
      <c r="I79" s="187"/>
      <c r="J79" s="187"/>
      <c r="K79" s="187"/>
      <c r="L79" s="187"/>
      <c r="M79" s="187"/>
      <c r="N79" s="187"/>
      <c r="O79" s="187"/>
      <c r="P79" s="187"/>
      <c r="Q79" s="187"/>
      <c r="R79" s="187"/>
      <c r="S79" s="187"/>
      <c r="T79" s="187"/>
      <c r="U79" s="187"/>
      <c r="V79" s="187"/>
      <c r="W79" s="187"/>
      <c r="X79" s="187"/>
      <c r="Y79" s="187"/>
      <c r="Z79" s="187"/>
      <c r="AA79" s="187"/>
      <c r="AB79" s="187"/>
      <c r="AC79" s="187"/>
      <c r="AD79" s="187"/>
      <c r="AE79" s="187"/>
      <c r="AF79" s="187"/>
      <c r="AG79" s="187"/>
      <c r="AH79" s="187"/>
      <c r="AI79" s="187"/>
      <c r="AJ79" s="187"/>
      <c r="AK79" s="187"/>
      <c r="AL79" s="187"/>
      <c r="AM79" s="187"/>
      <c r="AN79" s="187"/>
      <c r="AO79" s="187"/>
      <c r="AP79" s="187"/>
      <c r="AQ79" s="187"/>
      <c r="AR79" s="187"/>
      <c r="AS79" s="187"/>
      <c r="AT79" s="187"/>
      <c r="AU79" s="187"/>
      <c r="AV79" s="187"/>
      <c r="AW79" s="187"/>
      <c r="AX79" s="187"/>
      <c r="AY79" s="188"/>
    </row>
    <row r="80" spans="1:51" s="11" customFormat="1" ht="30.75">
      <c r="A80" s="189" t="s">
        <v>74</v>
      </c>
      <c r="B80" s="190"/>
      <c r="C80" s="190"/>
      <c r="D80" s="190"/>
      <c r="E80" s="190"/>
      <c r="F80" s="191"/>
      <c r="G80" s="24"/>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6"/>
    </row>
    <row r="81" spans="1:51" s="11" customFormat="1" ht="27" customHeight="1">
      <c r="A81" s="64" t="s">
        <v>426</v>
      </c>
      <c r="B81" s="65"/>
      <c r="C81" s="65"/>
      <c r="D81" s="65"/>
      <c r="E81" s="65"/>
      <c r="F81" s="66"/>
      <c r="G81" s="73" t="s">
        <v>75</v>
      </c>
      <c r="H81" s="74"/>
      <c r="I81" s="74"/>
      <c r="J81" s="74"/>
      <c r="K81" s="74"/>
      <c r="L81" s="74"/>
      <c r="M81" s="74"/>
      <c r="N81" s="74"/>
      <c r="O81" s="192"/>
      <c r="P81" s="193" t="s">
        <v>76</v>
      </c>
      <c r="Q81" s="74"/>
      <c r="R81" s="74"/>
      <c r="S81" s="74"/>
      <c r="T81" s="74"/>
      <c r="U81" s="74"/>
      <c r="V81" s="74"/>
      <c r="W81" s="74"/>
      <c r="X81" s="192"/>
      <c r="Y81" s="194"/>
      <c r="Z81" s="195"/>
      <c r="AA81" s="196"/>
      <c r="AB81" s="46" t="s">
        <v>77</v>
      </c>
      <c r="AC81" s="47"/>
      <c r="AD81" s="47"/>
      <c r="AE81" s="48"/>
      <c r="AF81" s="46" t="s">
        <v>78</v>
      </c>
      <c r="AG81" s="47"/>
      <c r="AH81" s="47"/>
      <c r="AI81" s="48"/>
      <c r="AJ81" s="46" t="s">
        <v>79</v>
      </c>
      <c r="AK81" s="47"/>
      <c r="AL81" s="47"/>
      <c r="AM81" s="48"/>
      <c r="AN81" s="46" t="s">
        <v>80</v>
      </c>
      <c r="AO81" s="47"/>
      <c r="AP81" s="47"/>
      <c r="AQ81" s="48"/>
      <c r="AR81" s="197" t="s">
        <v>81</v>
      </c>
      <c r="AS81" s="198"/>
      <c r="AT81" s="198"/>
      <c r="AU81" s="199"/>
      <c r="AV81" s="197" t="s">
        <v>82</v>
      </c>
      <c r="AW81" s="198"/>
      <c r="AX81" s="198"/>
      <c r="AY81" s="200"/>
    </row>
    <row r="82" spans="1:51" s="11" customFormat="1" ht="30" customHeight="1">
      <c r="A82" s="67"/>
      <c r="B82" s="68"/>
      <c r="C82" s="68"/>
      <c r="D82" s="68"/>
      <c r="E82" s="68"/>
      <c r="F82" s="69"/>
      <c r="G82" s="967" t="s">
        <v>106</v>
      </c>
      <c r="H82" s="968"/>
      <c r="I82" s="968"/>
      <c r="J82" s="968"/>
      <c r="K82" s="968"/>
      <c r="L82" s="968"/>
      <c r="M82" s="968"/>
      <c r="N82" s="968"/>
      <c r="O82" s="969"/>
      <c r="P82" s="134" t="s">
        <v>107</v>
      </c>
      <c r="Q82" s="126"/>
      <c r="R82" s="126"/>
      <c r="S82" s="126"/>
      <c r="T82" s="126"/>
      <c r="U82" s="126"/>
      <c r="V82" s="126"/>
      <c r="W82" s="126"/>
      <c r="X82" s="127"/>
      <c r="Y82" s="201" t="s">
        <v>85</v>
      </c>
      <c r="Z82" s="202"/>
      <c r="AA82" s="203"/>
      <c r="AB82" s="140" t="s">
        <v>86</v>
      </c>
      <c r="AC82" s="141"/>
      <c r="AD82" s="141"/>
      <c r="AE82" s="142"/>
      <c r="AF82" s="52">
        <v>3</v>
      </c>
      <c r="AG82" s="53"/>
      <c r="AH82" s="53"/>
      <c r="AI82" s="54"/>
      <c r="AJ82" s="52">
        <v>7</v>
      </c>
      <c r="AK82" s="53"/>
      <c r="AL82" s="53"/>
      <c r="AM82" s="54"/>
      <c r="AN82" s="52">
        <v>7</v>
      </c>
      <c r="AO82" s="53"/>
      <c r="AP82" s="53"/>
      <c r="AQ82" s="54"/>
      <c r="AR82" s="55"/>
      <c r="AS82" s="56"/>
      <c r="AT82" s="56"/>
      <c r="AU82" s="204"/>
      <c r="AV82" s="55"/>
      <c r="AW82" s="56"/>
      <c r="AX82" s="56"/>
      <c r="AY82" s="57"/>
    </row>
    <row r="83" spans="1:51" s="11" customFormat="1" ht="30" customHeight="1">
      <c r="A83" s="94"/>
      <c r="B83" s="95"/>
      <c r="C83" s="95"/>
      <c r="D83" s="95"/>
      <c r="E83" s="95"/>
      <c r="F83" s="96"/>
      <c r="G83" s="970"/>
      <c r="H83" s="971"/>
      <c r="I83" s="971"/>
      <c r="J83" s="971"/>
      <c r="K83" s="971"/>
      <c r="L83" s="971"/>
      <c r="M83" s="971"/>
      <c r="N83" s="971"/>
      <c r="O83" s="972"/>
      <c r="P83" s="136"/>
      <c r="Q83" s="132"/>
      <c r="R83" s="132"/>
      <c r="S83" s="132"/>
      <c r="T83" s="132"/>
      <c r="U83" s="132"/>
      <c r="V83" s="132"/>
      <c r="W83" s="132"/>
      <c r="X83" s="133"/>
      <c r="Y83" s="165" t="s">
        <v>87</v>
      </c>
      <c r="Z83" s="166"/>
      <c r="AA83" s="167"/>
      <c r="AB83" s="140" t="s">
        <v>86</v>
      </c>
      <c r="AC83" s="141"/>
      <c r="AD83" s="141"/>
      <c r="AE83" s="142"/>
      <c r="AF83" s="52">
        <v>10</v>
      </c>
      <c r="AG83" s="53"/>
      <c r="AH83" s="53"/>
      <c r="AI83" s="54"/>
      <c r="AJ83" s="52">
        <v>18</v>
      </c>
      <c r="AK83" s="53"/>
      <c r="AL83" s="53"/>
      <c r="AM83" s="54"/>
      <c r="AN83" s="52">
        <v>12</v>
      </c>
      <c r="AO83" s="53"/>
      <c r="AP83" s="53"/>
      <c r="AQ83" s="54"/>
      <c r="AR83" s="52">
        <v>9</v>
      </c>
      <c r="AS83" s="53"/>
      <c r="AT83" s="53"/>
      <c r="AU83" s="54"/>
      <c r="AV83" s="55"/>
      <c r="AW83" s="56"/>
      <c r="AX83" s="56"/>
      <c r="AY83" s="57"/>
    </row>
    <row r="84" spans="1:51" s="11" customFormat="1" ht="13.5" customHeight="1">
      <c r="A84" s="27"/>
      <c r="B84" s="28"/>
      <c r="C84" s="28"/>
      <c r="D84" s="28"/>
      <c r="E84" s="28"/>
      <c r="F84" s="29"/>
      <c r="G84" s="86"/>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8"/>
    </row>
    <row r="85" spans="1:51" s="11" customFormat="1" ht="81" customHeight="1">
      <c r="A85" s="89" t="s">
        <v>74</v>
      </c>
      <c r="B85" s="90"/>
      <c r="C85" s="91" t="s">
        <v>427</v>
      </c>
      <c r="D85" s="83"/>
      <c r="E85" s="83"/>
      <c r="F85" s="84"/>
      <c r="G85" s="162"/>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9"/>
    </row>
    <row r="86" spans="1:51" s="11" customFormat="1" ht="18.75" customHeight="1">
      <c r="A86" s="64" t="s">
        <v>428</v>
      </c>
      <c r="B86" s="65"/>
      <c r="C86" s="65"/>
      <c r="D86" s="65"/>
      <c r="E86" s="65"/>
      <c r="F86" s="66"/>
      <c r="G86" s="97" t="s">
        <v>88</v>
      </c>
      <c r="H86" s="98"/>
      <c r="I86" s="98"/>
      <c r="J86" s="98"/>
      <c r="K86" s="98"/>
      <c r="L86" s="98"/>
      <c r="M86" s="98"/>
      <c r="N86" s="98"/>
      <c r="O86" s="99"/>
      <c r="P86" s="103" t="s">
        <v>89</v>
      </c>
      <c r="Q86" s="98"/>
      <c r="R86" s="98"/>
      <c r="S86" s="98"/>
      <c r="T86" s="98"/>
      <c r="U86" s="98"/>
      <c r="V86" s="98"/>
      <c r="W86" s="98"/>
      <c r="X86" s="99"/>
      <c r="Y86" s="105"/>
      <c r="Z86" s="106"/>
      <c r="AA86" s="107"/>
      <c r="AB86" s="103" t="s">
        <v>77</v>
      </c>
      <c r="AC86" s="98"/>
      <c r="AD86" s="98"/>
      <c r="AE86" s="99"/>
      <c r="AF86" s="111" t="s">
        <v>78</v>
      </c>
      <c r="AG86" s="112"/>
      <c r="AH86" s="112"/>
      <c r="AI86" s="113"/>
      <c r="AJ86" s="111" t="s">
        <v>79</v>
      </c>
      <c r="AK86" s="112"/>
      <c r="AL86" s="112"/>
      <c r="AM86" s="113"/>
      <c r="AN86" s="111" t="s">
        <v>80</v>
      </c>
      <c r="AO86" s="112"/>
      <c r="AP86" s="112"/>
      <c r="AQ86" s="113"/>
      <c r="AR86" s="117" t="s">
        <v>90</v>
      </c>
      <c r="AS86" s="118"/>
      <c r="AT86" s="118"/>
      <c r="AU86" s="118"/>
      <c r="AV86" s="118"/>
      <c r="AW86" s="118"/>
      <c r="AX86" s="118"/>
      <c r="AY86" s="119"/>
    </row>
    <row r="87" spans="1:51" s="11" customFormat="1" ht="18.75" customHeight="1">
      <c r="A87" s="67"/>
      <c r="B87" s="68"/>
      <c r="C87" s="68"/>
      <c r="D87" s="68"/>
      <c r="E87" s="68"/>
      <c r="F87" s="69"/>
      <c r="G87" s="100"/>
      <c r="H87" s="101"/>
      <c r="I87" s="101"/>
      <c r="J87" s="101"/>
      <c r="K87" s="101"/>
      <c r="L87" s="101"/>
      <c r="M87" s="101"/>
      <c r="N87" s="101"/>
      <c r="O87" s="102"/>
      <c r="P87" s="104"/>
      <c r="Q87" s="101"/>
      <c r="R87" s="101"/>
      <c r="S87" s="101"/>
      <c r="T87" s="101"/>
      <c r="U87" s="101"/>
      <c r="V87" s="101"/>
      <c r="W87" s="101"/>
      <c r="X87" s="102"/>
      <c r="Y87" s="108"/>
      <c r="Z87" s="109"/>
      <c r="AA87" s="110"/>
      <c r="AB87" s="104"/>
      <c r="AC87" s="101"/>
      <c r="AD87" s="101"/>
      <c r="AE87" s="102"/>
      <c r="AF87" s="114"/>
      <c r="AG87" s="115"/>
      <c r="AH87" s="115"/>
      <c r="AI87" s="116"/>
      <c r="AJ87" s="114"/>
      <c r="AK87" s="115"/>
      <c r="AL87" s="115"/>
      <c r="AM87" s="116"/>
      <c r="AN87" s="114"/>
      <c r="AO87" s="115"/>
      <c r="AP87" s="115"/>
      <c r="AQ87" s="116"/>
      <c r="AR87" s="144"/>
      <c r="AS87" s="145"/>
      <c r="AT87" s="145"/>
      <c r="AU87" s="145"/>
      <c r="AV87" s="170"/>
      <c r="AW87" s="170"/>
      <c r="AX87" s="123" t="s">
        <v>92</v>
      </c>
      <c r="AY87" s="124"/>
    </row>
    <row r="88" spans="1:51" s="11" customFormat="1" ht="38.25" customHeight="1">
      <c r="A88" s="67"/>
      <c r="B88" s="68"/>
      <c r="C88" s="68"/>
      <c r="D88" s="68"/>
      <c r="E88" s="68"/>
      <c r="F88" s="69"/>
      <c r="G88" s="973"/>
      <c r="H88" s="974"/>
      <c r="I88" s="974"/>
      <c r="J88" s="974"/>
      <c r="K88" s="974"/>
      <c r="L88" s="974"/>
      <c r="M88" s="974"/>
      <c r="N88" s="974"/>
      <c r="O88" s="975"/>
      <c r="P88" s="180"/>
      <c r="Q88" s="172"/>
      <c r="R88" s="172"/>
      <c r="S88" s="172"/>
      <c r="T88" s="172"/>
      <c r="U88" s="172"/>
      <c r="V88" s="172"/>
      <c r="W88" s="172"/>
      <c r="X88" s="173"/>
      <c r="Y88" s="137"/>
      <c r="Z88" s="138"/>
      <c r="AA88" s="139"/>
      <c r="AB88" s="140"/>
      <c r="AC88" s="141"/>
      <c r="AD88" s="141"/>
      <c r="AE88" s="142"/>
      <c r="AF88" s="52"/>
      <c r="AG88" s="53"/>
      <c r="AH88" s="53"/>
      <c r="AI88" s="54"/>
      <c r="AJ88" s="52"/>
      <c r="AK88" s="53"/>
      <c r="AL88" s="53"/>
      <c r="AM88" s="54"/>
      <c r="AN88" s="158"/>
      <c r="AO88" s="159"/>
      <c r="AP88" s="159"/>
      <c r="AQ88" s="160"/>
      <c r="AR88" s="55"/>
      <c r="AS88" s="56"/>
      <c r="AT88" s="56"/>
      <c r="AU88" s="56"/>
      <c r="AV88" s="56"/>
      <c r="AW88" s="56"/>
      <c r="AX88" s="56"/>
      <c r="AY88" s="57"/>
    </row>
    <row r="89" spans="1:51" s="11" customFormat="1" ht="38.25" customHeight="1">
      <c r="A89" s="67"/>
      <c r="B89" s="68"/>
      <c r="C89" s="68"/>
      <c r="D89" s="68"/>
      <c r="E89" s="68"/>
      <c r="F89" s="69"/>
      <c r="G89" s="976"/>
      <c r="H89" s="977"/>
      <c r="I89" s="977"/>
      <c r="J89" s="977"/>
      <c r="K89" s="977"/>
      <c r="L89" s="977"/>
      <c r="M89" s="977"/>
      <c r="N89" s="977"/>
      <c r="O89" s="978"/>
      <c r="P89" s="181"/>
      <c r="Q89" s="175"/>
      <c r="R89" s="175"/>
      <c r="S89" s="175"/>
      <c r="T89" s="175"/>
      <c r="U89" s="175"/>
      <c r="V89" s="175"/>
      <c r="W89" s="175"/>
      <c r="X89" s="176"/>
      <c r="Y89" s="46"/>
      <c r="Z89" s="47"/>
      <c r="AA89" s="48"/>
      <c r="AB89" s="49"/>
      <c r="AC89" s="50"/>
      <c r="AD89" s="50"/>
      <c r="AE89" s="51"/>
      <c r="AF89" s="52"/>
      <c r="AG89" s="53"/>
      <c r="AH89" s="53"/>
      <c r="AI89" s="54"/>
      <c r="AJ89" s="52"/>
      <c r="AK89" s="53"/>
      <c r="AL89" s="53"/>
      <c r="AM89" s="54"/>
      <c r="AN89" s="158"/>
      <c r="AO89" s="159"/>
      <c r="AP89" s="159"/>
      <c r="AQ89" s="160"/>
      <c r="AR89" s="158"/>
      <c r="AS89" s="159"/>
      <c r="AT89" s="159"/>
      <c r="AU89" s="159"/>
      <c r="AV89" s="159"/>
      <c r="AW89" s="159"/>
      <c r="AX89" s="159"/>
      <c r="AY89" s="161"/>
    </row>
    <row r="90" spans="1:51" s="11" customFormat="1" ht="38.25" customHeight="1">
      <c r="A90" s="94"/>
      <c r="B90" s="95"/>
      <c r="C90" s="95"/>
      <c r="D90" s="95"/>
      <c r="E90" s="95"/>
      <c r="F90" s="96"/>
      <c r="G90" s="979"/>
      <c r="H90" s="980"/>
      <c r="I90" s="980"/>
      <c r="J90" s="980"/>
      <c r="K90" s="980"/>
      <c r="L90" s="980"/>
      <c r="M90" s="980"/>
      <c r="N90" s="980"/>
      <c r="O90" s="981"/>
      <c r="P90" s="182"/>
      <c r="Q90" s="178"/>
      <c r="R90" s="178"/>
      <c r="S90" s="178"/>
      <c r="T90" s="178"/>
      <c r="U90" s="178"/>
      <c r="V90" s="178"/>
      <c r="W90" s="178"/>
      <c r="X90" s="179"/>
      <c r="Y90" s="46"/>
      <c r="Z90" s="47"/>
      <c r="AA90" s="48"/>
      <c r="AB90" s="49"/>
      <c r="AC90" s="50"/>
      <c r="AD90" s="50"/>
      <c r="AE90" s="51"/>
      <c r="AF90" s="52"/>
      <c r="AG90" s="53"/>
      <c r="AH90" s="53"/>
      <c r="AI90" s="54"/>
      <c r="AJ90" s="52"/>
      <c r="AK90" s="53"/>
      <c r="AL90" s="53"/>
      <c r="AM90" s="54"/>
      <c r="AN90" s="158"/>
      <c r="AO90" s="159"/>
      <c r="AP90" s="159"/>
      <c r="AQ90" s="160"/>
      <c r="AR90" s="55"/>
      <c r="AS90" s="56"/>
      <c r="AT90" s="56"/>
      <c r="AU90" s="56"/>
      <c r="AV90" s="56"/>
      <c r="AW90" s="56"/>
      <c r="AX90" s="56"/>
      <c r="AY90" s="57"/>
    </row>
    <row r="91" spans="1:51" s="11" customFormat="1" ht="147.94999999999999" customHeight="1">
      <c r="A91" s="58" t="s">
        <v>418</v>
      </c>
      <c r="B91" s="59"/>
      <c r="C91" s="59"/>
      <c r="D91" s="59"/>
      <c r="E91" s="59"/>
      <c r="F91" s="60"/>
      <c r="G91" s="162"/>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c r="AY91" s="164"/>
    </row>
    <row r="92" spans="1:51" s="11" customFormat="1" ht="9" customHeight="1">
      <c r="A92" s="27"/>
      <c r="B92" s="28"/>
      <c r="C92" s="28"/>
      <c r="D92" s="28"/>
      <c r="E92" s="28"/>
      <c r="F92" s="29"/>
      <c r="G92" s="86"/>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8"/>
    </row>
    <row r="93" spans="1:51" s="11" customFormat="1" ht="68.25" customHeight="1">
      <c r="A93" s="89" t="s">
        <v>74</v>
      </c>
      <c r="B93" s="90"/>
      <c r="C93" s="91" t="s">
        <v>429</v>
      </c>
      <c r="D93" s="83"/>
      <c r="E93" s="83"/>
      <c r="F93" s="84"/>
      <c r="G93" s="61"/>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3"/>
    </row>
    <row r="94" spans="1:51" s="11" customFormat="1" ht="13.5" customHeight="1">
      <c r="A94" s="982" t="s">
        <v>430</v>
      </c>
      <c r="B94" s="983"/>
      <c r="C94" s="983"/>
      <c r="D94" s="983"/>
      <c r="E94" s="983"/>
      <c r="F94" s="984"/>
      <c r="G94" s="97" t="s">
        <v>88</v>
      </c>
      <c r="H94" s="98"/>
      <c r="I94" s="98"/>
      <c r="J94" s="98"/>
      <c r="K94" s="98"/>
      <c r="L94" s="98"/>
      <c r="M94" s="98"/>
      <c r="N94" s="98"/>
      <c r="O94" s="99"/>
      <c r="P94" s="103" t="s">
        <v>89</v>
      </c>
      <c r="Q94" s="98"/>
      <c r="R94" s="98"/>
      <c r="S94" s="98"/>
      <c r="T94" s="98"/>
      <c r="U94" s="98"/>
      <c r="V94" s="98"/>
      <c r="W94" s="98"/>
      <c r="X94" s="99"/>
      <c r="Y94" s="105"/>
      <c r="Z94" s="106"/>
      <c r="AA94" s="107"/>
      <c r="AB94" s="103" t="s">
        <v>77</v>
      </c>
      <c r="AC94" s="98"/>
      <c r="AD94" s="98"/>
      <c r="AE94" s="99"/>
      <c r="AF94" s="111" t="s">
        <v>78</v>
      </c>
      <c r="AG94" s="112"/>
      <c r="AH94" s="112"/>
      <c r="AI94" s="113"/>
      <c r="AJ94" s="111" t="s">
        <v>79</v>
      </c>
      <c r="AK94" s="112"/>
      <c r="AL94" s="112"/>
      <c r="AM94" s="113"/>
      <c r="AN94" s="111" t="s">
        <v>80</v>
      </c>
      <c r="AO94" s="112"/>
      <c r="AP94" s="112"/>
      <c r="AQ94" s="113"/>
      <c r="AR94" s="117" t="s">
        <v>90</v>
      </c>
      <c r="AS94" s="118"/>
      <c r="AT94" s="118"/>
      <c r="AU94" s="118"/>
      <c r="AV94" s="118"/>
      <c r="AW94" s="118"/>
      <c r="AX94" s="118"/>
      <c r="AY94" s="119"/>
    </row>
    <row r="95" spans="1:51" s="11" customFormat="1" ht="13.5" customHeight="1">
      <c r="A95" s="985"/>
      <c r="B95" s="986"/>
      <c r="C95" s="986"/>
      <c r="D95" s="986"/>
      <c r="E95" s="986"/>
      <c r="F95" s="987"/>
      <c r="G95" s="100"/>
      <c r="H95" s="101"/>
      <c r="I95" s="101"/>
      <c r="J95" s="101"/>
      <c r="K95" s="101"/>
      <c r="L95" s="101"/>
      <c r="M95" s="101"/>
      <c r="N95" s="101"/>
      <c r="O95" s="102"/>
      <c r="P95" s="104"/>
      <c r="Q95" s="101"/>
      <c r="R95" s="101"/>
      <c r="S95" s="101"/>
      <c r="T95" s="101"/>
      <c r="U95" s="101"/>
      <c r="V95" s="101"/>
      <c r="W95" s="101"/>
      <c r="X95" s="102"/>
      <c r="Y95" s="108"/>
      <c r="Z95" s="109"/>
      <c r="AA95" s="110"/>
      <c r="AB95" s="104"/>
      <c r="AC95" s="101"/>
      <c r="AD95" s="101"/>
      <c r="AE95" s="102"/>
      <c r="AF95" s="114"/>
      <c r="AG95" s="115"/>
      <c r="AH95" s="115"/>
      <c r="AI95" s="116"/>
      <c r="AJ95" s="114"/>
      <c r="AK95" s="115"/>
      <c r="AL95" s="115"/>
      <c r="AM95" s="116"/>
      <c r="AN95" s="114"/>
      <c r="AO95" s="115"/>
      <c r="AP95" s="115"/>
      <c r="AQ95" s="116"/>
      <c r="AR95" s="144"/>
      <c r="AS95" s="145"/>
      <c r="AT95" s="145"/>
      <c r="AU95" s="145"/>
      <c r="AV95" s="122"/>
      <c r="AW95" s="122"/>
      <c r="AX95" s="123" t="s">
        <v>92</v>
      </c>
      <c r="AY95" s="124"/>
    </row>
    <row r="96" spans="1:51" s="11" customFormat="1" ht="13.5" customHeight="1">
      <c r="A96" s="985"/>
      <c r="B96" s="986"/>
      <c r="C96" s="986"/>
      <c r="D96" s="986"/>
      <c r="E96" s="986"/>
      <c r="F96" s="987"/>
      <c r="G96" s="146"/>
      <c r="H96" s="147"/>
      <c r="I96" s="147"/>
      <c r="J96" s="147"/>
      <c r="K96" s="147"/>
      <c r="L96" s="147"/>
      <c r="M96" s="147"/>
      <c r="N96" s="147"/>
      <c r="O96" s="148"/>
      <c r="P96" s="155"/>
      <c r="Q96" s="147"/>
      <c r="R96" s="147"/>
      <c r="S96" s="147"/>
      <c r="T96" s="147"/>
      <c r="U96" s="147"/>
      <c r="V96" s="147"/>
      <c r="W96" s="147"/>
      <c r="X96" s="148"/>
      <c r="Y96" s="137" t="s">
        <v>93</v>
      </c>
      <c r="Z96" s="138"/>
      <c r="AA96" s="139"/>
      <c r="AB96" s="140"/>
      <c r="AC96" s="141"/>
      <c r="AD96" s="141"/>
      <c r="AE96" s="142"/>
      <c r="AF96" s="52"/>
      <c r="AG96" s="53"/>
      <c r="AH96" s="53"/>
      <c r="AI96" s="54"/>
      <c r="AJ96" s="52"/>
      <c r="AK96" s="53"/>
      <c r="AL96" s="53"/>
      <c r="AM96" s="54"/>
      <c r="AN96" s="52"/>
      <c r="AO96" s="53"/>
      <c r="AP96" s="53"/>
      <c r="AQ96" s="54"/>
      <c r="AR96" s="52"/>
      <c r="AS96" s="53"/>
      <c r="AT96" s="53"/>
      <c r="AU96" s="53"/>
      <c r="AV96" s="53"/>
      <c r="AW96" s="53"/>
      <c r="AX96" s="53"/>
      <c r="AY96" s="143"/>
    </row>
    <row r="97" spans="1:51" s="11" customFormat="1" ht="13.5" customHeight="1">
      <c r="A97" s="985"/>
      <c r="B97" s="986"/>
      <c r="C97" s="986"/>
      <c r="D97" s="986"/>
      <c r="E97" s="986"/>
      <c r="F97" s="987"/>
      <c r="G97" s="149"/>
      <c r="H97" s="150"/>
      <c r="I97" s="150"/>
      <c r="J97" s="150"/>
      <c r="K97" s="150"/>
      <c r="L97" s="150"/>
      <c r="M97" s="150"/>
      <c r="N97" s="150"/>
      <c r="O97" s="151"/>
      <c r="P97" s="156"/>
      <c r="Q97" s="150"/>
      <c r="R97" s="150"/>
      <c r="S97" s="150"/>
      <c r="T97" s="150"/>
      <c r="U97" s="150"/>
      <c r="V97" s="150"/>
      <c r="W97" s="150"/>
      <c r="X97" s="151"/>
      <c r="Y97" s="46" t="s">
        <v>95</v>
      </c>
      <c r="Z97" s="47"/>
      <c r="AA97" s="48"/>
      <c r="AB97" s="49"/>
      <c r="AC97" s="50"/>
      <c r="AD97" s="50"/>
      <c r="AE97" s="51"/>
      <c r="AF97" s="52"/>
      <c r="AG97" s="53"/>
      <c r="AH97" s="53"/>
      <c r="AI97" s="54"/>
      <c r="AJ97" s="52"/>
      <c r="AK97" s="53"/>
      <c r="AL97" s="53"/>
      <c r="AM97" s="54"/>
      <c r="AN97" s="52"/>
      <c r="AO97" s="53"/>
      <c r="AP97" s="53"/>
      <c r="AQ97" s="54"/>
      <c r="AR97" s="52"/>
      <c r="AS97" s="53"/>
      <c r="AT97" s="53"/>
      <c r="AU97" s="53"/>
      <c r="AV97" s="53"/>
      <c r="AW97" s="53"/>
      <c r="AX97" s="53"/>
      <c r="AY97" s="143"/>
    </row>
    <row r="98" spans="1:51" s="11" customFormat="1" ht="13.5" customHeight="1">
      <c r="A98" s="988"/>
      <c r="B98" s="989"/>
      <c r="C98" s="989"/>
      <c r="D98" s="989"/>
      <c r="E98" s="989"/>
      <c r="F98" s="990"/>
      <c r="G98" s="152"/>
      <c r="H98" s="153"/>
      <c r="I98" s="153"/>
      <c r="J98" s="153"/>
      <c r="K98" s="153"/>
      <c r="L98" s="153"/>
      <c r="M98" s="153"/>
      <c r="N98" s="153"/>
      <c r="O98" s="154"/>
      <c r="P98" s="157"/>
      <c r="Q98" s="153"/>
      <c r="R98" s="153"/>
      <c r="S98" s="153"/>
      <c r="T98" s="153"/>
      <c r="U98" s="153"/>
      <c r="V98" s="153"/>
      <c r="W98" s="153"/>
      <c r="X98" s="154"/>
      <c r="Y98" s="46" t="s">
        <v>96</v>
      </c>
      <c r="Z98" s="47"/>
      <c r="AA98" s="48"/>
      <c r="AB98" s="49" t="s">
        <v>97</v>
      </c>
      <c r="AC98" s="50"/>
      <c r="AD98" s="50"/>
      <c r="AE98" s="51"/>
      <c r="AF98" s="52"/>
      <c r="AG98" s="53"/>
      <c r="AH98" s="53"/>
      <c r="AI98" s="54"/>
      <c r="AJ98" s="52"/>
      <c r="AK98" s="53"/>
      <c r="AL98" s="53"/>
      <c r="AM98" s="54"/>
      <c r="AN98" s="52"/>
      <c r="AO98" s="53"/>
      <c r="AP98" s="53"/>
      <c r="AQ98" s="54"/>
      <c r="AR98" s="52"/>
      <c r="AS98" s="53"/>
      <c r="AT98" s="53"/>
      <c r="AU98" s="53"/>
      <c r="AV98" s="53"/>
      <c r="AW98" s="53"/>
      <c r="AX98" s="53"/>
      <c r="AY98" s="143"/>
    </row>
    <row r="99" spans="1:51" s="11" customFormat="1" ht="85.5" customHeight="1">
      <c r="A99" s="82" t="s">
        <v>421</v>
      </c>
      <c r="B99" s="83"/>
      <c r="C99" s="83"/>
      <c r="D99" s="83"/>
      <c r="E99" s="83"/>
      <c r="F99" s="84"/>
      <c r="G99" s="85"/>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3"/>
    </row>
    <row r="100" spans="1:51" s="11" customFormat="1" ht="10.5" customHeight="1">
      <c r="A100" s="27"/>
      <c r="B100" s="28"/>
      <c r="C100" s="28"/>
      <c r="D100" s="28"/>
      <c r="E100" s="28"/>
      <c r="F100" s="29"/>
      <c r="G100" s="86"/>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87"/>
      <c r="AQ100" s="87"/>
      <c r="AR100" s="87"/>
      <c r="AS100" s="87"/>
      <c r="AT100" s="87"/>
      <c r="AU100" s="87"/>
      <c r="AV100" s="87"/>
      <c r="AW100" s="87"/>
      <c r="AX100" s="87"/>
      <c r="AY100" s="88"/>
    </row>
    <row r="101" spans="1:51" s="11" customFormat="1" ht="121.9" customHeight="1">
      <c r="A101" s="89" t="s">
        <v>74</v>
      </c>
      <c r="B101" s="90"/>
      <c r="C101" s="91" t="s">
        <v>431</v>
      </c>
      <c r="D101" s="83"/>
      <c r="E101" s="83"/>
      <c r="F101" s="84"/>
      <c r="G101" s="61" t="s">
        <v>432</v>
      </c>
      <c r="H101" s="92"/>
      <c r="I101" s="92"/>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c r="AJ101" s="92"/>
      <c r="AK101" s="92"/>
      <c r="AL101" s="92"/>
      <c r="AM101" s="92"/>
      <c r="AN101" s="92"/>
      <c r="AO101" s="92"/>
      <c r="AP101" s="92"/>
      <c r="AQ101" s="92"/>
      <c r="AR101" s="92"/>
      <c r="AS101" s="92"/>
      <c r="AT101" s="92"/>
      <c r="AU101" s="92"/>
      <c r="AV101" s="92"/>
      <c r="AW101" s="92"/>
      <c r="AX101" s="92"/>
      <c r="AY101" s="93"/>
    </row>
    <row r="102" spans="1:51" s="11" customFormat="1" ht="18.75" customHeight="1">
      <c r="A102" s="64" t="s">
        <v>433</v>
      </c>
      <c r="B102" s="65"/>
      <c r="C102" s="65"/>
      <c r="D102" s="65"/>
      <c r="E102" s="65"/>
      <c r="F102" s="66"/>
      <c r="G102" s="97" t="s">
        <v>88</v>
      </c>
      <c r="H102" s="98"/>
      <c r="I102" s="98"/>
      <c r="J102" s="98"/>
      <c r="K102" s="98"/>
      <c r="L102" s="98"/>
      <c r="M102" s="98"/>
      <c r="N102" s="98"/>
      <c r="O102" s="99"/>
      <c r="P102" s="103" t="s">
        <v>89</v>
      </c>
      <c r="Q102" s="98"/>
      <c r="R102" s="98"/>
      <c r="S102" s="98"/>
      <c r="T102" s="98"/>
      <c r="U102" s="98"/>
      <c r="V102" s="98"/>
      <c r="W102" s="98"/>
      <c r="X102" s="99"/>
      <c r="Y102" s="105"/>
      <c r="Z102" s="106"/>
      <c r="AA102" s="107"/>
      <c r="AB102" s="103" t="s">
        <v>77</v>
      </c>
      <c r="AC102" s="98"/>
      <c r="AD102" s="98"/>
      <c r="AE102" s="99"/>
      <c r="AF102" s="111" t="s">
        <v>78</v>
      </c>
      <c r="AG102" s="112"/>
      <c r="AH102" s="112"/>
      <c r="AI102" s="113"/>
      <c r="AJ102" s="111" t="s">
        <v>79</v>
      </c>
      <c r="AK102" s="112"/>
      <c r="AL102" s="112"/>
      <c r="AM102" s="113"/>
      <c r="AN102" s="111" t="s">
        <v>80</v>
      </c>
      <c r="AO102" s="112"/>
      <c r="AP102" s="112"/>
      <c r="AQ102" s="113"/>
      <c r="AR102" s="117" t="s">
        <v>90</v>
      </c>
      <c r="AS102" s="118"/>
      <c r="AT102" s="118"/>
      <c r="AU102" s="118"/>
      <c r="AV102" s="118"/>
      <c r="AW102" s="118"/>
      <c r="AX102" s="118"/>
      <c r="AY102" s="119"/>
    </row>
    <row r="103" spans="1:51" s="11" customFormat="1" ht="18.75" customHeight="1">
      <c r="A103" s="67"/>
      <c r="B103" s="68"/>
      <c r="C103" s="68"/>
      <c r="D103" s="68"/>
      <c r="E103" s="68"/>
      <c r="F103" s="69"/>
      <c r="G103" s="100"/>
      <c r="H103" s="101"/>
      <c r="I103" s="101"/>
      <c r="J103" s="101"/>
      <c r="K103" s="101"/>
      <c r="L103" s="101"/>
      <c r="M103" s="101"/>
      <c r="N103" s="101"/>
      <c r="O103" s="102"/>
      <c r="P103" s="104"/>
      <c r="Q103" s="101"/>
      <c r="R103" s="101"/>
      <c r="S103" s="101"/>
      <c r="T103" s="101"/>
      <c r="U103" s="101"/>
      <c r="V103" s="101"/>
      <c r="W103" s="101"/>
      <c r="X103" s="102"/>
      <c r="Y103" s="108"/>
      <c r="Z103" s="109"/>
      <c r="AA103" s="110"/>
      <c r="AB103" s="104"/>
      <c r="AC103" s="101"/>
      <c r="AD103" s="101"/>
      <c r="AE103" s="102"/>
      <c r="AF103" s="114"/>
      <c r="AG103" s="115"/>
      <c r="AH103" s="115"/>
      <c r="AI103" s="116"/>
      <c r="AJ103" s="114"/>
      <c r="AK103" s="115"/>
      <c r="AL103" s="115"/>
      <c r="AM103" s="116"/>
      <c r="AN103" s="114"/>
      <c r="AO103" s="115"/>
      <c r="AP103" s="115"/>
      <c r="AQ103" s="116"/>
      <c r="AR103" s="144"/>
      <c r="AS103" s="145"/>
      <c r="AT103" s="145"/>
      <c r="AU103" s="145"/>
      <c r="AV103" s="122">
        <v>6</v>
      </c>
      <c r="AW103" s="122"/>
      <c r="AX103" s="123" t="s">
        <v>92</v>
      </c>
      <c r="AY103" s="124"/>
    </row>
    <row r="104" spans="1:51" s="11" customFormat="1" ht="35.450000000000003" customHeight="1">
      <c r="A104" s="67"/>
      <c r="B104" s="68"/>
      <c r="C104" s="68"/>
      <c r="D104" s="68"/>
      <c r="E104" s="68"/>
      <c r="F104" s="69"/>
      <c r="G104" s="967" t="s">
        <v>108</v>
      </c>
      <c r="H104" s="968"/>
      <c r="I104" s="968"/>
      <c r="J104" s="968"/>
      <c r="K104" s="968"/>
      <c r="L104" s="968"/>
      <c r="M104" s="968"/>
      <c r="N104" s="968"/>
      <c r="O104" s="969"/>
      <c r="P104" s="134" t="s">
        <v>109</v>
      </c>
      <c r="Q104" s="126"/>
      <c r="R104" s="126"/>
      <c r="S104" s="126"/>
      <c r="T104" s="126"/>
      <c r="U104" s="126"/>
      <c r="V104" s="126"/>
      <c r="W104" s="126"/>
      <c r="X104" s="127"/>
      <c r="Y104" s="137" t="s">
        <v>93</v>
      </c>
      <c r="Z104" s="138"/>
      <c r="AA104" s="139"/>
      <c r="AB104" s="140" t="s">
        <v>94</v>
      </c>
      <c r="AC104" s="141"/>
      <c r="AD104" s="141"/>
      <c r="AE104" s="142"/>
      <c r="AF104" s="52" t="s">
        <v>15</v>
      </c>
      <c r="AG104" s="53"/>
      <c r="AH104" s="53"/>
      <c r="AI104" s="54"/>
      <c r="AJ104" s="52" t="s">
        <v>15</v>
      </c>
      <c r="AK104" s="53"/>
      <c r="AL104" s="53"/>
      <c r="AM104" s="54"/>
      <c r="AN104" s="52">
        <v>28.9</v>
      </c>
      <c r="AO104" s="53"/>
      <c r="AP104" s="53"/>
      <c r="AQ104" s="54"/>
      <c r="AR104" s="55"/>
      <c r="AS104" s="56"/>
      <c r="AT104" s="56"/>
      <c r="AU104" s="56"/>
      <c r="AV104" s="56"/>
      <c r="AW104" s="56"/>
      <c r="AX104" s="56"/>
      <c r="AY104" s="57"/>
    </row>
    <row r="105" spans="1:51" s="11" customFormat="1" ht="35.450000000000003" customHeight="1">
      <c r="A105" s="67"/>
      <c r="B105" s="68"/>
      <c r="C105" s="68"/>
      <c r="D105" s="68"/>
      <c r="E105" s="68"/>
      <c r="F105" s="69"/>
      <c r="G105" s="991"/>
      <c r="H105" s="992"/>
      <c r="I105" s="992"/>
      <c r="J105" s="992"/>
      <c r="K105" s="992"/>
      <c r="L105" s="992"/>
      <c r="M105" s="992"/>
      <c r="N105" s="992"/>
      <c r="O105" s="993"/>
      <c r="P105" s="135"/>
      <c r="Q105" s="129"/>
      <c r="R105" s="129"/>
      <c r="S105" s="129"/>
      <c r="T105" s="129"/>
      <c r="U105" s="129"/>
      <c r="V105" s="129"/>
      <c r="W105" s="129"/>
      <c r="X105" s="130"/>
      <c r="Y105" s="46" t="s">
        <v>95</v>
      </c>
      <c r="Z105" s="47"/>
      <c r="AA105" s="48"/>
      <c r="AB105" s="49" t="s">
        <v>94</v>
      </c>
      <c r="AC105" s="50"/>
      <c r="AD105" s="50"/>
      <c r="AE105" s="51"/>
      <c r="AF105" s="52" t="s">
        <v>15</v>
      </c>
      <c r="AG105" s="53"/>
      <c r="AH105" s="53"/>
      <c r="AI105" s="54"/>
      <c r="AJ105" s="52" t="s">
        <v>15</v>
      </c>
      <c r="AK105" s="53"/>
      <c r="AL105" s="53"/>
      <c r="AM105" s="54"/>
      <c r="AN105" s="52">
        <v>104</v>
      </c>
      <c r="AO105" s="53"/>
      <c r="AP105" s="53"/>
      <c r="AQ105" s="54"/>
      <c r="AR105" s="52">
        <v>70</v>
      </c>
      <c r="AS105" s="53"/>
      <c r="AT105" s="53"/>
      <c r="AU105" s="53"/>
      <c r="AV105" s="53"/>
      <c r="AW105" s="53"/>
      <c r="AX105" s="53"/>
      <c r="AY105" s="143"/>
    </row>
    <row r="106" spans="1:51" s="11" customFormat="1" ht="35.450000000000003" customHeight="1">
      <c r="A106" s="94"/>
      <c r="B106" s="95"/>
      <c r="C106" s="95"/>
      <c r="D106" s="95"/>
      <c r="E106" s="95"/>
      <c r="F106" s="96"/>
      <c r="G106" s="970"/>
      <c r="H106" s="971"/>
      <c r="I106" s="971"/>
      <c r="J106" s="971"/>
      <c r="K106" s="971"/>
      <c r="L106" s="971"/>
      <c r="M106" s="971"/>
      <c r="N106" s="971"/>
      <c r="O106" s="972"/>
      <c r="P106" s="136"/>
      <c r="Q106" s="132"/>
      <c r="R106" s="132"/>
      <c r="S106" s="132"/>
      <c r="T106" s="132"/>
      <c r="U106" s="132"/>
      <c r="V106" s="132"/>
      <c r="W106" s="132"/>
      <c r="X106" s="133"/>
      <c r="Y106" s="46" t="s">
        <v>96</v>
      </c>
      <c r="Z106" s="47"/>
      <c r="AA106" s="48"/>
      <c r="AB106" s="49" t="s">
        <v>97</v>
      </c>
      <c r="AC106" s="50"/>
      <c r="AD106" s="50"/>
      <c r="AE106" s="51"/>
      <c r="AF106" s="52" t="s">
        <v>15</v>
      </c>
      <c r="AG106" s="53"/>
      <c r="AH106" s="53"/>
      <c r="AI106" s="54"/>
      <c r="AJ106" s="52" t="s">
        <v>15</v>
      </c>
      <c r="AK106" s="53"/>
      <c r="AL106" s="53"/>
      <c r="AM106" s="54"/>
      <c r="AN106" s="52">
        <v>27.8</v>
      </c>
      <c r="AO106" s="53"/>
      <c r="AP106" s="53"/>
      <c r="AQ106" s="54"/>
      <c r="AR106" s="55"/>
      <c r="AS106" s="56"/>
      <c r="AT106" s="56"/>
      <c r="AU106" s="56"/>
      <c r="AV106" s="56"/>
      <c r="AW106" s="56"/>
      <c r="AX106" s="56"/>
      <c r="AY106" s="57"/>
    </row>
    <row r="107" spans="1:51" s="11" customFormat="1" ht="18.75" customHeight="1">
      <c r="A107" s="64" t="s">
        <v>433</v>
      </c>
      <c r="B107" s="65"/>
      <c r="C107" s="65"/>
      <c r="D107" s="65"/>
      <c r="E107" s="65"/>
      <c r="F107" s="66"/>
      <c r="G107" s="97" t="s">
        <v>88</v>
      </c>
      <c r="H107" s="98"/>
      <c r="I107" s="98"/>
      <c r="J107" s="98"/>
      <c r="K107" s="98"/>
      <c r="L107" s="98"/>
      <c r="M107" s="98"/>
      <c r="N107" s="98"/>
      <c r="O107" s="99"/>
      <c r="P107" s="103" t="s">
        <v>89</v>
      </c>
      <c r="Q107" s="98"/>
      <c r="R107" s="98"/>
      <c r="S107" s="98"/>
      <c r="T107" s="98"/>
      <c r="U107" s="98"/>
      <c r="V107" s="98"/>
      <c r="W107" s="98"/>
      <c r="X107" s="99"/>
      <c r="Y107" s="105"/>
      <c r="Z107" s="106"/>
      <c r="AA107" s="107"/>
      <c r="AB107" s="103" t="s">
        <v>77</v>
      </c>
      <c r="AC107" s="98"/>
      <c r="AD107" s="98"/>
      <c r="AE107" s="99"/>
      <c r="AF107" s="111" t="s">
        <v>78</v>
      </c>
      <c r="AG107" s="112"/>
      <c r="AH107" s="112"/>
      <c r="AI107" s="113"/>
      <c r="AJ107" s="111" t="s">
        <v>79</v>
      </c>
      <c r="AK107" s="112"/>
      <c r="AL107" s="112"/>
      <c r="AM107" s="113"/>
      <c r="AN107" s="111" t="s">
        <v>80</v>
      </c>
      <c r="AO107" s="112"/>
      <c r="AP107" s="112"/>
      <c r="AQ107" s="113"/>
      <c r="AR107" s="117" t="s">
        <v>99</v>
      </c>
      <c r="AS107" s="118"/>
      <c r="AT107" s="118"/>
      <c r="AU107" s="118"/>
      <c r="AV107" s="118"/>
      <c r="AW107" s="118"/>
      <c r="AX107" s="118"/>
      <c r="AY107" s="119"/>
    </row>
    <row r="108" spans="1:51" s="11" customFormat="1" ht="18.75" customHeight="1">
      <c r="A108" s="67"/>
      <c r="B108" s="68"/>
      <c r="C108" s="68"/>
      <c r="D108" s="68"/>
      <c r="E108" s="68"/>
      <c r="F108" s="69"/>
      <c r="G108" s="100"/>
      <c r="H108" s="101"/>
      <c r="I108" s="101"/>
      <c r="J108" s="101"/>
      <c r="K108" s="101"/>
      <c r="L108" s="101"/>
      <c r="M108" s="101"/>
      <c r="N108" s="101"/>
      <c r="O108" s="102"/>
      <c r="P108" s="104"/>
      <c r="Q108" s="101"/>
      <c r="R108" s="101"/>
      <c r="S108" s="101"/>
      <c r="T108" s="101"/>
      <c r="U108" s="101"/>
      <c r="V108" s="101"/>
      <c r="W108" s="101"/>
      <c r="X108" s="102"/>
      <c r="Y108" s="108"/>
      <c r="Z108" s="109"/>
      <c r="AA108" s="110"/>
      <c r="AB108" s="104"/>
      <c r="AC108" s="101"/>
      <c r="AD108" s="101"/>
      <c r="AE108" s="102"/>
      <c r="AF108" s="114"/>
      <c r="AG108" s="115"/>
      <c r="AH108" s="115"/>
      <c r="AI108" s="116"/>
      <c r="AJ108" s="114"/>
      <c r="AK108" s="115"/>
      <c r="AL108" s="115"/>
      <c r="AM108" s="116"/>
      <c r="AN108" s="114"/>
      <c r="AO108" s="115"/>
      <c r="AP108" s="115"/>
      <c r="AQ108" s="116"/>
      <c r="AR108" s="144"/>
      <c r="AS108" s="145"/>
      <c r="AT108" s="145"/>
      <c r="AU108" s="145"/>
      <c r="AV108" s="122">
        <v>6</v>
      </c>
      <c r="AW108" s="122"/>
      <c r="AX108" s="123" t="s">
        <v>92</v>
      </c>
      <c r="AY108" s="124"/>
    </row>
    <row r="109" spans="1:51" s="11" customFormat="1" ht="35.450000000000003" customHeight="1">
      <c r="A109" s="67"/>
      <c r="B109" s="68"/>
      <c r="C109" s="68"/>
      <c r="D109" s="68"/>
      <c r="E109" s="68"/>
      <c r="F109" s="69"/>
      <c r="G109" s="125" t="s">
        <v>110</v>
      </c>
      <c r="H109" s="126"/>
      <c r="I109" s="126"/>
      <c r="J109" s="126"/>
      <c r="K109" s="126"/>
      <c r="L109" s="126"/>
      <c r="M109" s="126"/>
      <c r="N109" s="126"/>
      <c r="O109" s="127"/>
      <c r="P109" s="134" t="s">
        <v>111</v>
      </c>
      <c r="Q109" s="126"/>
      <c r="R109" s="126"/>
      <c r="S109" s="126"/>
      <c r="T109" s="126"/>
      <c r="U109" s="126"/>
      <c r="V109" s="126"/>
      <c r="W109" s="126"/>
      <c r="X109" s="127"/>
      <c r="Y109" s="137" t="s">
        <v>93</v>
      </c>
      <c r="Z109" s="138"/>
      <c r="AA109" s="139"/>
      <c r="AB109" s="140" t="s">
        <v>97</v>
      </c>
      <c r="AC109" s="141"/>
      <c r="AD109" s="141"/>
      <c r="AE109" s="142"/>
      <c r="AF109" s="52" t="s">
        <v>112</v>
      </c>
      <c r="AG109" s="53"/>
      <c r="AH109" s="53"/>
      <c r="AI109" s="54"/>
      <c r="AJ109" s="52" t="s">
        <v>15</v>
      </c>
      <c r="AK109" s="53"/>
      <c r="AL109" s="53"/>
      <c r="AM109" s="54"/>
      <c r="AN109" s="52" t="s">
        <v>15</v>
      </c>
      <c r="AO109" s="53"/>
      <c r="AP109" s="53"/>
      <c r="AQ109" s="54"/>
      <c r="AR109" s="55"/>
      <c r="AS109" s="56"/>
      <c r="AT109" s="56"/>
      <c r="AU109" s="56"/>
      <c r="AV109" s="56"/>
      <c r="AW109" s="56"/>
      <c r="AX109" s="56"/>
      <c r="AY109" s="57"/>
    </row>
    <row r="110" spans="1:51" s="11" customFormat="1" ht="35.450000000000003" customHeight="1">
      <c r="A110" s="67"/>
      <c r="B110" s="68"/>
      <c r="C110" s="68"/>
      <c r="D110" s="68"/>
      <c r="E110" s="68"/>
      <c r="F110" s="69"/>
      <c r="G110" s="128"/>
      <c r="H110" s="129"/>
      <c r="I110" s="129"/>
      <c r="J110" s="129"/>
      <c r="K110" s="129"/>
      <c r="L110" s="129"/>
      <c r="M110" s="129"/>
      <c r="N110" s="129"/>
      <c r="O110" s="130"/>
      <c r="P110" s="135"/>
      <c r="Q110" s="129"/>
      <c r="R110" s="129"/>
      <c r="S110" s="129"/>
      <c r="T110" s="129"/>
      <c r="U110" s="129"/>
      <c r="V110" s="129"/>
      <c r="W110" s="129"/>
      <c r="X110" s="130"/>
      <c r="Y110" s="46" t="s">
        <v>95</v>
      </c>
      <c r="Z110" s="47"/>
      <c r="AA110" s="48"/>
      <c r="AB110" s="49" t="s">
        <v>97</v>
      </c>
      <c r="AC110" s="50"/>
      <c r="AD110" s="50"/>
      <c r="AE110" s="51"/>
      <c r="AF110" s="52" t="s">
        <v>15</v>
      </c>
      <c r="AG110" s="53"/>
      <c r="AH110" s="53"/>
      <c r="AI110" s="54"/>
      <c r="AJ110" s="52" t="s">
        <v>15</v>
      </c>
      <c r="AK110" s="53"/>
      <c r="AL110" s="53"/>
      <c r="AM110" s="54"/>
      <c r="AN110" s="52" t="s">
        <v>15</v>
      </c>
      <c r="AO110" s="53"/>
      <c r="AP110" s="53"/>
      <c r="AQ110" s="54"/>
      <c r="AR110" s="52">
        <v>90</v>
      </c>
      <c r="AS110" s="53"/>
      <c r="AT110" s="53"/>
      <c r="AU110" s="53"/>
      <c r="AV110" s="53"/>
      <c r="AW110" s="53"/>
      <c r="AX110" s="53"/>
      <c r="AY110" s="143"/>
    </row>
    <row r="111" spans="1:51" s="11" customFormat="1" ht="35.450000000000003" customHeight="1">
      <c r="A111" s="94"/>
      <c r="B111" s="95"/>
      <c r="C111" s="95"/>
      <c r="D111" s="95"/>
      <c r="E111" s="95"/>
      <c r="F111" s="96"/>
      <c r="G111" s="131"/>
      <c r="H111" s="132"/>
      <c r="I111" s="132"/>
      <c r="J111" s="132"/>
      <c r="K111" s="132"/>
      <c r="L111" s="132"/>
      <c r="M111" s="132"/>
      <c r="N111" s="132"/>
      <c r="O111" s="133"/>
      <c r="P111" s="136"/>
      <c r="Q111" s="132"/>
      <c r="R111" s="132"/>
      <c r="S111" s="132"/>
      <c r="T111" s="132"/>
      <c r="U111" s="132"/>
      <c r="V111" s="132"/>
      <c r="W111" s="132"/>
      <c r="X111" s="133"/>
      <c r="Y111" s="46" t="s">
        <v>96</v>
      </c>
      <c r="Z111" s="47"/>
      <c r="AA111" s="48"/>
      <c r="AB111" s="49" t="s">
        <v>113</v>
      </c>
      <c r="AC111" s="50"/>
      <c r="AD111" s="50"/>
      <c r="AE111" s="51"/>
      <c r="AF111" s="52" t="s">
        <v>112</v>
      </c>
      <c r="AG111" s="53"/>
      <c r="AH111" s="53"/>
      <c r="AI111" s="54"/>
      <c r="AJ111" s="52" t="s">
        <v>15</v>
      </c>
      <c r="AK111" s="53"/>
      <c r="AL111" s="53"/>
      <c r="AM111" s="54"/>
      <c r="AN111" s="52" t="s">
        <v>15</v>
      </c>
      <c r="AO111" s="53"/>
      <c r="AP111" s="53"/>
      <c r="AQ111" s="54"/>
      <c r="AR111" s="55"/>
      <c r="AS111" s="56"/>
      <c r="AT111" s="56"/>
      <c r="AU111" s="56"/>
      <c r="AV111" s="56"/>
      <c r="AW111" s="56"/>
      <c r="AX111" s="56"/>
      <c r="AY111" s="57"/>
    </row>
    <row r="112" spans="1:51" s="11" customFormat="1" ht="119.25" customHeight="1">
      <c r="A112" s="58" t="s">
        <v>418</v>
      </c>
      <c r="B112" s="59"/>
      <c r="C112" s="59"/>
      <c r="D112" s="59"/>
      <c r="E112" s="59"/>
      <c r="F112" s="60"/>
      <c r="G112" s="61" t="s">
        <v>486</v>
      </c>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3"/>
    </row>
    <row r="113" spans="1:51" s="11" customFormat="1" ht="18.75" customHeight="1">
      <c r="A113" s="64" t="s">
        <v>102</v>
      </c>
      <c r="B113" s="65"/>
      <c r="C113" s="65"/>
      <c r="D113" s="65"/>
      <c r="E113" s="65"/>
      <c r="F113" s="66"/>
      <c r="G113" s="73" t="s">
        <v>114</v>
      </c>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5"/>
    </row>
    <row r="114" spans="1:51" s="11" customFormat="1" ht="31.5" customHeight="1">
      <c r="A114" s="67"/>
      <c r="B114" s="68"/>
      <c r="C114" s="68"/>
      <c r="D114" s="68"/>
      <c r="E114" s="68"/>
      <c r="F114" s="69"/>
      <c r="G114" s="76"/>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8"/>
    </row>
    <row r="115" spans="1:51" s="11" customFormat="1" ht="18.75" customHeight="1">
      <c r="A115" s="67"/>
      <c r="B115" s="68"/>
      <c r="C115" s="68"/>
      <c r="D115" s="68"/>
      <c r="E115" s="68"/>
      <c r="F115" s="69"/>
      <c r="G115" s="73" t="s">
        <v>115</v>
      </c>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5"/>
    </row>
    <row r="116" spans="1:51" s="11" customFormat="1" ht="31.5" customHeight="1" thickBot="1">
      <c r="A116" s="70"/>
      <c r="B116" s="71"/>
      <c r="C116" s="71"/>
      <c r="D116" s="71"/>
      <c r="E116" s="71"/>
      <c r="F116" s="72"/>
      <c r="G116" s="79"/>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1"/>
    </row>
    <row r="117" spans="1:51" s="11" customFormat="1" ht="61.5" customHeight="1">
      <c r="A117" s="183" t="s">
        <v>434</v>
      </c>
      <c r="B117" s="184"/>
      <c r="C117" s="184"/>
      <c r="D117" s="184"/>
      <c r="E117" s="184"/>
      <c r="F117" s="185"/>
      <c r="G117" s="186" t="s">
        <v>435</v>
      </c>
      <c r="H117" s="187"/>
      <c r="I117" s="187"/>
      <c r="J117" s="187"/>
      <c r="K117" s="187"/>
      <c r="L117" s="187"/>
      <c r="M117" s="187"/>
      <c r="N117" s="187"/>
      <c r="O117" s="187"/>
      <c r="P117" s="187"/>
      <c r="Q117" s="187"/>
      <c r="R117" s="187"/>
      <c r="S117" s="187"/>
      <c r="T117" s="187"/>
      <c r="U117" s="187"/>
      <c r="V117" s="187"/>
      <c r="W117" s="187"/>
      <c r="X117" s="187"/>
      <c r="Y117" s="187"/>
      <c r="Z117" s="187"/>
      <c r="AA117" s="187"/>
      <c r="AB117" s="187"/>
      <c r="AC117" s="187"/>
      <c r="AD117" s="187"/>
      <c r="AE117" s="187"/>
      <c r="AF117" s="187"/>
      <c r="AG117" s="187"/>
      <c r="AH117" s="187"/>
      <c r="AI117" s="187"/>
      <c r="AJ117" s="187"/>
      <c r="AK117" s="187"/>
      <c r="AL117" s="187"/>
      <c r="AM117" s="187"/>
      <c r="AN117" s="187"/>
      <c r="AO117" s="187"/>
      <c r="AP117" s="187"/>
      <c r="AQ117" s="187"/>
      <c r="AR117" s="187"/>
      <c r="AS117" s="187"/>
      <c r="AT117" s="187"/>
      <c r="AU117" s="187"/>
      <c r="AV117" s="187"/>
      <c r="AW117" s="187"/>
      <c r="AX117" s="187"/>
      <c r="AY117" s="188"/>
    </row>
    <row r="118" spans="1:51" s="11" customFormat="1" ht="30.75" customHeight="1">
      <c r="A118" s="189" t="s">
        <v>74</v>
      </c>
      <c r="B118" s="190"/>
      <c r="C118" s="190"/>
      <c r="D118" s="190"/>
      <c r="E118" s="190"/>
      <c r="F118" s="191"/>
      <c r="G118" s="24"/>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6"/>
    </row>
    <row r="119" spans="1:51" s="11" customFormat="1" ht="27" customHeight="1">
      <c r="A119" s="64" t="s">
        <v>436</v>
      </c>
      <c r="B119" s="65"/>
      <c r="C119" s="65"/>
      <c r="D119" s="65"/>
      <c r="E119" s="65"/>
      <c r="F119" s="66"/>
      <c r="G119" s="73" t="s">
        <v>75</v>
      </c>
      <c r="H119" s="74"/>
      <c r="I119" s="74"/>
      <c r="J119" s="74"/>
      <c r="K119" s="74"/>
      <c r="L119" s="74"/>
      <c r="M119" s="74"/>
      <c r="N119" s="74"/>
      <c r="O119" s="192"/>
      <c r="P119" s="193" t="s">
        <v>76</v>
      </c>
      <c r="Q119" s="74"/>
      <c r="R119" s="74"/>
      <c r="S119" s="74"/>
      <c r="T119" s="74"/>
      <c r="U119" s="74"/>
      <c r="V119" s="74"/>
      <c r="W119" s="74"/>
      <c r="X119" s="192"/>
      <c r="Y119" s="194"/>
      <c r="Z119" s="195"/>
      <c r="AA119" s="196"/>
      <c r="AB119" s="46" t="s">
        <v>77</v>
      </c>
      <c r="AC119" s="47"/>
      <c r="AD119" s="47"/>
      <c r="AE119" s="48"/>
      <c r="AF119" s="46" t="s">
        <v>78</v>
      </c>
      <c r="AG119" s="47"/>
      <c r="AH119" s="47"/>
      <c r="AI119" s="48"/>
      <c r="AJ119" s="46" t="s">
        <v>79</v>
      </c>
      <c r="AK119" s="47"/>
      <c r="AL119" s="47"/>
      <c r="AM119" s="48"/>
      <c r="AN119" s="46" t="s">
        <v>80</v>
      </c>
      <c r="AO119" s="47"/>
      <c r="AP119" s="47"/>
      <c r="AQ119" s="48"/>
      <c r="AR119" s="197" t="s">
        <v>81</v>
      </c>
      <c r="AS119" s="198"/>
      <c r="AT119" s="198"/>
      <c r="AU119" s="199"/>
      <c r="AV119" s="197" t="s">
        <v>82</v>
      </c>
      <c r="AW119" s="198"/>
      <c r="AX119" s="198"/>
      <c r="AY119" s="200"/>
    </row>
    <row r="120" spans="1:51" s="11" customFormat="1" ht="48" customHeight="1">
      <c r="A120" s="67"/>
      <c r="B120" s="68"/>
      <c r="C120" s="68"/>
      <c r="D120" s="68"/>
      <c r="E120" s="68"/>
      <c r="F120" s="69"/>
      <c r="G120" s="967" t="s">
        <v>116</v>
      </c>
      <c r="H120" s="968"/>
      <c r="I120" s="968"/>
      <c r="J120" s="968"/>
      <c r="K120" s="968"/>
      <c r="L120" s="968"/>
      <c r="M120" s="968"/>
      <c r="N120" s="968"/>
      <c r="O120" s="969"/>
      <c r="P120" s="134" t="s">
        <v>117</v>
      </c>
      <c r="Q120" s="126"/>
      <c r="R120" s="126"/>
      <c r="S120" s="126"/>
      <c r="T120" s="126"/>
      <c r="U120" s="126"/>
      <c r="V120" s="126"/>
      <c r="W120" s="126"/>
      <c r="X120" s="127"/>
      <c r="Y120" s="201" t="s">
        <v>85</v>
      </c>
      <c r="Z120" s="202"/>
      <c r="AA120" s="203"/>
      <c r="AB120" s="140" t="s">
        <v>118</v>
      </c>
      <c r="AC120" s="141"/>
      <c r="AD120" s="141"/>
      <c r="AE120" s="142"/>
      <c r="AF120" s="52">
        <v>0</v>
      </c>
      <c r="AG120" s="53"/>
      <c r="AH120" s="53"/>
      <c r="AI120" s="54"/>
      <c r="AJ120" s="52">
        <v>81</v>
      </c>
      <c r="AK120" s="53"/>
      <c r="AL120" s="53"/>
      <c r="AM120" s="54"/>
      <c r="AN120" s="52">
        <v>138</v>
      </c>
      <c r="AO120" s="53"/>
      <c r="AP120" s="53"/>
      <c r="AQ120" s="54"/>
      <c r="AR120" s="55"/>
      <c r="AS120" s="56"/>
      <c r="AT120" s="56"/>
      <c r="AU120" s="204"/>
      <c r="AV120" s="55"/>
      <c r="AW120" s="56"/>
      <c r="AX120" s="56"/>
      <c r="AY120" s="57"/>
    </row>
    <row r="121" spans="1:51" s="11" customFormat="1" ht="48" customHeight="1">
      <c r="A121" s="94"/>
      <c r="B121" s="95"/>
      <c r="C121" s="95"/>
      <c r="D121" s="95"/>
      <c r="E121" s="95"/>
      <c r="F121" s="96"/>
      <c r="G121" s="970"/>
      <c r="H121" s="971"/>
      <c r="I121" s="971"/>
      <c r="J121" s="971"/>
      <c r="K121" s="971"/>
      <c r="L121" s="971"/>
      <c r="M121" s="971"/>
      <c r="N121" s="971"/>
      <c r="O121" s="972"/>
      <c r="P121" s="136"/>
      <c r="Q121" s="132"/>
      <c r="R121" s="132"/>
      <c r="S121" s="132"/>
      <c r="T121" s="132"/>
      <c r="U121" s="132"/>
      <c r="V121" s="132"/>
      <c r="W121" s="132"/>
      <c r="X121" s="133"/>
      <c r="Y121" s="165" t="s">
        <v>87</v>
      </c>
      <c r="Z121" s="166"/>
      <c r="AA121" s="167"/>
      <c r="AB121" s="140" t="s">
        <v>118</v>
      </c>
      <c r="AC121" s="141"/>
      <c r="AD121" s="141"/>
      <c r="AE121" s="142"/>
      <c r="AF121" s="52">
        <v>2725</v>
      </c>
      <c r="AG121" s="53"/>
      <c r="AH121" s="53"/>
      <c r="AI121" s="54"/>
      <c r="AJ121" s="52">
        <v>1160</v>
      </c>
      <c r="AK121" s="53"/>
      <c r="AL121" s="53"/>
      <c r="AM121" s="54"/>
      <c r="AN121" s="52">
        <v>1075</v>
      </c>
      <c r="AO121" s="53"/>
      <c r="AP121" s="53"/>
      <c r="AQ121" s="54"/>
      <c r="AR121" s="52">
        <v>440</v>
      </c>
      <c r="AS121" s="53"/>
      <c r="AT121" s="53"/>
      <c r="AU121" s="54"/>
      <c r="AV121" s="55"/>
      <c r="AW121" s="56"/>
      <c r="AX121" s="56"/>
      <c r="AY121" s="57"/>
    </row>
    <row r="122" spans="1:51" s="11" customFormat="1" ht="7.5" customHeight="1">
      <c r="A122" s="27"/>
      <c r="B122" s="28"/>
      <c r="C122" s="28"/>
      <c r="D122" s="28"/>
      <c r="E122" s="28"/>
      <c r="F122" s="29"/>
      <c r="G122" s="86"/>
      <c r="H122" s="87"/>
      <c r="I122" s="87"/>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c r="AM122" s="87"/>
      <c r="AN122" s="87"/>
      <c r="AO122" s="87"/>
      <c r="AP122" s="87"/>
      <c r="AQ122" s="87"/>
      <c r="AR122" s="87"/>
      <c r="AS122" s="87"/>
      <c r="AT122" s="87"/>
      <c r="AU122" s="87"/>
      <c r="AV122" s="87"/>
      <c r="AW122" s="87"/>
      <c r="AX122" s="87"/>
      <c r="AY122" s="88"/>
    </row>
    <row r="123" spans="1:51" s="11" customFormat="1" ht="61.5" customHeight="1">
      <c r="A123" s="89" t="s">
        <v>74</v>
      </c>
      <c r="B123" s="90"/>
      <c r="C123" s="91" t="s">
        <v>437</v>
      </c>
      <c r="D123" s="83"/>
      <c r="E123" s="83"/>
      <c r="F123" s="84"/>
      <c r="G123" s="162"/>
      <c r="H123" s="168"/>
      <c r="I123" s="168"/>
      <c r="J123" s="168"/>
      <c r="K123" s="168"/>
      <c r="L123" s="168"/>
      <c r="M123" s="168"/>
      <c r="N123" s="168"/>
      <c r="O123" s="168"/>
      <c r="P123" s="168"/>
      <c r="Q123" s="168"/>
      <c r="R123" s="168"/>
      <c r="S123" s="168"/>
      <c r="T123" s="168"/>
      <c r="U123" s="168"/>
      <c r="V123" s="168"/>
      <c r="W123" s="168"/>
      <c r="X123" s="168"/>
      <c r="Y123" s="168"/>
      <c r="Z123" s="168"/>
      <c r="AA123" s="168"/>
      <c r="AB123" s="168"/>
      <c r="AC123" s="168"/>
      <c r="AD123" s="168"/>
      <c r="AE123" s="168"/>
      <c r="AF123" s="168"/>
      <c r="AG123" s="168"/>
      <c r="AH123" s="168"/>
      <c r="AI123" s="168"/>
      <c r="AJ123" s="168"/>
      <c r="AK123" s="168"/>
      <c r="AL123" s="168"/>
      <c r="AM123" s="168"/>
      <c r="AN123" s="168"/>
      <c r="AO123" s="168"/>
      <c r="AP123" s="168"/>
      <c r="AQ123" s="168"/>
      <c r="AR123" s="168"/>
      <c r="AS123" s="168"/>
      <c r="AT123" s="168"/>
      <c r="AU123" s="168"/>
      <c r="AV123" s="168"/>
      <c r="AW123" s="168"/>
      <c r="AX123" s="168"/>
      <c r="AY123" s="169"/>
    </row>
    <row r="124" spans="1:51" s="11" customFormat="1" ht="14.25" customHeight="1">
      <c r="A124" s="64" t="s">
        <v>438</v>
      </c>
      <c r="B124" s="65"/>
      <c r="C124" s="65"/>
      <c r="D124" s="65"/>
      <c r="E124" s="65"/>
      <c r="F124" s="66"/>
      <c r="G124" s="97" t="s">
        <v>88</v>
      </c>
      <c r="H124" s="98"/>
      <c r="I124" s="98"/>
      <c r="J124" s="98"/>
      <c r="K124" s="98"/>
      <c r="L124" s="98"/>
      <c r="M124" s="98"/>
      <c r="N124" s="98"/>
      <c r="O124" s="99"/>
      <c r="P124" s="103" t="s">
        <v>89</v>
      </c>
      <c r="Q124" s="98"/>
      <c r="R124" s="98"/>
      <c r="S124" s="98"/>
      <c r="T124" s="98"/>
      <c r="U124" s="98"/>
      <c r="V124" s="98"/>
      <c r="W124" s="98"/>
      <c r="X124" s="99"/>
      <c r="Y124" s="105"/>
      <c r="Z124" s="106"/>
      <c r="AA124" s="107"/>
      <c r="AB124" s="103" t="s">
        <v>77</v>
      </c>
      <c r="AC124" s="98"/>
      <c r="AD124" s="98"/>
      <c r="AE124" s="99"/>
      <c r="AF124" s="111" t="s">
        <v>78</v>
      </c>
      <c r="AG124" s="112"/>
      <c r="AH124" s="112"/>
      <c r="AI124" s="113"/>
      <c r="AJ124" s="111" t="s">
        <v>79</v>
      </c>
      <c r="AK124" s="112"/>
      <c r="AL124" s="112"/>
      <c r="AM124" s="113"/>
      <c r="AN124" s="111" t="s">
        <v>80</v>
      </c>
      <c r="AO124" s="112"/>
      <c r="AP124" s="112"/>
      <c r="AQ124" s="113"/>
      <c r="AR124" s="117" t="s">
        <v>90</v>
      </c>
      <c r="AS124" s="118"/>
      <c r="AT124" s="118"/>
      <c r="AU124" s="118"/>
      <c r="AV124" s="118"/>
      <c r="AW124" s="118"/>
      <c r="AX124" s="118"/>
      <c r="AY124" s="119"/>
    </row>
    <row r="125" spans="1:51" s="11" customFormat="1" ht="14.25" customHeight="1">
      <c r="A125" s="67"/>
      <c r="B125" s="68"/>
      <c r="C125" s="68"/>
      <c r="D125" s="68"/>
      <c r="E125" s="68"/>
      <c r="F125" s="69"/>
      <c r="G125" s="100"/>
      <c r="H125" s="101"/>
      <c r="I125" s="101"/>
      <c r="J125" s="101"/>
      <c r="K125" s="101"/>
      <c r="L125" s="101"/>
      <c r="M125" s="101"/>
      <c r="N125" s="101"/>
      <c r="O125" s="102"/>
      <c r="P125" s="104"/>
      <c r="Q125" s="101"/>
      <c r="R125" s="101"/>
      <c r="S125" s="101"/>
      <c r="T125" s="101"/>
      <c r="U125" s="101"/>
      <c r="V125" s="101"/>
      <c r="W125" s="101"/>
      <c r="X125" s="102"/>
      <c r="Y125" s="108"/>
      <c r="Z125" s="109"/>
      <c r="AA125" s="110"/>
      <c r="AB125" s="104"/>
      <c r="AC125" s="101"/>
      <c r="AD125" s="101"/>
      <c r="AE125" s="102"/>
      <c r="AF125" s="114"/>
      <c r="AG125" s="115"/>
      <c r="AH125" s="115"/>
      <c r="AI125" s="116"/>
      <c r="AJ125" s="114"/>
      <c r="AK125" s="115"/>
      <c r="AL125" s="115"/>
      <c r="AM125" s="116"/>
      <c r="AN125" s="114"/>
      <c r="AO125" s="115"/>
      <c r="AP125" s="115"/>
      <c r="AQ125" s="116"/>
      <c r="AR125" s="144"/>
      <c r="AS125" s="145"/>
      <c r="AT125" s="145"/>
      <c r="AU125" s="145"/>
      <c r="AV125" s="170"/>
      <c r="AW125" s="170"/>
      <c r="AX125" s="123" t="s">
        <v>92</v>
      </c>
      <c r="AY125" s="124"/>
    </row>
    <row r="126" spans="1:51" s="11" customFormat="1" ht="51" customHeight="1">
      <c r="A126" s="67"/>
      <c r="B126" s="68"/>
      <c r="C126" s="68"/>
      <c r="D126" s="68"/>
      <c r="E126" s="68"/>
      <c r="F126" s="69"/>
      <c r="G126" s="413"/>
      <c r="H126" s="414"/>
      <c r="I126" s="414"/>
      <c r="J126" s="414"/>
      <c r="K126" s="414"/>
      <c r="L126" s="414"/>
      <c r="M126" s="414"/>
      <c r="N126" s="414"/>
      <c r="O126" s="415"/>
      <c r="P126" s="180"/>
      <c r="Q126" s="172"/>
      <c r="R126" s="172"/>
      <c r="S126" s="172"/>
      <c r="T126" s="172"/>
      <c r="U126" s="172"/>
      <c r="V126" s="172"/>
      <c r="W126" s="172"/>
      <c r="X126" s="173"/>
      <c r="Y126" s="137" t="s">
        <v>93</v>
      </c>
      <c r="Z126" s="138"/>
      <c r="AA126" s="139"/>
      <c r="AB126" s="140"/>
      <c r="AC126" s="141"/>
      <c r="AD126" s="141"/>
      <c r="AE126" s="142"/>
      <c r="AF126" s="52"/>
      <c r="AG126" s="53"/>
      <c r="AH126" s="53"/>
      <c r="AI126" s="54"/>
      <c r="AJ126" s="158"/>
      <c r="AK126" s="159"/>
      <c r="AL126" s="159"/>
      <c r="AM126" s="160"/>
      <c r="AN126" s="158"/>
      <c r="AO126" s="159"/>
      <c r="AP126" s="159"/>
      <c r="AQ126" s="160"/>
      <c r="AR126" s="55"/>
      <c r="AS126" s="56"/>
      <c r="AT126" s="56"/>
      <c r="AU126" s="56"/>
      <c r="AV126" s="56"/>
      <c r="AW126" s="56"/>
      <c r="AX126" s="56"/>
      <c r="AY126" s="57"/>
    </row>
    <row r="127" spans="1:51" s="11" customFormat="1" ht="51" customHeight="1">
      <c r="A127" s="67"/>
      <c r="B127" s="68"/>
      <c r="C127" s="68"/>
      <c r="D127" s="68"/>
      <c r="E127" s="68"/>
      <c r="F127" s="69"/>
      <c r="G127" s="416"/>
      <c r="H127" s="417"/>
      <c r="I127" s="417"/>
      <c r="J127" s="417"/>
      <c r="K127" s="417"/>
      <c r="L127" s="417"/>
      <c r="M127" s="417"/>
      <c r="N127" s="417"/>
      <c r="O127" s="418"/>
      <c r="P127" s="181"/>
      <c r="Q127" s="175"/>
      <c r="R127" s="175"/>
      <c r="S127" s="175"/>
      <c r="T127" s="175"/>
      <c r="U127" s="175"/>
      <c r="V127" s="175"/>
      <c r="W127" s="175"/>
      <c r="X127" s="176"/>
      <c r="Y127" s="46" t="s">
        <v>95</v>
      </c>
      <c r="Z127" s="47"/>
      <c r="AA127" s="48"/>
      <c r="AB127" s="49"/>
      <c r="AC127" s="50"/>
      <c r="AD127" s="50"/>
      <c r="AE127" s="51"/>
      <c r="AF127" s="52"/>
      <c r="AG127" s="53"/>
      <c r="AH127" s="53"/>
      <c r="AI127" s="54"/>
      <c r="AJ127" s="158"/>
      <c r="AK127" s="159"/>
      <c r="AL127" s="159"/>
      <c r="AM127" s="160"/>
      <c r="AN127" s="158"/>
      <c r="AO127" s="159"/>
      <c r="AP127" s="159"/>
      <c r="AQ127" s="160"/>
      <c r="AR127" s="158"/>
      <c r="AS127" s="159"/>
      <c r="AT127" s="159"/>
      <c r="AU127" s="159"/>
      <c r="AV127" s="159"/>
      <c r="AW127" s="159"/>
      <c r="AX127" s="159"/>
      <c r="AY127" s="161"/>
    </row>
    <row r="128" spans="1:51" s="11" customFormat="1" ht="51" customHeight="1">
      <c r="A128" s="94"/>
      <c r="B128" s="95"/>
      <c r="C128" s="95"/>
      <c r="D128" s="95"/>
      <c r="E128" s="95"/>
      <c r="F128" s="96"/>
      <c r="G128" s="419"/>
      <c r="H128" s="420"/>
      <c r="I128" s="420"/>
      <c r="J128" s="420"/>
      <c r="K128" s="420"/>
      <c r="L128" s="420"/>
      <c r="M128" s="420"/>
      <c r="N128" s="420"/>
      <c r="O128" s="421"/>
      <c r="P128" s="182"/>
      <c r="Q128" s="178"/>
      <c r="R128" s="178"/>
      <c r="S128" s="178"/>
      <c r="T128" s="178"/>
      <c r="U128" s="178"/>
      <c r="V128" s="178"/>
      <c r="W128" s="178"/>
      <c r="X128" s="179"/>
      <c r="Y128" s="46" t="s">
        <v>96</v>
      </c>
      <c r="Z128" s="47"/>
      <c r="AA128" s="48"/>
      <c r="AB128" s="49"/>
      <c r="AC128" s="50"/>
      <c r="AD128" s="50"/>
      <c r="AE128" s="51"/>
      <c r="AF128" s="52"/>
      <c r="AG128" s="53"/>
      <c r="AH128" s="53"/>
      <c r="AI128" s="54"/>
      <c r="AJ128" s="158"/>
      <c r="AK128" s="159"/>
      <c r="AL128" s="159"/>
      <c r="AM128" s="160"/>
      <c r="AN128" s="158"/>
      <c r="AO128" s="159"/>
      <c r="AP128" s="159"/>
      <c r="AQ128" s="160"/>
      <c r="AR128" s="55"/>
      <c r="AS128" s="56"/>
      <c r="AT128" s="56"/>
      <c r="AU128" s="56"/>
      <c r="AV128" s="56"/>
      <c r="AW128" s="56"/>
      <c r="AX128" s="56"/>
      <c r="AY128" s="57"/>
    </row>
    <row r="129" spans="1:51" s="11" customFormat="1" ht="82.5" customHeight="1">
      <c r="A129" s="623" t="s">
        <v>439</v>
      </c>
      <c r="B129" s="624"/>
      <c r="C129" s="624"/>
      <c r="D129" s="624"/>
      <c r="E129" s="624"/>
      <c r="F129" s="625"/>
      <c r="G129" s="162"/>
      <c r="H129" s="163"/>
      <c r="I129" s="163"/>
      <c r="J129" s="163"/>
      <c r="K129" s="163"/>
      <c r="L129" s="163"/>
      <c r="M129" s="163"/>
      <c r="N129" s="163"/>
      <c r="O129" s="163"/>
      <c r="P129" s="163"/>
      <c r="Q129" s="163"/>
      <c r="R129" s="163"/>
      <c r="S129" s="163"/>
      <c r="T129" s="163"/>
      <c r="U129" s="163"/>
      <c r="V129" s="163"/>
      <c r="W129" s="163"/>
      <c r="X129" s="163"/>
      <c r="Y129" s="163"/>
      <c r="Z129" s="163"/>
      <c r="AA129" s="163"/>
      <c r="AB129" s="163"/>
      <c r="AC129" s="163"/>
      <c r="AD129" s="163"/>
      <c r="AE129" s="163"/>
      <c r="AF129" s="163"/>
      <c r="AG129" s="163"/>
      <c r="AH129" s="163"/>
      <c r="AI129" s="163"/>
      <c r="AJ129" s="163"/>
      <c r="AK129" s="163"/>
      <c r="AL129" s="163"/>
      <c r="AM129" s="163"/>
      <c r="AN129" s="163"/>
      <c r="AO129" s="163"/>
      <c r="AP129" s="163"/>
      <c r="AQ129" s="163"/>
      <c r="AR129" s="163"/>
      <c r="AS129" s="163"/>
      <c r="AT129" s="163"/>
      <c r="AU129" s="163"/>
      <c r="AV129" s="163"/>
      <c r="AW129" s="163"/>
      <c r="AX129" s="163"/>
      <c r="AY129" s="164"/>
    </row>
    <row r="130" spans="1:51" s="11" customFormat="1" ht="10.5" customHeight="1">
      <c r="A130" s="27"/>
      <c r="B130" s="28"/>
      <c r="C130" s="28"/>
      <c r="D130" s="28"/>
      <c r="E130" s="28"/>
      <c r="F130" s="29"/>
      <c r="G130" s="86"/>
      <c r="H130" s="87"/>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87"/>
      <c r="AN130" s="87"/>
      <c r="AO130" s="87"/>
      <c r="AP130" s="87"/>
      <c r="AQ130" s="87"/>
      <c r="AR130" s="87"/>
      <c r="AS130" s="87"/>
      <c r="AT130" s="87"/>
      <c r="AU130" s="87"/>
      <c r="AV130" s="87"/>
      <c r="AW130" s="87"/>
      <c r="AX130" s="87"/>
      <c r="AY130" s="88"/>
    </row>
    <row r="131" spans="1:51" s="11" customFormat="1" ht="63.75" customHeight="1">
      <c r="A131" s="89" t="s">
        <v>74</v>
      </c>
      <c r="B131" s="90"/>
      <c r="C131" s="91" t="s">
        <v>440</v>
      </c>
      <c r="D131" s="83"/>
      <c r="E131" s="83"/>
      <c r="F131" s="84"/>
      <c r="G131" s="61"/>
      <c r="H131" s="92"/>
      <c r="I131" s="92"/>
      <c r="J131" s="92"/>
      <c r="K131" s="92"/>
      <c r="L131" s="92"/>
      <c r="M131" s="92"/>
      <c r="N131" s="92"/>
      <c r="O131" s="92"/>
      <c r="P131" s="92"/>
      <c r="Q131" s="92"/>
      <c r="R131" s="92"/>
      <c r="S131" s="92"/>
      <c r="T131" s="92"/>
      <c r="U131" s="92"/>
      <c r="V131" s="92"/>
      <c r="W131" s="92"/>
      <c r="X131" s="92"/>
      <c r="Y131" s="92"/>
      <c r="Z131" s="92"/>
      <c r="AA131" s="92"/>
      <c r="AB131" s="92"/>
      <c r="AC131" s="92"/>
      <c r="AD131" s="92"/>
      <c r="AE131" s="92"/>
      <c r="AF131" s="92"/>
      <c r="AG131" s="92"/>
      <c r="AH131" s="92"/>
      <c r="AI131" s="92"/>
      <c r="AJ131" s="92"/>
      <c r="AK131" s="92"/>
      <c r="AL131" s="92"/>
      <c r="AM131" s="92"/>
      <c r="AN131" s="92"/>
      <c r="AO131" s="92"/>
      <c r="AP131" s="92"/>
      <c r="AQ131" s="92"/>
      <c r="AR131" s="92"/>
      <c r="AS131" s="92"/>
      <c r="AT131" s="92"/>
      <c r="AU131" s="92"/>
      <c r="AV131" s="92"/>
      <c r="AW131" s="92"/>
      <c r="AX131" s="92"/>
      <c r="AY131" s="93"/>
    </row>
    <row r="132" spans="1:51" s="11" customFormat="1" ht="14.25" customHeight="1">
      <c r="A132" s="64" t="s">
        <v>441</v>
      </c>
      <c r="B132" s="65"/>
      <c r="C132" s="65"/>
      <c r="D132" s="65"/>
      <c r="E132" s="65"/>
      <c r="F132" s="66"/>
      <c r="G132" s="97" t="s">
        <v>88</v>
      </c>
      <c r="H132" s="98"/>
      <c r="I132" s="98"/>
      <c r="J132" s="98"/>
      <c r="K132" s="98"/>
      <c r="L132" s="98"/>
      <c r="M132" s="98"/>
      <c r="N132" s="98"/>
      <c r="O132" s="99"/>
      <c r="P132" s="103" t="s">
        <v>89</v>
      </c>
      <c r="Q132" s="98"/>
      <c r="R132" s="98"/>
      <c r="S132" s="98"/>
      <c r="T132" s="98"/>
      <c r="U132" s="98"/>
      <c r="V132" s="98"/>
      <c r="W132" s="98"/>
      <c r="X132" s="99"/>
      <c r="Y132" s="105"/>
      <c r="Z132" s="106"/>
      <c r="AA132" s="107"/>
      <c r="AB132" s="103" t="s">
        <v>77</v>
      </c>
      <c r="AC132" s="98"/>
      <c r="AD132" s="98"/>
      <c r="AE132" s="99"/>
      <c r="AF132" s="111" t="s">
        <v>78</v>
      </c>
      <c r="AG132" s="112"/>
      <c r="AH132" s="112"/>
      <c r="AI132" s="113"/>
      <c r="AJ132" s="111" t="s">
        <v>79</v>
      </c>
      <c r="AK132" s="112"/>
      <c r="AL132" s="112"/>
      <c r="AM132" s="113"/>
      <c r="AN132" s="111" t="s">
        <v>80</v>
      </c>
      <c r="AO132" s="112"/>
      <c r="AP132" s="112"/>
      <c r="AQ132" s="113"/>
      <c r="AR132" s="117" t="s">
        <v>90</v>
      </c>
      <c r="AS132" s="118"/>
      <c r="AT132" s="118"/>
      <c r="AU132" s="118"/>
      <c r="AV132" s="118"/>
      <c r="AW132" s="118"/>
      <c r="AX132" s="118"/>
      <c r="AY132" s="119"/>
    </row>
    <row r="133" spans="1:51" s="11" customFormat="1" ht="14.25" customHeight="1">
      <c r="A133" s="67"/>
      <c r="B133" s="68"/>
      <c r="C133" s="68"/>
      <c r="D133" s="68"/>
      <c r="E133" s="68"/>
      <c r="F133" s="69"/>
      <c r="G133" s="100"/>
      <c r="H133" s="101"/>
      <c r="I133" s="101"/>
      <c r="J133" s="101"/>
      <c r="K133" s="101"/>
      <c r="L133" s="101"/>
      <c r="M133" s="101"/>
      <c r="N133" s="101"/>
      <c r="O133" s="102"/>
      <c r="P133" s="104"/>
      <c r="Q133" s="101"/>
      <c r="R133" s="101"/>
      <c r="S133" s="101"/>
      <c r="T133" s="101"/>
      <c r="U133" s="101"/>
      <c r="V133" s="101"/>
      <c r="W133" s="101"/>
      <c r="X133" s="102"/>
      <c r="Y133" s="108"/>
      <c r="Z133" s="109"/>
      <c r="AA133" s="110"/>
      <c r="AB133" s="104"/>
      <c r="AC133" s="101"/>
      <c r="AD133" s="101"/>
      <c r="AE133" s="102"/>
      <c r="AF133" s="114"/>
      <c r="AG133" s="115"/>
      <c r="AH133" s="115"/>
      <c r="AI133" s="116"/>
      <c r="AJ133" s="114"/>
      <c r="AK133" s="115"/>
      <c r="AL133" s="115"/>
      <c r="AM133" s="116"/>
      <c r="AN133" s="114"/>
      <c r="AO133" s="115"/>
      <c r="AP133" s="115"/>
      <c r="AQ133" s="116"/>
      <c r="AR133" s="144"/>
      <c r="AS133" s="145"/>
      <c r="AT133" s="145"/>
      <c r="AU133" s="145"/>
      <c r="AV133" s="122"/>
      <c r="AW133" s="122"/>
      <c r="AX133" s="123" t="s">
        <v>92</v>
      </c>
      <c r="AY133" s="124"/>
    </row>
    <row r="134" spans="1:51" s="11" customFormat="1" ht="13.5" customHeight="1">
      <c r="A134" s="67"/>
      <c r="B134" s="68"/>
      <c r="C134" s="68"/>
      <c r="D134" s="68"/>
      <c r="E134" s="68"/>
      <c r="F134" s="69"/>
      <c r="G134" s="146"/>
      <c r="H134" s="147"/>
      <c r="I134" s="147"/>
      <c r="J134" s="147"/>
      <c r="K134" s="147"/>
      <c r="L134" s="147"/>
      <c r="M134" s="147"/>
      <c r="N134" s="147"/>
      <c r="O134" s="148"/>
      <c r="P134" s="155"/>
      <c r="Q134" s="147"/>
      <c r="R134" s="147"/>
      <c r="S134" s="147"/>
      <c r="T134" s="147"/>
      <c r="U134" s="147"/>
      <c r="V134" s="147"/>
      <c r="W134" s="147"/>
      <c r="X134" s="148"/>
      <c r="Y134" s="137" t="s">
        <v>93</v>
      </c>
      <c r="Z134" s="138"/>
      <c r="AA134" s="139"/>
      <c r="AB134" s="140"/>
      <c r="AC134" s="141"/>
      <c r="AD134" s="141"/>
      <c r="AE134" s="142"/>
      <c r="AF134" s="52"/>
      <c r="AG134" s="53"/>
      <c r="AH134" s="53"/>
      <c r="AI134" s="54"/>
      <c r="AJ134" s="52"/>
      <c r="AK134" s="53"/>
      <c r="AL134" s="53"/>
      <c r="AM134" s="54"/>
      <c r="AN134" s="52"/>
      <c r="AO134" s="53"/>
      <c r="AP134" s="53"/>
      <c r="AQ134" s="54"/>
      <c r="AR134" s="52"/>
      <c r="AS134" s="53"/>
      <c r="AT134" s="53"/>
      <c r="AU134" s="53"/>
      <c r="AV134" s="53"/>
      <c r="AW134" s="53"/>
      <c r="AX134" s="53"/>
      <c r="AY134" s="143"/>
    </row>
    <row r="135" spans="1:51" s="11" customFormat="1" ht="13.5" customHeight="1">
      <c r="A135" s="67"/>
      <c r="B135" s="68"/>
      <c r="C135" s="68"/>
      <c r="D135" s="68"/>
      <c r="E135" s="68"/>
      <c r="F135" s="69"/>
      <c r="G135" s="149"/>
      <c r="H135" s="150"/>
      <c r="I135" s="150"/>
      <c r="J135" s="150"/>
      <c r="K135" s="150"/>
      <c r="L135" s="150"/>
      <c r="M135" s="150"/>
      <c r="N135" s="150"/>
      <c r="O135" s="151"/>
      <c r="P135" s="156"/>
      <c r="Q135" s="150"/>
      <c r="R135" s="150"/>
      <c r="S135" s="150"/>
      <c r="T135" s="150"/>
      <c r="U135" s="150"/>
      <c r="V135" s="150"/>
      <c r="W135" s="150"/>
      <c r="X135" s="151"/>
      <c r="Y135" s="46" t="s">
        <v>95</v>
      </c>
      <c r="Z135" s="47"/>
      <c r="AA135" s="48"/>
      <c r="AB135" s="49"/>
      <c r="AC135" s="50"/>
      <c r="AD135" s="50"/>
      <c r="AE135" s="51"/>
      <c r="AF135" s="52"/>
      <c r="AG135" s="53"/>
      <c r="AH135" s="53"/>
      <c r="AI135" s="54"/>
      <c r="AJ135" s="52"/>
      <c r="AK135" s="53"/>
      <c r="AL135" s="53"/>
      <c r="AM135" s="54"/>
      <c r="AN135" s="52"/>
      <c r="AO135" s="53"/>
      <c r="AP135" s="53"/>
      <c r="AQ135" s="54"/>
      <c r="AR135" s="52"/>
      <c r="AS135" s="53"/>
      <c r="AT135" s="53"/>
      <c r="AU135" s="53"/>
      <c r="AV135" s="53"/>
      <c r="AW135" s="53"/>
      <c r="AX135" s="53"/>
      <c r="AY135" s="143"/>
    </row>
    <row r="136" spans="1:51" s="11" customFormat="1" ht="13.5" customHeight="1">
      <c r="A136" s="94"/>
      <c r="B136" s="95"/>
      <c r="C136" s="95"/>
      <c r="D136" s="95"/>
      <c r="E136" s="95"/>
      <c r="F136" s="96"/>
      <c r="G136" s="152"/>
      <c r="H136" s="153"/>
      <c r="I136" s="153"/>
      <c r="J136" s="153"/>
      <c r="K136" s="153"/>
      <c r="L136" s="153"/>
      <c r="M136" s="153"/>
      <c r="N136" s="153"/>
      <c r="O136" s="154"/>
      <c r="P136" s="157"/>
      <c r="Q136" s="153"/>
      <c r="R136" s="153"/>
      <c r="S136" s="153"/>
      <c r="T136" s="153"/>
      <c r="U136" s="153"/>
      <c r="V136" s="153"/>
      <c r="W136" s="153"/>
      <c r="X136" s="154"/>
      <c r="Y136" s="46" t="s">
        <v>96</v>
      </c>
      <c r="Z136" s="47"/>
      <c r="AA136" s="48"/>
      <c r="AB136" s="49" t="s">
        <v>97</v>
      </c>
      <c r="AC136" s="50"/>
      <c r="AD136" s="50"/>
      <c r="AE136" s="51"/>
      <c r="AF136" s="52"/>
      <c r="AG136" s="53"/>
      <c r="AH136" s="53"/>
      <c r="AI136" s="54"/>
      <c r="AJ136" s="52"/>
      <c r="AK136" s="53"/>
      <c r="AL136" s="53"/>
      <c r="AM136" s="54"/>
      <c r="AN136" s="52"/>
      <c r="AO136" s="53"/>
      <c r="AP136" s="53"/>
      <c r="AQ136" s="54"/>
      <c r="AR136" s="52"/>
      <c r="AS136" s="53"/>
      <c r="AT136" s="53"/>
      <c r="AU136" s="53"/>
      <c r="AV136" s="53"/>
      <c r="AW136" s="53"/>
      <c r="AX136" s="53"/>
      <c r="AY136" s="143"/>
    </row>
    <row r="137" spans="1:51" s="11" customFormat="1" ht="67.5" customHeight="1">
      <c r="A137" s="954" t="s">
        <v>442</v>
      </c>
      <c r="B137" s="955"/>
      <c r="C137" s="955"/>
      <c r="D137" s="955"/>
      <c r="E137" s="955"/>
      <c r="F137" s="956"/>
      <c r="G137" s="85"/>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3"/>
    </row>
    <row r="138" spans="1:51" s="11" customFormat="1" ht="6" customHeight="1">
      <c r="A138" s="27"/>
      <c r="B138" s="28"/>
      <c r="C138" s="28"/>
      <c r="D138" s="28"/>
      <c r="E138" s="28"/>
      <c r="F138" s="29"/>
      <c r="G138" s="86"/>
      <c r="H138" s="87"/>
      <c r="I138" s="87"/>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87"/>
      <c r="AM138" s="87"/>
      <c r="AN138" s="87"/>
      <c r="AO138" s="87"/>
      <c r="AP138" s="87"/>
      <c r="AQ138" s="87"/>
      <c r="AR138" s="87"/>
      <c r="AS138" s="87"/>
      <c r="AT138" s="87"/>
      <c r="AU138" s="87"/>
      <c r="AV138" s="87"/>
      <c r="AW138" s="87"/>
      <c r="AX138" s="87"/>
      <c r="AY138" s="88"/>
    </row>
    <row r="139" spans="1:51" s="11" customFormat="1" ht="63.75" customHeight="1">
      <c r="A139" s="89" t="s">
        <v>74</v>
      </c>
      <c r="B139" s="90"/>
      <c r="C139" s="91" t="s">
        <v>443</v>
      </c>
      <c r="D139" s="83"/>
      <c r="E139" s="83"/>
      <c r="F139" s="84"/>
      <c r="G139" s="61" t="s">
        <v>119</v>
      </c>
      <c r="H139" s="92"/>
      <c r="I139" s="92"/>
      <c r="J139" s="92"/>
      <c r="K139" s="92"/>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3"/>
    </row>
    <row r="140" spans="1:51" s="11" customFormat="1" ht="14.25" customHeight="1">
      <c r="A140" s="64" t="s">
        <v>444</v>
      </c>
      <c r="B140" s="65"/>
      <c r="C140" s="65"/>
      <c r="D140" s="65"/>
      <c r="E140" s="65"/>
      <c r="F140" s="66"/>
      <c r="G140" s="97" t="s">
        <v>88</v>
      </c>
      <c r="H140" s="98"/>
      <c r="I140" s="98"/>
      <c r="J140" s="98"/>
      <c r="K140" s="98"/>
      <c r="L140" s="98"/>
      <c r="M140" s="98"/>
      <c r="N140" s="98"/>
      <c r="O140" s="99"/>
      <c r="P140" s="103" t="s">
        <v>89</v>
      </c>
      <c r="Q140" s="98"/>
      <c r="R140" s="98"/>
      <c r="S140" s="98"/>
      <c r="T140" s="98"/>
      <c r="U140" s="98"/>
      <c r="V140" s="98"/>
      <c r="W140" s="98"/>
      <c r="X140" s="99"/>
      <c r="Y140" s="105"/>
      <c r="Z140" s="106"/>
      <c r="AA140" s="107"/>
      <c r="AB140" s="103" t="s">
        <v>77</v>
      </c>
      <c r="AC140" s="98"/>
      <c r="AD140" s="98"/>
      <c r="AE140" s="99"/>
      <c r="AF140" s="111" t="s">
        <v>78</v>
      </c>
      <c r="AG140" s="112"/>
      <c r="AH140" s="112"/>
      <c r="AI140" s="113"/>
      <c r="AJ140" s="111" t="s">
        <v>79</v>
      </c>
      <c r="AK140" s="112"/>
      <c r="AL140" s="112"/>
      <c r="AM140" s="113"/>
      <c r="AN140" s="111" t="s">
        <v>80</v>
      </c>
      <c r="AO140" s="112"/>
      <c r="AP140" s="112"/>
      <c r="AQ140" s="113"/>
      <c r="AR140" s="117" t="s">
        <v>99</v>
      </c>
      <c r="AS140" s="118"/>
      <c r="AT140" s="118"/>
      <c r="AU140" s="118"/>
      <c r="AV140" s="118"/>
      <c r="AW140" s="118"/>
      <c r="AX140" s="118"/>
      <c r="AY140" s="119"/>
    </row>
    <row r="141" spans="1:51" s="11" customFormat="1" ht="14.25" customHeight="1">
      <c r="A141" s="67"/>
      <c r="B141" s="68"/>
      <c r="C141" s="68"/>
      <c r="D141" s="68"/>
      <c r="E141" s="68"/>
      <c r="F141" s="69"/>
      <c r="G141" s="100"/>
      <c r="H141" s="101"/>
      <c r="I141" s="101"/>
      <c r="J141" s="101"/>
      <c r="K141" s="101"/>
      <c r="L141" s="101"/>
      <c r="M141" s="101"/>
      <c r="N141" s="101"/>
      <c r="O141" s="102"/>
      <c r="P141" s="104"/>
      <c r="Q141" s="101"/>
      <c r="R141" s="101"/>
      <c r="S141" s="101"/>
      <c r="T141" s="101"/>
      <c r="U141" s="101"/>
      <c r="V141" s="101"/>
      <c r="W141" s="101"/>
      <c r="X141" s="102"/>
      <c r="Y141" s="108"/>
      <c r="Z141" s="109"/>
      <c r="AA141" s="110"/>
      <c r="AB141" s="104"/>
      <c r="AC141" s="101"/>
      <c r="AD141" s="101"/>
      <c r="AE141" s="102"/>
      <c r="AF141" s="114"/>
      <c r="AG141" s="115"/>
      <c r="AH141" s="115"/>
      <c r="AI141" s="116"/>
      <c r="AJ141" s="114"/>
      <c r="AK141" s="115"/>
      <c r="AL141" s="115"/>
      <c r="AM141" s="116"/>
      <c r="AN141" s="114"/>
      <c r="AO141" s="115"/>
      <c r="AP141" s="115"/>
      <c r="AQ141" s="116"/>
      <c r="AR141" s="144"/>
      <c r="AS141" s="145"/>
      <c r="AT141" s="145"/>
      <c r="AU141" s="145"/>
      <c r="AV141" s="122">
        <v>6</v>
      </c>
      <c r="AW141" s="122"/>
      <c r="AX141" s="123" t="s">
        <v>92</v>
      </c>
      <c r="AY141" s="124"/>
    </row>
    <row r="142" spans="1:51" s="11" customFormat="1" ht="52.5" customHeight="1">
      <c r="A142" s="67"/>
      <c r="B142" s="68"/>
      <c r="C142" s="68"/>
      <c r="D142" s="68"/>
      <c r="E142" s="68"/>
      <c r="F142" s="69"/>
      <c r="G142" s="932" t="s">
        <v>120</v>
      </c>
      <c r="H142" s="933"/>
      <c r="I142" s="933"/>
      <c r="J142" s="933"/>
      <c r="K142" s="933"/>
      <c r="L142" s="933"/>
      <c r="M142" s="933"/>
      <c r="N142" s="933"/>
      <c r="O142" s="934"/>
      <c r="P142" s="134" t="s">
        <v>121</v>
      </c>
      <c r="Q142" s="126"/>
      <c r="R142" s="126"/>
      <c r="S142" s="126"/>
      <c r="T142" s="126"/>
      <c r="U142" s="126"/>
      <c r="V142" s="126"/>
      <c r="W142" s="126"/>
      <c r="X142" s="127"/>
      <c r="Y142" s="137" t="s">
        <v>93</v>
      </c>
      <c r="Z142" s="138"/>
      <c r="AA142" s="139"/>
      <c r="AB142" s="140" t="s">
        <v>97</v>
      </c>
      <c r="AC142" s="141"/>
      <c r="AD142" s="141"/>
      <c r="AE142" s="142"/>
      <c r="AF142" s="52" t="s">
        <v>15</v>
      </c>
      <c r="AG142" s="53"/>
      <c r="AH142" s="53"/>
      <c r="AI142" s="54"/>
      <c r="AJ142" s="52">
        <v>100</v>
      </c>
      <c r="AK142" s="53"/>
      <c r="AL142" s="53"/>
      <c r="AM142" s="54"/>
      <c r="AN142" s="52">
        <v>88.8</v>
      </c>
      <c r="AO142" s="53"/>
      <c r="AP142" s="53"/>
      <c r="AQ142" s="54"/>
      <c r="AR142" s="55"/>
      <c r="AS142" s="56"/>
      <c r="AT142" s="56"/>
      <c r="AU142" s="56"/>
      <c r="AV142" s="56"/>
      <c r="AW142" s="56"/>
      <c r="AX142" s="56"/>
      <c r="AY142" s="57"/>
    </row>
    <row r="143" spans="1:51" s="11" customFormat="1" ht="52.5" customHeight="1">
      <c r="A143" s="67"/>
      <c r="B143" s="68"/>
      <c r="C143" s="68"/>
      <c r="D143" s="68"/>
      <c r="E143" s="68"/>
      <c r="F143" s="69"/>
      <c r="G143" s="935"/>
      <c r="H143" s="936"/>
      <c r="I143" s="936"/>
      <c r="J143" s="936"/>
      <c r="K143" s="936"/>
      <c r="L143" s="936"/>
      <c r="M143" s="936"/>
      <c r="N143" s="936"/>
      <c r="O143" s="937"/>
      <c r="P143" s="135"/>
      <c r="Q143" s="129"/>
      <c r="R143" s="129"/>
      <c r="S143" s="129"/>
      <c r="T143" s="129"/>
      <c r="U143" s="129"/>
      <c r="V143" s="129"/>
      <c r="W143" s="129"/>
      <c r="X143" s="130"/>
      <c r="Y143" s="46" t="s">
        <v>95</v>
      </c>
      <c r="Z143" s="47"/>
      <c r="AA143" s="48"/>
      <c r="AB143" s="140" t="s">
        <v>97</v>
      </c>
      <c r="AC143" s="141"/>
      <c r="AD143" s="141"/>
      <c r="AE143" s="142"/>
      <c r="AF143" s="52">
        <v>90</v>
      </c>
      <c r="AG143" s="53"/>
      <c r="AH143" s="53"/>
      <c r="AI143" s="54"/>
      <c r="AJ143" s="52">
        <v>90</v>
      </c>
      <c r="AK143" s="53"/>
      <c r="AL143" s="53"/>
      <c r="AM143" s="54"/>
      <c r="AN143" s="52">
        <v>90</v>
      </c>
      <c r="AO143" s="53"/>
      <c r="AP143" s="53"/>
      <c r="AQ143" s="54"/>
      <c r="AR143" s="52">
        <v>90</v>
      </c>
      <c r="AS143" s="53"/>
      <c r="AT143" s="53"/>
      <c r="AU143" s="53"/>
      <c r="AV143" s="53"/>
      <c r="AW143" s="53"/>
      <c r="AX143" s="53"/>
      <c r="AY143" s="143"/>
    </row>
    <row r="144" spans="1:51" s="11" customFormat="1" ht="52.5" customHeight="1">
      <c r="A144" s="94"/>
      <c r="B144" s="95"/>
      <c r="C144" s="95"/>
      <c r="D144" s="95"/>
      <c r="E144" s="95"/>
      <c r="F144" s="96"/>
      <c r="G144" s="938"/>
      <c r="H144" s="939"/>
      <c r="I144" s="939"/>
      <c r="J144" s="939"/>
      <c r="K144" s="939"/>
      <c r="L144" s="939"/>
      <c r="M144" s="939"/>
      <c r="N144" s="939"/>
      <c r="O144" s="940"/>
      <c r="P144" s="136"/>
      <c r="Q144" s="132"/>
      <c r="R144" s="132"/>
      <c r="S144" s="132"/>
      <c r="T144" s="132"/>
      <c r="U144" s="132"/>
      <c r="V144" s="132"/>
      <c r="W144" s="132"/>
      <c r="X144" s="133"/>
      <c r="Y144" s="46" t="s">
        <v>96</v>
      </c>
      <c r="Z144" s="47"/>
      <c r="AA144" s="48"/>
      <c r="AB144" s="49" t="s">
        <v>97</v>
      </c>
      <c r="AC144" s="50"/>
      <c r="AD144" s="50"/>
      <c r="AE144" s="51"/>
      <c r="AF144" s="52" t="s">
        <v>112</v>
      </c>
      <c r="AG144" s="53"/>
      <c r="AH144" s="53"/>
      <c r="AI144" s="54"/>
      <c r="AJ144" s="52">
        <v>111.1</v>
      </c>
      <c r="AK144" s="53"/>
      <c r="AL144" s="53"/>
      <c r="AM144" s="54"/>
      <c r="AN144" s="52">
        <v>98.7</v>
      </c>
      <c r="AO144" s="53"/>
      <c r="AP144" s="53"/>
      <c r="AQ144" s="54"/>
      <c r="AR144" s="55"/>
      <c r="AS144" s="56"/>
      <c r="AT144" s="56"/>
      <c r="AU144" s="56"/>
      <c r="AV144" s="56"/>
      <c r="AW144" s="56"/>
      <c r="AX144" s="56"/>
      <c r="AY144" s="57"/>
    </row>
    <row r="145" spans="1:51" s="11" customFormat="1" ht="86.25" customHeight="1">
      <c r="A145" s="954" t="s">
        <v>442</v>
      </c>
      <c r="B145" s="955"/>
      <c r="C145" s="955"/>
      <c r="D145" s="955"/>
      <c r="E145" s="955"/>
      <c r="F145" s="956"/>
      <c r="G145" s="61" t="s">
        <v>487</v>
      </c>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3"/>
    </row>
    <row r="146" spans="1:51" s="11" customFormat="1" ht="18" customHeight="1">
      <c r="A146" s="64" t="s">
        <v>102</v>
      </c>
      <c r="B146" s="65"/>
      <c r="C146" s="65"/>
      <c r="D146" s="65"/>
      <c r="E146" s="65"/>
      <c r="F146" s="66"/>
      <c r="G146" s="73" t="s">
        <v>114</v>
      </c>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4"/>
      <c r="AP146" s="74"/>
      <c r="AQ146" s="74"/>
      <c r="AR146" s="74"/>
      <c r="AS146" s="74"/>
      <c r="AT146" s="74"/>
      <c r="AU146" s="74"/>
      <c r="AV146" s="74"/>
      <c r="AW146" s="74"/>
      <c r="AX146" s="74"/>
      <c r="AY146" s="75"/>
    </row>
    <row r="147" spans="1:51" s="11" customFormat="1" ht="36.6" customHeight="1">
      <c r="A147" s="67"/>
      <c r="B147" s="68"/>
      <c r="C147" s="68"/>
      <c r="D147" s="68"/>
      <c r="E147" s="68"/>
      <c r="F147" s="69"/>
      <c r="G147" s="76"/>
      <c r="H147" s="77"/>
      <c r="I147" s="77"/>
      <c r="J147" s="77"/>
      <c r="K147" s="77"/>
      <c r="L147" s="77"/>
      <c r="M147" s="77"/>
      <c r="N147" s="77"/>
      <c r="O147" s="77"/>
      <c r="P147" s="77"/>
      <c r="Q147" s="77"/>
      <c r="R147" s="77"/>
      <c r="S147" s="77"/>
      <c r="T147" s="77"/>
      <c r="U147" s="77"/>
      <c r="V147" s="77"/>
      <c r="W147" s="77"/>
      <c r="X147" s="77"/>
      <c r="Y147" s="77"/>
      <c r="Z147" s="77"/>
      <c r="AA147" s="77"/>
      <c r="AB147" s="77"/>
      <c r="AC147" s="77"/>
      <c r="AD147" s="77"/>
      <c r="AE147" s="77"/>
      <c r="AF147" s="77"/>
      <c r="AG147" s="77"/>
      <c r="AH147" s="77"/>
      <c r="AI147" s="77"/>
      <c r="AJ147" s="77"/>
      <c r="AK147" s="77"/>
      <c r="AL147" s="77"/>
      <c r="AM147" s="77"/>
      <c r="AN147" s="77"/>
      <c r="AO147" s="77"/>
      <c r="AP147" s="77"/>
      <c r="AQ147" s="77"/>
      <c r="AR147" s="77"/>
      <c r="AS147" s="77"/>
      <c r="AT147" s="77"/>
      <c r="AU147" s="77"/>
      <c r="AV147" s="77"/>
      <c r="AW147" s="77"/>
      <c r="AX147" s="77"/>
      <c r="AY147" s="78"/>
    </row>
    <row r="148" spans="1:51" s="11" customFormat="1" ht="16.5" customHeight="1">
      <c r="A148" s="67"/>
      <c r="B148" s="68"/>
      <c r="C148" s="68"/>
      <c r="D148" s="68"/>
      <c r="E148" s="68"/>
      <c r="F148" s="69"/>
      <c r="G148" s="73" t="s">
        <v>115</v>
      </c>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c r="AR148" s="74"/>
      <c r="AS148" s="74"/>
      <c r="AT148" s="74"/>
      <c r="AU148" s="74"/>
      <c r="AV148" s="74"/>
      <c r="AW148" s="74"/>
      <c r="AX148" s="74"/>
      <c r="AY148" s="75"/>
    </row>
    <row r="149" spans="1:51" s="11" customFormat="1" ht="36.6" customHeight="1" thickBot="1">
      <c r="A149" s="70"/>
      <c r="B149" s="71"/>
      <c r="C149" s="71"/>
      <c r="D149" s="71"/>
      <c r="E149" s="71"/>
      <c r="F149" s="72"/>
      <c r="G149" s="994" t="s">
        <v>122</v>
      </c>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1"/>
    </row>
    <row r="150" spans="1:51" s="11" customFormat="1" ht="61.5" customHeight="1">
      <c r="A150" s="183" t="s">
        <v>445</v>
      </c>
      <c r="B150" s="184"/>
      <c r="C150" s="184"/>
      <c r="D150" s="184"/>
      <c r="E150" s="184"/>
      <c r="F150" s="185"/>
      <c r="G150" s="186" t="s">
        <v>123</v>
      </c>
      <c r="H150" s="187"/>
      <c r="I150" s="187"/>
      <c r="J150" s="187"/>
      <c r="K150" s="187"/>
      <c r="L150" s="187"/>
      <c r="M150" s="187"/>
      <c r="N150" s="187"/>
      <c r="O150" s="187"/>
      <c r="P150" s="187"/>
      <c r="Q150" s="187"/>
      <c r="R150" s="187"/>
      <c r="S150" s="187"/>
      <c r="T150" s="187"/>
      <c r="U150" s="187"/>
      <c r="V150" s="187"/>
      <c r="W150" s="187"/>
      <c r="X150" s="187"/>
      <c r="Y150" s="187"/>
      <c r="Z150" s="187"/>
      <c r="AA150" s="187"/>
      <c r="AB150" s="187"/>
      <c r="AC150" s="187"/>
      <c r="AD150" s="187"/>
      <c r="AE150" s="187"/>
      <c r="AF150" s="187"/>
      <c r="AG150" s="187"/>
      <c r="AH150" s="187"/>
      <c r="AI150" s="187"/>
      <c r="AJ150" s="187"/>
      <c r="AK150" s="187"/>
      <c r="AL150" s="187"/>
      <c r="AM150" s="187"/>
      <c r="AN150" s="187"/>
      <c r="AO150" s="187"/>
      <c r="AP150" s="187"/>
      <c r="AQ150" s="187"/>
      <c r="AR150" s="187"/>
      <c r="AS150" s="187"/>
      <c r="AT150" s="187"/>
      <c r="AU150" s="187"/>
      <c r="AV150" s="187"/>
      <c r="AW150" s="187"/>
      <c r="AX150" s="187"/>
      <c r="AY150" s="188"/>
    </row>
    <row r="151" spans="1:51" s="11" customFormat="1" ht="32.25" customHeight="1">
      <c r="A151" s="189" t="s">
        <v>74</v>
      </c>
      <c r="B151" s="190"/>
      <c r="C151" s="190"/>
      <c r="D151" s="190"/>
      <c r="E151" s="190"/>
      <c r="F151" s="191"/>
      <c r="G151" s="24"/>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6"/>
    </row>
    <row r="152" spans="1:51" s="11" customFormat="1" ht="27" customHeight="1">
      <c r="A152" s="64" t="s">
        <v>446</v>
      </c>
      <c r="B152" s="65"/>
      <c r="C152" s="65"/>
      <c r="D152" s="65"/>
      <c r="E152" s="65"/>
      <c r="F152" s="66"/>
      <c r="G152" s="73" t="s">
        <v>75</v>
      </c>
      <c r="H152" s="74"/>
      <c r="I152" s="74"/>
      <c r="J152" s="74"/>
      <c r="K152" s="74"/>
      <c r="L152" s="74"/>
      <c r="M152" s="74"/>
      <c r="N152" s="74"/>
      <c r="O152" s="192"/>
      <c r="P152" s="193" t="s">
        <v>76</v>
      </c>
      <c r="Q152" s="74"/>
      <c r="R152" s="74"/>
      <c r="S152" s="74"/>
      <c r="T152" s="74"/>
      <c r="U152" s="74"/>
      <c r="V152" s="74"/>
      <c r="W152" s="74"/>
      <c r="X152" s="192"/>
      <c r="Y152" s="194"/>
      <c r="Z152" s="195"/>
      <c r="AA152" s="196"/>
      <c r="AB152" s="46" t="s">
        <v>77</v>
      </c>
      <c r="AC152" s="47"/>
      <c r="AD152" s="47"/>
      <c r="AE152" s="48"/>
      <c r="AF152" s="46" t="s">
        <v>78</v>
      </c>
      <c r="AG152" s="47"/>
      <c r="AH152" s="47"/>
      <c r="AI152" s="48"/>
      <c r="AJ152" s="46" t="s">
        <v>79</v>
      </c>
      <c r="AK152" s="47"/>
      <c r="AL152" s="47"/>
      <c r="AM152" s="48"/>
      <c r="AN152" s="46" t="s">
        <v>80</v>
      </c>
      <c r="AO152" s="47"/>
      <c r="AP152" s="47"/>
      <c r="AQ152" s="48"/>
      <c r="AR152" s="197" t="s">
        <v>81</v>
      </c>
      <c r="AS152" s="198"/>
      <c r="AT152" s="198"/>
      <c r="AU152" s="199"/>
      <c r="AV152" s="197" t="s">
        <v>82</v>
      </c>
      <c r="AW152" s="198"/>
      <c r="AX152" s="198"/>
      <c r="AY152" s="200"/>
    </row>
    <row r="153" spans="1:51" s="11" customFormat="1" ht="36" customHeight="1">
      <c r="A153" s="67"/>
      <c r="B153" s="68"/>
      <c r="C153" s="68"/>
      <c r="D153" s="68"/>
      <c r="E153" s="68"/>
      <c r="F153" s="69"/>
      <c r="G153" s="125" t="s">
        <v>124</v>
      </c>
      <c r="H153" s="126"/>
      <c r="I153" s="126"/>
      <c r="J153" s="126"/>
      <c r="K153" s="126"/>
      <c r="L153" s="126"/>
      <c r="M153" s="126"/>
      <c r="N153" s="126"/>
      <c r="O153" s="127"/>
      <c r="P153" s="134" t="s">
        <v>125</v>
      </c>
      <c r="Q153" s="126"/>
      <c r="R153" s="126"/>
      <c r="S153" s="126"/>
      <c r="T153" s="126"/>
      <c r="U153" s="126"/>
      <c r="V153" s="126"/>
      <c r="W153" s="126"/>
      <c r="X153" s="127"/>
      <c r="Y153" s="201" t="s">
        <v>85</v>
      </c>
      <c r="Z153" s="202"/>
      <c r="AA153" s="203"/>
      <c r="AB153" s="140" t="s">
        <v>118</v>
      </c>
      <c r="AC153" s="141"/>
      <c r="AD153" s="141"/>
      <c r="AE153" s="142"/>
      <c r="AF153" s="52" t="s">
        <v>15</v>
      </c>
      <c r="AG153" s="53"/>
      <c r="AH153" s="53"/>
      <c r="AI153" s="54"/>
      <c r="AJ153" s="52" t="s">
        <v>15</v>
      </c>
      <c r="AK153" s="53"/>
      <c r="AL153" s="53"/>
      <c r="AM153" s="54"/>
      <c r="AN153" s="52">
        <v>13</v>
      </c>
      <c r="AO153" s="53"/>
      <c r="AP153" s="53"/>
      <c r="AQ153" s="54"/>
      <c r="AR153" s="55"/>
      <c r="AS153" s="56"/>
      <c r="AT153" s="56"/>
      <c r="AU153" s="204"/>
      <c r="AV153" s="55"/>
      <c r="AW153" s="56"/>
      <c r="AX153" s="56"/>
      <c r="AY153" s="57"/>
    </row>
    <row r="154" spans="1:51" s="11" customFormat="1" ht="36" customHeight="1">
      <c r="A154" s="94"/>
      <c r="B154" s="95"/>
      <c r="C154" s="95"/>
      <c r="D154" s="95"/>
      <c r="E154" s="95"/>
      <c r="F154" s="96"/>
      <c r="G154" s="131"/>
      <c r="H154" s="132"/>
      <c r="I154" s="132"/>
      <c r="J154" s="132"/>
      <c r="K154" s="132"/>
      <c r="L154" s="132"/>
      <c r="M154" s="132"/>
      <c r="N154" s="132"/>
      <c r="O154" s="133"/>
      <c r="P154" s="136"/>
      <c r="Q154" s="132"/>
      <c r="R154" s="132"/>
      <c r="S154" s="132"/>
      <c r="T154" s="132"/>
      <c r="U154" s="132"/>
      <c r="V154" s="132"/>
      <c r="W154" s="132"/>
      <c r="X154" s="133"/>
      <c r="Y154" s="165" t="s">
        <v>87</v>
      </c>
      <c r="Z154" s="166"/>
      <c r="AA154" s="167"/>
      <c r="AB154" s="140" t="s">
        <v>118</v>
      </c>
      <c r="AC154" s="141"/>
      <c r="AD154" s="141"/>
      <c r="AE154" s="142"/>
      <c r="AF154" s="52" t="s">
        <v>15</v>
      </c>
      <c r="AG154" s="53"/>
      <c r="AH154" s="53"/>
      <c r="AI154" s="54"/>
      <c r="AJ154" s="52" t="s">
        <v>15</v>
      </c>
      <c r="AK154" s="53"/>
      <c r="AL154" s="53"/>
      <c r="AM154" s="54"/>
      <c r="AN154" s="52">
        <v>250</v>
      </c>
      <c r="AO154" s="53"/>
      <c r="AP154" s="53"/>
      <c r="AQ154" s="54"/>
      <c r="AR154" s="52">
        <v>23</v>
      </c>
      <c r="AS154" s="53"/>
      <c r="AT154" s="53"/>
      <c r="AU154" s="54"/>
      <c r="AV154" s="55"/>
      <c r="AW154" s="56"/>
      <c r="AX154" s="56"/>
      <c r="AY154" s="57"/>
    </row>
    <row r="155" spans="1:51" s="11" customFormat="1" ht="13.5" customHeight="1">
      <c r="A155" s="27"/>
      <c r="B155" s="28"/>
      <c r="C155" s="28"/>
      <c r="D155" s="28"/>
      <c r="E155" s="28"/>
      <c r="F155" s="29"/>
      <c r="G155" s="86"/>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87"/>
      <c r="AH155" s="87"/>
      <c r="AI155" s="87"/>
      <c r="AJ155" s="87"/>
      <c r="AK155" s="87"/>
      <c r="AL155" s="87"/>
      <c r="AM155" s="87"/>
      <c r="AN155" s="87"/>
      <c r="AO155" s="87"/>
      <c r="AP155" s="87"/>
      <c r="AQ155" s="87"/>
      <c r="AR155" s="87"/>
      <c r="AS155" s="87"/>
      <c r="AT155" s="87"/>
      <c r="AU155" s="87"/>
      <c r="AV155" s="87"/>
      <c r="AW155" s="87"/>
      <c r="AX155" s="87"/>
      <c r="AY155" s="88"/>
    </row>
    <row r="156" spans="1:51" s="11" customFormat="1" ht="82.5" customHeight="1">
      <c r="A156" s="89" t="s">
        <v>74</v>
      </c>
      <c r="B156" s="90"/>
      <c r="C156" s="91" t="s">
        <v>447</v>
      </c>
      <c r="D156" s="83"/>
      <c r="E156" s="83"/>
      <c r="F156" s="84"/>
      <c r="G156" s="162"/>
      <c r="H156" s="168"/>
      <c r="I156" s="168"/>
      <c r="J156" s="168"/>
      <c r="K156" s="168"/>
      <c r="L156" s="168"/>
      <c r="M156" s="168"/>
      <c r="N156" s="168"/>
      <c r="O156" s="168"/>
      <c r="P156" s="168"/>
      <c r="Q156" s="168"/>
      <c r="R156" s="168"/>
      <c r="S156" s="168"/>
      <c r="T156" s="168"/>
      <c r="U156" s="168"/>
      <c r="V156" s="168"/>
      <c r="W156" s="168"/>
      <c r="X156" s="168"/>
      <c r="Y156" s="168"/>
      <c r="Z156" s="168"/>
      <c r="AA156" s="168"/>
      <c r="AB156" s="168"/>
      <c r="AC156" s="168"/>
      <c r="AD156" s="168"/>
      <c r="AE156" s="168"/>
      <c r="AF156" s="168"/>
      <c r="AG156" s="168"/>
      <c r="AH156" s="168"/>
      <c r="AI156" s="168"/>
      <c r="AJ156" s="168"/>
      <c r="AK156" s="168"/>
      <c r="AL156" s="168"/>
      <c r="AM156" s="168"/>
      <c r="AN156" s="168"/>
      <c r="AO156" s="168"/>
      <c r="AP156" s="168"/>
      <c r="AQ156" s="168"/>
      <c r="AR156" s="168"/>
      <c r="AS156" s="168"/>
      <c r="AT156" s="168"/>
      <c r="AU156" s="168"/>
      <c r="AV156" s="168"/>
      <c r="AW156" s="168"/>
      <c r="AX156" s="168"/>
      <c r="AY156" s="169"/>
    </row>
    <row r="157" spans="1:51" s="11" customFormat="1" ht="18.75" customHeight="1">
      <c r="A157" s="64" t="s">
        <v>448</v>
      </c>
      <c r="B157" s="65"/>
      <c r="C157" s="65"/>
      <c r="D157" s="65"/>
      <c r="E157" s="65"/>
      <c r="F157" s="66"/>
      <c r="G157" s="97" t="s">
        <v>88</v>
      </c>
      <c r="H157" s="98"/>
      <c r="I157" s="98"/>
      <c r="J157" s="98"/>
      <c r="K157" s="98"/>
      <c r="L157" s="98"/>
      <c r="M157" s="98"/>
      <c r="N157" s="98"/>
      <c r="O157" s="99"/>
      <c r="P157" s="103" t="s">
        <v>89</v>
      </c>
      <c r="Q157" s="98"/>
      <c r="R157" s="98"/>
      <c r="S157" s="98"/>
      <c r="T157" s="98"/>
      <c r="U157" s="98"/>
      <c r="V157" s="98"/>
      <c r="W157" s="98"/>
      <c r="X157" s="99"/>
      <c r="Y157" s="105"/>
      <c r="Z157" s="106"/>
      <c r="AA157" s="107"/>
      <c r="AB157" s="103" t="s">
        <v>77</v>
      </c>
      <c r="AC157" s="98"/>
      <c r="AD157" s="98"/>
      <c r="AE157" s="99"/>
      <c r="AF157" s="111" t="s">
        <v>78</v>
      </c>
      <c r="AG157" s="112"/>
      <c r="AH157" s="112"/>
      <c r="AI157" s="113"/>
      <c r="AJ157" s="111" t="s">
        <v>79</v>
      </c>
      <c r="AK157" s="112"/>
      <c r="AL157" s="112"/>
      <c r="AM157" s="113"/>
      <c r="AN157" s="111" t="s">
        <v>80</v>
      </c>
      <c r="AO157" s="112"/>
      <c r="AP157" s="112"/>
      <c r="AQ157" s="113"/>
      <c r="AR157" s="117" t="s">
        <v>90</v>
      </c>
      <c r="AS157" s="118"/>
      <c r="AT157" s="118"/>
      <c r="AU157" s="118"/>
      <c r="AV157" s="118"/>
      <c r="AW157" s="118"/>
      <c r="AX157" s="118"/>
      <c r="AY157" s="119"/>
    </row>
    <row r="158" spans="1:51" s="11" customFormat="1" ht="18.75" customHeight="1">
      <c r="A158" s="67"/>
      <c r="B158" s="68"/>
      <c r="C158" s="68"/>
      <c r="D158" s="68"/>
      <c r="E158" s="68"/>
      <c r="F158" s="69"/>
      <c r="G158" s="100"/>
      <c r="H158" s="101"/>
      <c r="I158" s="101"/>
      <c r="J158" s="101"/>
      <c r="K158" s="101"/>
      <c r="L158" s="101"/>
      <c r="M158" s="101"/>
      <c r="N158" s="101"/>
      <c r="O158" s="102"/>
      <c r="P158" s="104"/>
      <c r="Q158" s="101"/>
      <c r="R158" s="101"/>
      <c r="S158" s="101"/>
      <c r="T158" s="101"/>
      <c r="U158" s="101"/>
      <c r="V158" s="101"/>
      <c r="W158" s="101"/>
      <c r="X158" s="102"/>
      <c r="Y158" s="108"/>
      <c r="Z158" s="109"/>
      <c r="AA158" s="110"/>
      <c r="AB158" s="104"/>
      <c r="AC158" s="101"/>
      <c r="AD158" s="101"/>
      <c r="AE158" s="102"/>
      <c r="AF158" s="114"/>
      <c r="AG158" s="115"/>
      <c r="AH158" s="115"/>
      <c r="AI158" s="116"/>
      <c r="AJ158" s="114"/>
      <c r="AK158" s="115"/>
      <c r="AL158" s="115"/>
      <c r="AM158" s="116"/>
      <c r="AN158" s="114"/>
      <c r="AO158" s="115"/>
      <c r="AP158" s="115"/>
      <c r="AQ158" s="116"/>
      <c r="AR158" s="144"/>
      <c r="AS158" s="145"/>
      <c r="AT158" s="145"/>
      <c r="AU158" s="145"/>
      <c r="AV158" s="170"/>
      <c r="AW158" s="170"/>
      <c r="AX158" s="123" t="s">
        <v>92</v>
      </c>
      <c r="AY158" s="124"/>
    </row>
    <row r="159" spans="1:51" s="11" customFormat="1" ht="45" customHeight="1">
      <c r="A159" s="67"/>
      <c r="B159" s="68"/>
      <c r="C159" s="68"/>
      <c r="D159" s="68"/>
      <c r="E159" s="68"/>
      <c r="F159" s="69"/>
      <c r="G159" s="413"/>
      <c r="H159" s="414"/>
      <c r="I159" s="414"/>
      <c r="J159" s="414"/>
      <c r="K159" s="414"/>
      <c r="L159" s="414"/>
      <c r="M159" s="414"/>
      <c r="N159" s="414"/>
      <c r="O159" s="415"/>
      <c r="P159" s="422"/>
      <c r="Q159" s="423"/>
      <c r="R159" s="423"/>
      <c r="S159" s="423"/>
      <c r="T159" s="423"/>
      <c r="U159" s="423"/>
      <c r="V159" s="423"/>
      <c r="W159" s="423"/>
      <c r="X159" s="424"/>
      <c r="Y159" s="137"/>
      <c r="Z159" s="138"/>
      <c r="AA159" s="139"/>
      <c r="AB159" s="49"/>
      <c r="AC159" s="50"/>
      <c r="AD159" s="50"/>
      <c r="AE159" s="51"/>
      <c r="AF159" s="52"/>
      <c r="AG159" s="53"/>
      <c r="AH159" s="53"/>
      <c r="AI159" s="54"/>
      <c r="AJ159" s="52"/>
      <c r="AK159" s="53"/>
      <c r="AL159" s="53"/>
      <c r="AM159" s="54"/>
      <c r="AN159" s="158"/>
      <c r="AO159" s="159"/>
      <c r="AP159" s="159"/>
      <c r="AQ159" s="160"/>
      <c r="AR159" s="55"/>
      <c r="AS159" s="56"/>
      <c r="AT159" s="56"/>
      <c r="AU159" s="56"/>
      <c r="AV159" s="56"/>
      <c r="AW159" s="56"/>
      <c r="AX159" s="56"/>
      <c r="AY159" s="57"/>
    </row>
    <row r="160" spans="1:51" s="11" customFormat="1" ht="45" customHeight="1">
      <c r="A160" s="67"/>
      <c r="B160" s="68"/>
      <c r="C160" s="68"/>
      <c r="D160" s="68"/>
      <c r="E160" s="68"/>
      <c r="F160" s="69"/>
      <c r="G160" s="416"/>
      <c r="H160" s="417"/>
      <c r="I160" s="417"/>
      <c r="J160" s="417"/>
      <c r="K160" s="417"/>
      <c r="L160" s="417"/>
      <c r="M160" s="417"/>
      <c r="N160" s="417"/>
      <c r="O160" s="418"/>
      <c r="P160" s="425"/>
      <c r="Q160" s="426"/>
      <c r="R160" s="426"/>
      <c r="S160" s="426"/>
      <c r="T160" s="426"/>
      <c r="U160" s="426"/>
      <c r="V160" s="426"/>
      <c r="W160" s="426"/>
      <c r="X160" s="427"/>
      <c r="Y160" s="46"/>
      <c r="Z160" s="47"/>
      <c r="AA160" s="48"/>
      <c r="AB160" s="49"/>
      <c r="AC160" s="50"/>
      <c r="AD160" s="50"/>
      <c r="AE160" s="51"/>
      <c r="AF160" s="52"/>
      <c r="AG160" s="53"/>
      <c r="AH160" s="53"/>
      <c r="AI160" s="54"/>
      <c r="AJ160" s="52"/>
      <c r="AK160" s="53"/>
      <c r="AL160" s="53"/>
      <c r="AM160" s="54"/>
      <c r="AN160" s="158"/>
      <c r="AO160" s="159"/>
      <c r="AP160" s="159"/>
      <c r="AQ160" s="160"/>
      <c r="AR160" s="158"/>
      <c r="AS160" s="159"/>
      <c r="AT160" s="159"/>
      <c r="AU160" s="159"/>
      <c r="AV160" s="159"/>
      <c r="AW160" s="159"/>
      <c r="AX160" s="159"/>
      <c r="AY160" s="161"/>
    </row>
    <row r="161" spans="1:51" s="11" customFormat="1" ht="45" customHeight="1">
      <c r="A161" s="94"/>
      <c r="B161" s="95"/>
      <c r="C161" s="95"/>
      <c r="D161" s="95"/>
      <c r="E161" s="95"/>
      <c r="F161" s="96"/>
      <c r="G161" s="419"/>
      <c r="H161" s="420"/>
      <c r="I161" s="420"/>
      <c r="J161" s="420"/>
      <c r="K161" s="420"/>
      <c r="L161" s="420"/>
      <c r="M161" s="420"/>
      <c r="N161" s="420"/>
      <c r="O161" s="421"/>
      <c r="P161" s="428"/>
      <c r="Q161" s="429"/>
      <c r="R161" s="429"/>
      <c r="S161" s="429"/>
      <c r="T161" s="429"/>
      <c r="U161" s="429"/>
      <c r="V161" s="429"/>
      <c r="W161" s="429"/>
      <c r="X161" s="430"/>
      <c r="Y161" s="46"/>
      <c r="Z161" s="47"/>
      <c r="AA161" s="48"/>
      <c r="AB161" s="49"/>
      <c r="AC161" s="50"/>
      <c r="AD161" s="50"/>
      <c r="AE161" s="51"/>
      <c r="AF161" s="52"/>
      <c r="AG161" s="53"/>
      <c r="AH161" s="53"/>
      <c r="AI161" s="54"/>
      <c r="AJ161" s="52"/>
      <c r="AK161" s="53"/>
      <c r="AL161" s="53"/>
      <c r="AM161" s="54"/>
      <c r="AN161" s="158"/>
      <c r="AO161" s="159"/>
      <c r="AP161" s="159"/>
      <c r="AQ161" s="160"/>
      <c r="AR161" s="55"/>
      <c r="AS161" s="56"/>
      <c r="AT161" s="56"/>
      <c r="AU161" s="56"/>
      <c r="AV161" s="56"/>
      <c r="AW161" s="56"/>
      <c r="AX161" s="56"/>
      <c r="AY161" s="57"/>
    </row>
    <row r="162" spans="1:51" s="11" customFormat="1" ht="111.75" customHeight="1">
      <c r="A162" s="58" t="s">
        <v>418</v>
      </c>
      <c r="B162" s="59"/>
      <c r="C162" s="59"/>
      <c r="D162" s="59"/>
      <c r="E162" s="59"/>
      <c r="F162" s="60"/>
      <c r="G162" s="162"/>
      <c r="H162" s="163"/>
      <c r="I162" s="163"/>
      <c r="J162" s="163"/>
      <c r="K162" s="163"/>
      <c r="L162" s="163"/>
      <c r="M162" s="163"/>
      <c r="N162" s="163"/>
      <c r="O162" s="163"/>
      <c r="P162" s="163"/>
      <c r="Q162" s="163"/>
      <c r="R162" s="163"/>
      <c r="S162" s="163"/>
      <c r="T162" s="163"/>
      <c r="U162" s="163"/>
      <c r="V162" s="163"/>
      <c r="W162" s="163"/>
      <c r="X162" s="163"/>
      <c r="Y162" s="163"/>
      <c r="Z162" s="163"/>
      <c r="AA162" s="163"/>
      <c r="AB162" s="163"/>
      <c r="AC162" s="163"/>
      <c r="AD162" s="163"/>
      <c r="AE162" s="163"/>
      <c r="AF162" s="163"/>
      <c r="AG162" s="163"/>
      <c r="AH162" s="163"/>
      <c r="AI162" s="163"/>
      <c r="AJ162" s="163"/>
      <c r="AK162" s="163"/>
      <c r="AL162" s="163"/>
      <c r="AM162" s="163"/>
      <c r="AN162" s="163"/>
      <c r="AO162" s="163"/>
      <c r="AP162" s="163"/>
      <c r="AQ162" s="163"/>
      <c r="AR162" s="163"/>
      <c r="AS162" s="163"/>
      <c r="AT162" s="163"/>
      <c r="AU162" s="163"/>
      <c r="AV162" s="163"/>
      <c r="AW162" s="163"/>
      <c r="AX162" s="163"/>
      <c r="AY162" s="164"/>
    </row>
    <row r="163" spans="1:51" s="11" customFormat="1" ht="10.5" customHeight="1">
      <c r="A163" s="27"/>
      <c r="B163" s="28"/>
      <c r="C163" s="28"/>
      <c r="D163" s="28"/>
      <c r="E163" s="28"/>
      <c r="F163" s="29"/>
      <c r="G163" s="86"/>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E163" s="87"/>
      <c r="AF163" s="87"/>
      <c r="AG163" s="87"/>
      <c r="AH163" s="87"/>
      <c r="AI163" s="87"/>
      <c r="AJ163" s="87"/>
      <c r="AK163" s="87"/>
      <c r="AL163" s="87"/>
      <c r="AM163" s="87"/>
      <c r="AN163" s="87"/>
      <c r="AO163" s="87"/>
      <c r="AP163" s="87"/>
      <c r="AQ163" s="87"/>
      <c r="AR163" s="87"/>
      <c r="AS163" s="87"/>
      <c r="AT163" s="87"/>
      <c r="AU163" s="87"/>
      <c r="AV163" s="87"/>
      <c r="AW163" s="87"/>
      <c r="AX163" s="87"/>
      <c r="AY163" s="88"/>
    </row>
    <row r="164" spans="1:51" s="11" customFormat="1" ht="68.25" customHeight="1">
      <c r="A164" s="89" t="s">
        <v>74</v>
      </c>
      <c r="B164" s="90"/>
      <c r="C164" s="91" t="s">
        <v>449</v>
      </c>
      <c r="D164" s="83"/>
      <c r="E164" s="83"/>
      <c r="F164" s="84"/>
      <c r="G164" s="61"/>
      <c r="H164" s="92"/>
      <c r="I164" s="92"/>
      <c r="J164" s="92"/>
      <c r="K164" s="92"/>
      <c r="L164" s="92"/>
      <c r="M164" s="92"/>
      <c r="N164" s="92"/>
      <c r="O164" s="92"/>
      <c r="P164" s="92"/>
      <c r="Q164" s="92"/>
      <c r="R164" s="92"/>
      <c r="S164" s="92"/>
      <c r="T164" s="92"/>
      <c r="U164" s="92"/>
      <c r="V164" s="92"/>
      <c r="W164" s="92"/>
      <c r="X164" s="92"/>
      <c r="Y164" s="92"/>
      <c r="Z164" s="92"/>
      <c r="AA164" s="92"/>
      <c r="AB164" s="92"/>
      <c r="AC164" s="92"/>
      <c r="AD164" s="92"/>
      <c r="AE164" s="92"/>
      <c r="AF164" s="92"/>
      <c r="AG164" s="92"/>
      <c r="AH164" s="92"/>
      <c r="AI164" s="92"/>
      <c r="AJ164" s="92"/>
      <c r="AK164" s="92"/>
      <c r="AL164" s="92"/>
      <c r="AM164" s="92"/>
      <c r="AN164" s="92"/>
      <c r="AO164" s="92"/>
      <c r="AP164" s="92"/>
      <c r="AQ164" s="92"/>
      <c r="AR164" s="92"/>
      <c r="AS164" s="92"/>
      <c r="AT164" s="92"/>
      <c r="AU164" s="92"/>
      <c r="AV164" s="92"/>
      <c r="AW164" s="92"/>
      <c r="AX164" s="92"/>
      <c r="AY164" s="93"/>
    </row>
    <row r="165" spans="1:51" s="11" customFormat="1" ht="12" customHeight="1">
      <c r="A165" s="64" t="s">
        <v>450</v>
      </c>
      <c r="B165" s="65"/>
      <c r="C165" s="65"/>
      <c r="D165" s="65"/>
      <c r="E165" s="65"/>
      <c r="F165" s="66"/>
      <c r="G165" s="97" t="s">
        <v>88</v>
      </c>
      <c r="H165" s="98"/>
      <c r="I165" s="98"/>
      <c r="J165" s="98"/>
      <c r="K165" s="98"/>
      <c r="L165" s="98"/>
      <c r="M165" s="98"/>
      <c r="N165" s="98"/>
      <c r="O165" s="99"/>
      <c r="P165" s="103" t="s">
        <v>89</v>
      </c>
      <c r="Q165" s="98"/>
      <c r="R165" s="98"/>
      <c r="S165" s="98"/>
      <c r="T165" s="98"/>
      <c r="U165" s="98"/>
      <c r="V165" s="98"/>
      <c r="W165" s="98"/>
      <c r="X165" s="99"/>
      <c r="Y165" s="105"/>
      <c r="Z165" s="106"/>
      <c r="AA165" s="107"/>
      <c r="AB165" s="103" t="s">
        <v>77</v>
      </c>
      <c r="AC165" s="98"/>
      <c r="AD165" s="98"/>
      <c r="AE165" s="99"/>
      <c r="AF165" s="111" t="s">
        <v>78</v>
      </c>
      <c r="AG165" s="112"/>
      <c r="AH165" s="112"/>
      <c r="AI165" s="113"/>
      <c r="AJ165" s="111" t="s">
        <v>79</v>
      </c>
      <c r="AK165" s="112"/>
      <c r="AL165" s="112"/>
      <c r="AM165" s="113"/>
      <c r="AN165" s="111" t="s">
        <v>80</v>
      </c>
      <c r="AO165" s="112"/>
      <c r="AP165" s="112"/>
      <c r="AQ165" s="113"/>
      <c r="AR165" s="117" t="s">
        <v>90</v>
      </c>
      <c r="AS165" s="118"/>
      <c r="AT165" s="118"/>
      <c r="AU165" s="118"/>
      <c r="AV165" s="118"/>
      <c r="AW165" s="118"/>
      <c r="AX165" s="118"/>
      <c r="AY165" s="119"/>
    </row>
    <row r="166" spans="1:51" s="11" customFormat="1" ht="12" customHeight="1">
      <c r="A166" s="67"/>
      <c r="B166" s="68"/>
      <c r="C166" s="68"/>
      <c r="D166" s="68"/>
      <c r="E166" s="68"/>
      <c r="F166" s="69"/>
      <c r="G166" s="100"/>
      <c r="H166" s="101"/>
      <c r="I166" s="101"/>
      <c r="J166" s="101"/>
      <c r="K166" s="101"/>
      <c r="L166" s="101"/>
      <c r="M166" s="101"/>
      <c r="N166" s="101"/>
      <c r="O166" s="102"/>
      <c r="P166" s="104"/>
      <c r="Q166" s="101"/>
      <c r="R166" s="101"/>
      <c r="S166" s="101"/>
      <c r="T166" s="101"/>
      <c r="U166" s="101"/>
      <c r="V166" s="101"/>
      <c r="W166" s="101"/>
      <c r="X166" s="102"/>
      <c r="Y166" s="108"/>
      <c r="Z166" s="109"/>
      <c r="AA166" s="110"/>
      <c r="AB166" s="104"/>
      <c r="AC166" s="101"/>
      <c r="AD166" s="101"/>
      <c r="AE166" s="102"/>
      <c r="AF166" s="114"/>
      <c r="AG166" s="115"/>
      <c r="AH166" s="115"/>
      <c r="AI166" s="116"/>
      <c r="AJ166" s="114"/>
      <c r="AK166" s="115"/>
      <c r="AL166" s="115"/>
      <c r="AM166" s="116"/>
      <c r="AN166" s="114"/>
      <c r="AO166" s="115"/>
      <c r="AP166" s="115"/>
      <c r="AQ166" s="116"/>
      <c r="AR166" s="144"/>
      <c r="AS166" s="145"/>
      <c r="AT166" s="145"/>
      <c r="AU166" s="145"/>
      <c r="AV166" s="122"/>
      <c r="AW166" s="122"/>
      <c r="AX166" s="123" t="s">
        <v>92</v>
      </c>
      <c r="AY166" s="124"/>
    </row>
    <row r="167" spans="1:51" s="11" customFormat="1" ht="12" customHeight="1">
      <c r="A167" s="67"/>
      <c r="B167" s="68"/>
      <c r="C167" s="68"/>
      <c r="D167" s="68"/>
      <c r="E167" s="68"/>
      <c r="F167" s="69"/>
      <c r="G167" s="146"/>
      <c r="H167" s="147"/>
      <c r="I167" s="147"/>
      <c r="J167" s="147"/>
      <c r="K167" s="147"/>
      <c r="L167" s="147"/>
      <c r="M167" s="147"/>
      <c r="N167" s="147"/>
      <c r="O167" s="148"/>
      <c r="P167" s="155"/>
      <c r="Q167" s="147"/>
      <c r="R167" s="147"/>
      <c r="S167" s="147"/>
      <c r="T167" s="147"/>
      <c r="U167" s="147"/>
      <c r="V167" s="147"/>
      <c r="W167" s="147"/>
      <c r="X167" s="148"/>
      <c r="Y167" s="137" t="s">
        <v>93</v>
      </c>
      <c r="Z167" s="138"/>
      <c r="AA167" s="139"/>
      <c r="AB167" s="140"/>
      <c r="AC167" s="141"/>
      <c r="AD167" s="141"/>
      <c r="AE167" s="142"/>
      <c r="AF167" s="52"/>
      <c r="AG167" s="53"/>
      <c r="AH167" s="53"/>
      <c r="AI167" s="54"/>
      <c r="AJ167" s="52"/>
      <c r="AK167" s="53"/>
      <c r="AL167" s="53"/>
      <c r="AM167" s="54"/>
      <c r="AN167" s="52"/>
      <c r="AO167" s="53"/>
      <c r="AP167" s="53"/>
      <c r="AQ167" s="54"/>
      <c r="AR167" s="52"/>
      <c r="AS167" s="53"/>
      <c r="AT167" s="53"/>
      <c r="AU167" s="53"/>
      <c r="AV167" s="53"/>
      <c r="AW167" s="53"/>
      <c r="AX167" s="53"/>
      <c r="AY167" s="143"/>
    </row>
    <row r="168" spans="1:51" s="11" customFormat="1" ht="12" customHeight="1">
      <c r="A168" s="67"/>
      <c r="B168" s="68"/>
      <c r="C168" s="68"/>
      <c r="D168" s="68"/>
      <c r="E168" s="68"/>
      <c r="F168" s="69"/>
      <c r="G168" s="149"/>
      <c r="H168" s="150"/>
      <c r="I168" s="150"/>
      <c r="J168" s="150"/>
      <c r="K168" s="150"/>
      <c r="L168" s="150"/>
      <c r="M168" s="150"/>
      <c r="N168" s="150"/>
      <c r="O168" s="151"/>
      <c r="P168" s="156"/>
      <c r="Q168" s="150"/>
      <c r="R168" s="150"/>
      <c r="S168" s="150"/>
      <c r="T168" s="150"/>
      <c r="U168" s="150"/>
      <c r="V168" s="150"/>
      <c r="W168" s="150"/>
      <c r="X168" s="151"/>
      <c r="Y168" s="46" t="s">
        <v>95</v>
      </c>
      <c r="Z168" s="47"/>
      <c r="AA168" s="48"/>
      <c r="AB168" s="49"/>
      <c r="AC168" s="50"/>
      <c r="AD168" s="50"/>
      <c r="AE168" s="51"/>
      <c r="AF168" s="52"/>
      <c r="AG168" s="53"/>
      <c r="AH168" s="53"/>
      <c r="AI168" s="54"/>
      <c r="AJ168" s="52"/>
      <c r="AK168" s="53"/>
      <c r="AL168" s="53"/>
      <c r="AM168" s="54"/>
      <c r="AN168" s="52"/>
      <c r="AO168" s="53"/>
      <c r="AP168" s="53"/>
      <c r="AQ168" s="54"/>
      <c r="AR168" s="52"/>
      <c r="AS168" s="53"/>
      <c r="AT168" s="53"/>
      <c r="AU168" s="53"/>
      <c r="AV168" s="53"/>
      <c r="AW168" s="53"/>
      <c r="AX168" s="53"/>
      <c r="AY168" s="143"/>
    </row>
    <row r="169" spans="1:51" s="11" customFormat="1" ht="12" customHeight="1">
      <c r="A169" s="94"/>
      <c r="B169" s="95"/>
      <c r="C169" s="95"/>
      <c r="D169" s="95"/>
      <c r="E169" s="95"/>
      <c r="F169" s="96"/>
      <c r="G169" s="152"/>
      <c r="H169" s="153"/>
      <c r="I169" s="153"/>
      <c r="J169" s="153"/>
      <c r="K169" s="153"/>
      <c r="L169" s="153"/>
      <c r="M169" s="153"/>
      <c r="N169" s="153"/>
      <c r="O169" s="154"/>
      <c r="P169" s="157"/>
      <c r="Q169" s="153"/>
      <c r="R169" s="153"/>
      <c r="S169" s="153"/>
      <c r="T169" s="153"/>
      <c r="U169" s="153"/>
      <c r="V169" s="153"/>
      <c r="W169" s="153"/>
      <c r="X169" s="154"/>
      <c r="Y169" s="46" t="s">
        <v>96</v>
      </c>
      <c r="Z169" s="47"/>
      <c r="AA169" s="48"/>
      <c r="AB169" s="49"/>
      <c r="AC169" s="50"/>
      <c r="AD169" s="50"/>
      <c r="AE169" s="51"/>
      <c r="AF169" s="52"/>
      <c r="AG169" s="53"/>
      <c r="AH169" s="53"/>
      <c r="AI169" s="54"/>
      <c r="AJ169" s="52"/>
      <c r="AK169" s="53"/>
      <c r="AL169" s="53"/>
      <c r="AM169" s="54"/>
      <c r="AN169" s="52"/>
      <c r="AO169" s="53"/>
      <c r="AP169" s="53"/>
      <c r="AQ169" s="54"/>
      <c r="AR169" s="52"/>
      <c r="AS169" s="53"/>
      <c r="AT169" s="53"/>
      <c r="AU169" s="53"/>
      <c r="AV169" s="53"/>
      <c r="AW169" s="53"/>
      <c r="AX169" s="53"/>
      <c r="AY169" s="143"/>
    </row>
    <row r="170" spans="1:51" s="11" customFormat="1" ht="54.75" customHeight="1">
      <c r="A170" s="964" t="s">
        <v>451</v>
      </c>
      <c r="B170" s="965"/>
      <c r="C170" s="965"/>
      <c r="D170" s="965"/>
      <c r="E170" s="965"/>
      <c r="F170" s="966"/>
      <c r="G170" s="85"/>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3"/>
    </row>
    <row r="171" spans="1:51" s="11" customFormat="1" ht="11.25" customHeight="1">
      <c r="A171" s="27"/>
      <c r="B171" s="28"/>
      <c r="C171" s="28"/>
      <c r="D171" s="28"/>
      <c r="E171" s="28"/>
      <c r="F171" s="29"/>
      <c r="G171" s="86"/>
      <c r="H171" s="87"/>
      <c r="I171" s="87"/>
      <c r="J171" s="87"/>
      <c r="K171" s="87"/>
      <c r="L171" s="87"/>
      <c r="M171" s="87"/>
      <c r="N171" s="87"/>
      <c r="O171" s="87"/>
      <c r="P171" s="87"/>
      <c r="Q171" s="87"/>
      <c r="R171" s="87"/>
      <c r="S171" s="87"/>
      <c r="T171" s="87"/>
      <c r="U171" s="87"/>
      <c r="V171" s="87"/>
      <c r="W171" s="87"/>
      <c r="X171" s="87"/>
      <c r="Y171" s="87"/>
      <c r="Z171" s="87"/>
      <c r="AA171" s="87"/>
      <c r="AB171" s="87"/>
      <c r="AC171" s="87"/>
      <c r="AD171" s="87"/>
      <c r="AE171" s="87"/>
      <c r="AF171" s="87"/>
      <c r="AG171" s="87"/>
      <c r="AH171" s="87"/>
      <c r="AI171" s="87"/>
      <c r="AJ171" s="87"/>
      <c r="AK171" s="87"/>
      <c r="AL171" s="87"/>
      <c r="AM171" s="87"/>
      <c r="AN171" s="87"/>
      <c r="AO171" s="87"/>
      <c r="AP171" s="87"/>
      <c r="AQ171" s="87"/>
      <c r="AR171" s="87"/>
      <c r="AS171" s="87"/>
      <c r="AT171" s="87"/>
      <c r="AU171" s="87"/>
      <c r="AV171" s="87"/>
      <c r="AW171" s="87"/>
      <c r="AX171" s="87"/>
      <c r="AY171" s="88"/>
    </row>
    <row r="172" spans="1:51" s="11" customFormat="1" ht="54.75" customHeight="1">
      <c r="A172" s="89" t="s">
        <v>74</v>
      </c>
      <c r="B172" s="90"/>
      <c r="C172" s="91" t="s">
        <v>452</v>
      </c>
      <c r="D172" s="83"/>
      <c r="E172" s="83"/>
      <c r="F172" s="84"/>
      <c r="G172" s="61" t="s">
        <v>126</v>
      </c>
      <c r="H172" s="92"/>
      <c r="I172" s="92"/>
      <c r="J172" s="92"/>
      <c r="K172" s="92"/>
      <c r="L172" s="92"/>
      <c r="M172" s="92"/>
      <c r="N172" s="92"/>
      <c r="O172" s="92"/>
      <c r="P172" s="92"/>
      <c r="Q172" s="92"/>
      <c r="R172" s="92"/>
      <c r="S172" s="92"/>
      <c r="T172" s="92"/>
      <c r="U172" s="92"/>
      <c r="V172" s="92"/>
      <c r="W172" s="92"/>
      <c r="X172" s="92"/>
      <c r="Y172" s="92"/>
      <c r="Z172" s="92"/>
      <c r="AA172" s="92"/>
      <c r="AB172" s="92"/>
      <c r="AC172" s="92"/>
      <c r="AD172" s="92"/>
      <c r="AE172" s="92"/>
      <c r="AF172" s="92"/>
      <c r="AG172" s="92"/>
      <c r="AH172" s="92"/>
      <c r="AI172" s="92"/>
      <c r="AJ172" s="92"/>
      <c r="AK172" s="92"/>
      <c r="AL172" s="92"/>
      <c r="AM172" s="92"/>
      <c r="AN172" s="92"/>
      <c r="AO172" s="92"/>
      <c r="AP172" s="92"/>
      <c r="AQ172" s="92"/>
      <c r="AR172" s="92"/>
      <c r="AS172" s="92"/>
      <c r="AT172" s="92"/>
      <c r="AU172" s="92"/>
      <c r="AV172" s="92"/>
      <c r="AW172" s="92"/>
      <c r="AX172" s="92"/>
      <c r="AY172" s="93"/>
    </row>
    <row r="173" spans="1:51" s="11" customFormat="1" ht="12" customHeight="1">
      <c r="A173" s="64" t="s">
        <v>453</v>
      </c>
      <c r="B173" s="65"/>
      <c r="C173" s="65"/>
      <c r="D173" s="65"/>
      <c r="E173" s="65"/>
      <c r="F173" s="66"/>
      <c r="G173" s="97" t="s">
        <v>88</v>
      </c>
      <c r="H173" s="98"/>
      <c r="I173" s="98"/>
      <c r="J173" s="98"/>
      <c r="K173" s="98"/>
      <c r="L173" s="98"/>
      <c r="M173" s="98"/>
      <c r="N173" s="98"/>
      <c r="O173" s="99"/>
      <c r="P173" s="103" t="s">
        <v>89</v>
      </c>
      <c r="Q173" s="98"/>
      <c r="R173" s="98"/>
      <c r="S173" s="98"/>
      <c r="T173" s="98"/>
      <c r="U173" s="98"/>
      <c r="V173" s="98"/>
      <c r="W173" s="98"/>
      <c r="X173" s="99"/>
      <c r="Y173" s="105"/>
      <c r="Z173" s="106"/>
      <c r="AA173" s="107"/>
      <c r="AB173" s="103" t="s">
        <v>77</v>
      </c>
      <c r="AC173" s="98"/>
      <c r="AD173" s="98"/>
      <c r="AE173" s="99"/>
      <c r="AF173" s="111" t="s">
        <v>78</v>
      </c>
      <c r="AG173" s="112"/>
      <c r="AH173" s="112"/>
      <c r="AI173" s="113"/>
      <c r="AJ173" s="111" t="s">
        <v>79</v>
      </c>
      <c r="AK173" s="112"/>
      <c r="AL173" s="112"/>
      <c r="AM173" s="113"/>
      <c r="AN173" s="111" t="s">
        <v>80</v>
      </c>
      <c r="AO173" s="112"/>
      <c r="AP173" s="112"/>
      <c r="AQ173" s="113"/>
      <c r="AR173" s="117" t="s">
        <v>99</v>
      </c>
      <c r="AS173" s="118"/>
      <c r="AT173" s="118"/>
      <c r="AU173" s="118"/>
      <c r="AV173" s="118"/>
      <c r="AW173" s="118"/>
      <c r="AX173" s="118"/>
      <c r="AY173" s="119"/>
    </row>
    <row r="174" spans="1:51" s="11" customFormat="1" ht="12" customHeight="1">
      <c r="A174" s="67"/>
      <c r="B174" s="68"/>
      <c r="C174" s="68"/>
      <c r="D174" s="68"/>
      <c r="E174" s="68"/>
      <c r="F174" s="69"/>
      <c r="G174" s="100"/>
      <c r="H174" s="101"/>
      <c r="I174" s="101"/>
      <c r="J174" s="101"/>
      <c r="K174" s="101"/>
      <c r="L174" s="101"/>
      <c r="M174" s="101"/>
      <c r="N174" s="101"/>
      <c r="O174" s="102"/>
      <c r="P174" s="104"/>
      <c r="Q174" s="101"/>
      <c r="R174" s="101"/>
      <c r="S174" s="101"/>
      <c r="T174" s="101"/>
      <c r="U174" s="101"/>
      <c r="V174" s="101"/>
      <c r="W174" s="101"/>
      <c r="X174" s="102"/>
      <c r="Y174" s="108"/>
      <c r="Z174" s="109"/>
      <c r="AA174" s="110"/>
      <c r="AB174" s="104"/>
      <c r="AC174" s="101"/>
      <c r="AD174" s="101"/>
      <c r="AE174" s="102"/>
      <c r="AF174" s="114"/>
      <c r="AG174" s="115"/>
      <c r="AH174" s="115"/>
      <c r="AI174" s="116"/>
      <c r="AJ174" s="114"/>
      <c r="AK174" s="115"/>
      <c r="AL174" s="115"/>
      <c r="AM174" s="116"/>
      <c r="AN174" s="114"/>
      <c r="AO174" s="115"/>
      <c r="AP174" s="115"/>
      <c r="AQ174" s="116"/>
      <c r="AR174" s="144"/>
      <c r="AS174" s="145"/>
      <c r="AT174" s="145"/>
      <c r="AU174" s="145"/>
      <c r="AV174" s="122">
        <v>6</v>
      </c>
      <c r="AW174" s="122"/>
      <c r="AX174" s="123" t="s">
        <v>92</v>
      </c>
      <c r="AY174" s="124"/>
    </row>
    <row r="175" spans="1:51" s="11" customFormat="1" ht="64.5" customHeight="1">
      <c r="A175" s="67"/>
      <c r="B175" s="68"/>
      <c r="C175" s="68"/>
      <c r="D175" s="68"/>
      <c r="E175" s="68"/>
      <c r="F175" s="69"/>
      <c r="G175" s="932" t="s">
        <v>127</v>
      </c>
      <c r="H175" s="933"/>
      <c r="I175" s="933"/>
      <c r="J175" s="933"/>
      <c r="K175" s="933"/>
      <c r="L175" s="933"/>
      <c r="M175" s="933"/>
      <c r="N175" s="933"/>
      <c r="O175" s="934"/>
      <c r="P175" s="155" t="s">
        <v>128</v>
      </c>
      <c r="Q175" s="147"/>
      <c r="R175" s="147"/>
      <c r="S175" s="147"/>
      <c r="T175" s="147"/>
      <c r="U175" s="147"/>
      <c r="V175" s="147"/>
      <c r="W175" s="147"/>
      <c r="X175" s="148"/>
      <c r="Y175" s="137" t="s">
        <v>93</v>
      </c>
      <c r="Z175" s="138"/>
      <c r="AA175" s="139"/>
      <c r="AB175" s="140" t="s">
        <v>113</v>
      </c>
      <c r="AC175" s="141"/>
      <c r="AD175" s="141"/>
      <c r="AE175" s="142"/>
      <c r="AF175" s="52" t="s">
        <v>112</v>
      </c>
      <c r="AG175" s="53"/>
      <c r="AH175" s="53"/>
      <c r="AI175" s="54"/>
      <c r="AJ175" s="52" t="s">
        <v>112</v>
      </c>
      <c r="AK175" s="53"/>
      <c r="AL175" s="53"/>
      <c r="AM175" s="54"/>
      <c r="AN175" s="52">
        <v>100</v>
      </c>
      <c r="AO175" s="53"/>
      <c r="AP175" s="53"/>
      <c r="AQ175" s="54"/>
      <c r="AR175" s="55"/>
      <c r="AS175" s="56"/>
      <c r="AT175" s="56"/>
      <c r="AU175" s="56"/>
      <c r="AV175" s="56"/>
      <c r="AW175" s="56"/>
      <c r="AX175" s="56"/>
      <c r="AY175" s="57"/>
    </row>
    <row r="176" spans="1:51" s="11" customFormat="1" ht="64.5" customHeight="1">
      <c r="A176" s="67"/>
      <c r="B176" s="68"/>
      <c r="C176" s="68"/>
      <c r="D176" s="68"/>
      <c r="E176" s="68"/>
      <c r="F176" s="69"/>
      <c r="G176" s="935"/>
      <c r="H176" s="936"/>
      <c r="I176" s="936"/>
      <c r="J176" s="936"/>
      <c r="K176" s="936"/>
      <c r="L176" s="936"/>
      <c r="M176" s="936"/>
      <c r="N176" s="936"/>
      <c r="O176" s="937"/>
      <c r="P176" s="156"/>
      <c r="Q176" s="150"/>
      <c r="R176" s="150"/>
      <c r="S176" s="150"/>
      <c r="T176" s="150"/>
      <c r="U176" s="150"/>
      <c r="V176" s="150"/>
      <c r="W176" s="150"/>
      <c r="X176" s="151"/>
      <c r="Y176" s="46" t="s">
        <v>95</v>
      </c>
      <c r="Z176" s="47"/>
      <c r="AA176" s="48"/>
      <c r="AB176" s="49" t="s">
        <v>113</v>
      </c>
      <c r="AC176" s="50"/>
      <c r="AD176" s="50"/>
      <c r="AE176" s="51"/>
      <c r="AF176" s="52" t="s">
        <v>112</v>
      </c>
      <c r="AG176" s="53"/>
      <c r="AH176" s="53"/>
      <c r="AI176" s="54"/>
      <c r="AJ176" s="52" t="s">
        <v>112</v>
      </c>
      <c r="AK176" s="53"/>
      <c r="AL176" s="53"/>
      <c r="AM176" s="54"/>
      <c r="AN176" s="52">
        <v>90</v>
      </c>
      <c r="AO176" s="53"/>
      <c r="AP176" s="53"/>
      <c r="AQ176" s="54"/>
      <c r="AR176" s="52">
        <v>90</v>
      </c>
      <c r="AS176" s="53"/>
      <c r="AT176" s="53"/>
      <c r="AU176" s="53"/>
      <c r="AV176" s="53"/>
      <c r="AW176" s="53"/>
      <c r="AX176" s="53"/>
      <c r="AY176" s="143"/>
    </row>
    <row r="177" spans="1:51" s="11" customFormat="1" ht="64.5" customHeight="1">
      <c r="A177" s="94"/>
      <c r="B177" s="95"/>
      <c r="C177" s="95"/>
      <c r="D177" s="95"/>
      <c r="E177" s="95"/>
      <c r="F177" s="96"/>
      <c r="G177" s="938"/>
      <c r="H177" s="939"/>
      <c r="I177" s="939"/>
      <c r="J177" s="939"/>
      <c r="K177" s="939"/>
      <c r="L177" s="939"/>
      <c r="M177" s="939"/>
      <c r="N177" s="939"/>
      <c r="O177" s="940"/>
      <c r="P177" s="157"/>
      <c r="Q177" s="153"/>
      <c r="R177" s="153"/>
      <c r="S177" s="153"/>
      <c r="T177" s="153"/>
      <c r="U177" s="153"/>
      <c r="V177" s="153"/>
      <c r="W177" s="153"/>
      <c r="X177" s="154"/>
      <c r="Y177" s="46" t="s">
        <v>96</v>
      </c>
      <c r="Z177" s="47"/>
      <c r="AA177" s="48"/>
      <c r="AB177" s="49" t="s">
        <v>113</v>
      </c>
      <c r="AC177" s="50"/>
      <c r="AD177" s="50"/>
      <c r="AE177" s="51"/>
      <c r="AF177" s="52" t="s">
        <v>112</v>
      </c>
      <c r="AG177" s="53"/>
      <c r="AH177" s="53"/>
      <c r="AI177" s="54"/>
      <c r="AJ177" s="52" t="s">
        <v>112</v>
      </c>
      <c r="AK177" s="53"/>
      <c r="AL177" s="53"/>
      <c r="AM177" s="54"/>
      <c r="AN177" s="52">
        <v>111.1</v>
      </c>
      <c r="AO177" s="53"/>
      <c r="AP177" s="53"/>
      <c r="AQ177" s="54"/>
      <c r="AR177" s="55"/>
      <c r="AS177" s="56"/>
      <c r="AT177" s="56"/>
      <c r="AU177" s="56"/>
      <c r="AV177" s="56"/>
      <c r="AW177" s="56"/>
      <c r="AX177" s="56"/>
      <c r="AY177" s="57"/>
    </row>
    <row r="178" spans="1:51" s="11" customFormat="1" ht="115.5" customHeight="1">
      <c r="A178" s="954" t="s">
        <v>442</v>
      </c>
      <c r="B178" s="955"/>
      <c r="C178" s="955"/>
      <c r="D178" s="955"/>
      <c r="E178" s="955"/>
      <c r="F178" s="956"/>
      <c r="G178" s="61" t="s">
        <v>488</v>
      </c>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3"/>
    </row>
    <row r="179" spans="1:51" s="11" customFormat="1" ht="15" customHeight="1">
      <c r="A179" s="64" t="s">
        <v>102</v>
      </c>
      <c r="B179" s="65"/>
      <c r="C179" s="65"/>
      <c r="D179" s="65"/>
      <c r="E179" s="65"/>
      <c r="F179" s="66"/>
      <c r="G179" s="73" t="s">
        <v>129</v>
      </c>
      <c r="H179" s="74"/>
      <c r="I179" s="74"/>
      <c r="J179" s="74"/>
      <c r="K179" s="74"/>
      <c r="L179" s="74"/>
      <c r="M179" s="74"/>
      <c r="N179" s="74"/>
      <c r="O179" s="74"/>
      <c r="P179" s="74"/>
      <c r="Q179" s="74"/>
      <c r="R179" s="74"/>
      <c r="S179" s="74"/>
      <c r="T179" s="74"/>
      <c r="U179" s="74"/>
      <c r="V179" s="74"/>
      <c r="W179" s="74"/>
      <c r="X179" s="74"/>
      <c r="Y179" s="74"/>
      <c r="Z179" s="74"/>
      <c r="AA179" s="74"/>
      <c r="AB179" s="74"/>
      <c r="AC179" s="74"/>
      <c r="AD179" s="74"/>
      <c r="AE179" s="74"/>
      <c r="AF179" s="74"/>
      <c r="AG179" s="74"/>
      <c r="AH179" s="74"/>
      <c r="AI179" s="74"/>
      <c r="AJ179" s="74"/>
      <c r="AK179" s="74"/>
      <c r="AL179" s="74"/>
      <c r="AM179" s="74"/>
      <c r="AN179" s="74"/>
      <c r="AO179" s="74"/>
      <c r="AP179" s="74"/>
      <c r="AQ179" s="74"/>
      <c r="AR179" s="74"/>
      <c r="AS179" s="74"/>
      <c r="AT179" s="74"/>
      <c r="AU179" s="74"/>
      <c r="AV179" s="74"/>
      <c r="AW179" s="74"/>
      <c r="AX179" s="74"/>
      <c r="AY179" s="75"/>
    </row>
    <row r="180" spans="1:51" s="11" customFormat="1" ht="30" customHeight="1">
      <c r="A180" s="67"/>
      <c r="B180" s="68"/>
      <c r="C180" s="68"/>
      <c r="D180" s="68"/>
      <c r="E180" s="68"/>
      <c r="F180" s="69"/>
      <c r="G180" s="76"/>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c r="AM180" s="77"/>
      <c r="AN180" s="77"/>
      <c r="AO180" s="77"/>
      <c r="AP180" s="77"/>
      <c r="AQ180" s="77"/>
      <c r="AR180" s="77"/>
      <c r="AS180" s="77"/>
      <c r="AT180" s="77"/>
      <c r="AU180" s="77"/>
      <c r="AV180" s="77"/>
      <c r="AW180" s="77"/>
      <c r="AX180" s="77"/>
      <c r="AY180" s="78"/>
    </row>
    <row r="181" spans="1:51" s="11" customFormat="1" ht="15" customHeight="1">
      <c r="A181" s="67"/>
      <c r="B181" s="68"/>
      <c r="C181" s="68"/>
      <c r="D181" s="68"/>
      <c r="E181" s="68"/>
      <c r="F181" s="69"/>
      <c r="G181" s="73" t="s">
        <v>130</v>
      </c>
      <c r="H181" s="74"/>
      <c r="I181" s="74"/>
      <c r="J181" s="74"/>
      <c r="K181" s="74"/>
      <c r="L181" s="74"/>
      <c r="M181" s="74"/>
      <c r="N181" s="74"/>
      <c r="O181" s="74"/>
      <c r="P181" s="74"/>
      <c r="Q181" s="74"/>
      <c r="R181" s="74"/>
      <c r="S181" s="74"/>
      <c r="T181" s="74"/>
      <c r="U181" s="74"/>
      <c r="V181" s="74"/>
      <c r="W181" s="74"/>
      <c r="X181" s="74"/>
      <c r="Y181" s="74"/>
      <c r="Z181" s="74"/>
      <c r="AA181" s="74"/>
      <c r="AB181" s="74"/>
      <c r="AC181" s="74"/>
      <c r="AD181" s="74"/>
      <c r="AE181" s="74"/>
      <c r="AF181" s="74"/>
      <c r="AG181" s="74"/>
      <c r="AH181" s="74"/>
      <c r="AI181" s="74"/>
      <c r="AJ181" s="74"/>
      <c r="AK181" s="74"/>
      <c r="AL181" s="74"/>
      <c r="AM181" s="74"/>
      <c r="AN181" s="74"/>
      <c r="AO181" s="74"/>
      <c r="AP181" s="74"/>
      <c r="AQ181" s="74"/>
      <c r="AR181" s="74"/>
      <c r="AS181" s="74"/>
      <c r="AT181" s="74"/>
      <c r="AU181" s="74"/>
      <c r="AV181" s="74"/>
      <c r="AW181" s="74"/>
      <c r="AX181" s="74"/>
      <c r="AY181" s="75"/>
    </row>
    <row r="182" spans="1:51" s="11" customFormat="1" ht="30" customHeight="1" thickBot="1">
      <c r="A182" s="70"/>
      <c r="B182" s="71"/>
      <c r="C182" s="71"/>
      <c r="D182" s="71"/>
      <c r="E182" s="71"/>
      <c r="F182" s="72"/>
      <c r="G182" s="79"/>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c r="AV182" s="80"/>
      <c r="AW182" s="80"/>
      <c r="AX182" s="80"/>
      <c r="AY182" s="81"/>
    </row>
    <row r="183" spans="1:51" ht="23.25" customHeight="1" thickBot="1">
      <c r="A183" s="403" t="s">
        <v>454</v>
      </c>
      <c r="B183" s="404"/>
      <c r="C183" s="404"/>
      <c r="D183" s="404"/>
      <c r="E183" s="404"/>
      <c r="F183" s="405"/>
      <c r="G183" s="406"/>
      <c r="H183" s="407"/>
      <c r="I183" s="407"/>
      <c r="J183" s="407"/>
      <c r="K183" s="407"/>
      <c r="L183" s="407"/>
      <c r="M183" s="407"/>
      <c r="N183" s="408"/>
      <c r="O183" s="409" t="s">
        <v>131</v>
      </c>
      <c r="P183" s="410"/>
      <c r="Q183" s="410"/>
      <c r="R183" s="410"/>
      <c r="S183" s="410"/>
      <c r="T183" s="410"/>
      <c r="U183" s="410"/>
      <c r="V183" s="410"/>
      <c r="W183" s="411"/>
      <c r="X183" s="409" t="s">
        <v>132</v>
      </c>
      <c r="Y183" s="410"/>
      <c r="Z183" s="410"/>
      <c r="AA183" s="410"/>
      <c r="AB183" s="410"/>
      <c r="AC183" s="410"/>
      <c r="AD183" s="410"/>
      <c r="AE183" s="410"/>
      <c r="AF183" s="410"/>
      <c r="AG183" s="411"/>
      <c r="AH183" s="409" t="s">
        <v>133</v>
      </c>
      <c r="AI183" s="410"/>
      <c r="AJ183" s="410"/>
      <c r="AK183" s="410"/>
      <c r="AL183" s="410"/>
      <c r="AM183" s="410"/>
      <c r="AN183" s="410"/>
      <c r="AO183" s="410"/>
      <c r="AP183" s="411"/>
      <c r="AQ183" s="409" t="s">
        <v>134</v>
      </c>
      <c r="AR183" s="410"/>
      <c r="AS183" s="410"/>
      <c r="AT183" s="410"/>
      <c r="AU183" s="410"/>
      <c r="AV183" s="410"/>
      <c r="AW183" s="410"/>
      <c r="AX183" s="410"/>
      <c r="AY183" s="412"/>
    </row>
    <row r="184" spans="1:51" ht="23.25" customHeight="1" thickBot="1">
      <c r="A184" s="294"/>
      <c r="B184" s="295"/>
      <c r="C184" s="295"/>
      <c r="D184" s="295"/>
      <c r="E184" s="295"/>
      <c r="F184" s="296"/>
      <c r="G184" s="454" t="s">
        <v>135</v>
      </c>
      <c r="H184" s="455"/>
      <c r="I184" s="455"/>
      <c r="J184" s="455"/>
      <c r="K184" s="455"/>
      <c r="L184" s="455"/>
      <c r="M184" s="455"/>
      <c r="N184" s="456"/>
      <c r="O184" s="435">
        <v>6349.3000160000001</v>
      </c>
      <c r="P184" s="436"/>
      <c r="Q184" s="436"/>
      <c r="R184" s="436"/>
      <c r="S184" s="436"/>
      <c r="T184" s="436"/>
      <c r="U184" s="436"/>
      <c r="V184" s="436"/>
      <c r="W184" s="484"/>
      <c r="X184" s="435">
        <f>O198</f>
        <v>6225.1280029999998</v>
      </c>
      <c r="Y184" s="436"/>
      <c r="Z184" s="436"/>
      <c r="AA184" s="436"/>
      <c r="AB184" s="436"/>
      <c r="AC184" s="436"/>
      <c r="AD184" s="436"/>
      <c r="AE184" s="436"/>
      <c r="AF184" s="436"/>
      <c r="AG184" s="484"/>
      <c r="AH184" s="435">
        <f>X198</f>
        <v>6136.8051009999999</v>
      </c>
      <c r="AI184" s="436"/>
      <c r="AJ184" s="436"/>
      <c r="AK184" s="436"/>
      <c r="AL184" s="436"/>
      <c r="AM184" s="436"/>
      <c r="AN184" s="436"/>
      <c r="AO184" s="436"/>
      <c r="AP184" s="484"/>
      <c r="AQ184" s="435">
        <f>AH198</f>
        <v>5925.7773580000003</v>
      </c>
      <c r="AR184" s="436"/>
      <c r="AS184" s="436"/>
      <c r="AT184" s="436"/>
      <c r="AU184" s="436"/>
      <c r="AV184" s="436"/>
      <c r="AW184" s="436"/>
      <c r="AX184" s="436"/>
      <c r="AY184" s="437"/>
    </row>
    <row r="185" spans="1:51" ht="23.25" customHeight="1">
      <c r="A185" s="294"/>
      <c r="B185" s="295"/>
      <c r="C185" s="295"/>
      <c r="D185" s="295"/>
      <c r="E185" s="295"/>
      <c r="F185" s="296"/>
      <c r="G185" s="438" t="s">
        <v>136</v>
      </c>
      <c r="H185" s="439"/>
      <c r="I185" s="444" t="s">
        <v>137</v>
      </c>
      <c r="J185" s="445"/>
      <c r="K185" s="445"/>
      <c r="L185" s="445"/>
      <c r="M185" s="445"/>
      <c r="N185" s="446"/>
      <c r="O185" s="447">
        <v>0</v>
      </c>
      <c r="P185" s="448"/>
      <c r="Q185" s="448"/>
      <c r="R185" s="448"/>
      <c r="S185" s="448"/>
      <c r="T185" s="448"/>
      <c r="U185" s="448"/>
      <c r="V185" s="448"/>
      <c r="W185" s="449"/>
      <c r="X185" s="447">
        <v>0</v>
      </c>
      <c r="Y185" s="448"/>
      <c r="Z185" s="448"/>
      <c r="AA185" s="448"/>
      <c r="AB185" s="448"/>
      <c r="AC185" s="448"/>
      <c r="AD185" s="448"/>
      <c r="AE185" s="448"/>
      <c r="AF185" s="448"/>
      <c r="AG185" s="449"/>
      <c r="AH185" s="447">
        <v>0</v>
      </c>
      <c r="AI185" s="448"/>
      <c r="AJ185" s="448"/>
      <c r="AK185" s="448"/>
      <c r="AL185" s="448"/>
      <c r="AM185" s="448"/>
      <c r="AN185" s="448"/>
      <c r="AO185" s="448"/>
      <c r="AP185" s="449"/>
      <c r="AQ185" s="447">
        <v>0</v>
      </c>
      <c r="AR185" s="448"/>
      <c r="AS185" s="448"/>
      <c r="AT185" s="448"/>
      <c r="AU185" s="448"/>
      <c r="AV185" s="448"/>
      <c r="AW185" s="448"/>
      <c r="AX185" s="448"/>
      <c r="AY185" s="450"/>
    </row>
    <row r="186" spans="1:51" ht="23.25" customHeight="1">
      <c r="A186" s="294"/>
      <c r="B186" s="295"/>
      <c r="C186" s="295"/>
      <c r="D186" s="295"/>
      <c r="E186" s="295"/>
      <c r="F186" s="296"/>
      <c r="G186" s="440"/>
      <c r="H186" s="441"/>
      <c r="I186" s="451" t="s">
        <v>138</v>
      </c>
      <c r="J186" s="452"/>
      <c r="K186" s="452"/>
      <c r="L186" s="452"/>
      <c r="M186" s="452"/>
      <c r="N186" s="453"/>
      <c r="O186" s="375">
        <v>0.60684300000000002</v>
      </c>
      <c r="P186" s="376"/>
      <c r="Q186" s="376"/>
      <c r="R186" s="376"/>
      <c r="S186" s="376"/>
      <c r="T186" s="376"/>
      <c r="U186" s="376"/>
      <c r="V186" s="376"/>
      <c r="W186" s="377"/>
      <c r="X186" s="375">
        <v>0.110052</v>
      </c>
      <c r="Y186" s="376"/>
      <c r="Z186" s="376"/>
      <c r="AA186" s="376"/>
      <c r="AB186" s="376"/>
      <c r="AC186" s="376"/>
      <c r="AD186" s="376"/>
      <c r="AE186" s="376"/>
      <c r="AF186" s="376"/>
      <c r="AG186" s="377"/>
      <c r="AH186" s="375">
        <v>9.9450999999999998E-2</v>
      </c>
      <c r="AI186" s="376"/>
      <c r="AJ186" s="376"/>
      <c r="AK186" s="376"/>
      <c r="AL186" s="376"/>
      <c r="AM186" s="376"/>
      <c r="AN186" s="376"/>
      <c r="AO186" s="376"/>
      <c r="AP186" s="377"/>
      <c r="AQ186" s="375">
        <v>0.08</v>
      </c>
      <c r="AR186" s="376"/>
      <c r="AS186" s="376"/>
      <c r="AT186" s="376"/>
      <c r="AU186" s="376"/>
      <c r="AV186" s="376"/>
      <c r="AW186" s="376"/>
      <c r="AX186" s="376"/>
      <c r="AY186" s="378"/>
    </row>
    <row r="187" spans="1:51" ht="23.25" customHeight="1">
      <c r="A187" s="294"/>
      <c r="B187" s="295"/>
      <c r="C187" s="295"/>
      <c r="D187" s="295"/>
      <c r="E187" s="295"/>
      <c r="F187" s="296"/>
      <c r="G187" s="440"/>
      <c r="H187" s="441"/>
      <c r="I187" s="467" t="s">
        <v>139</v>
      </c>
      <c r="J187" s="468"/>
      <c r="K187" s="468"/>
      <c r="L187" s="468"/>
      <c r="M187" s="468"/>
      <c r="N187" s="469"/>
      <c r="O187" s="431">
        <f>O186</f>
        <v>0.60684300000000002</v>
      </c>
      <c r="P187" s="432"/>
      <c r="Q187" s="432"/>
      <c r="R187" s="432"/>
      <c r="S187" s="432"/>
      <c r="T187" s="432"/>
      <c r="U187" s="432"/>
      <c r="V187" s="432"/>
      <c r="W187" s="433"/>
      <c r="X187" s="431">
        <f>X186</f>
        <v>0.110052</v>
      </c>
      <c r="Y187" s="432"/>
      <c r="Z187" s="432"/>
      <c r="AA187" s="432"/>
      <c r="AB187" s="432"/>
      <c r="AC187" s="432"/>
      <c r="AD187" s="432"/>
      <c r="AE187" s="432"/>
      <c r="AF187" s="432"/>
      <c r="AG187" s="433"/>
      <c r="AH187" s="431">
        <f>AH186</f>
        <v>9.9450999999999998E-2</v>
      </c>
      <c r="AI187" s="432"/>
      <c r="AJ187" s="432"/>
      <c r="AK187" s="432"/>
      <c r="AL187" s="432"/>
      <c r="AM187" s="432"/>
      <c r="AN187" s="432"/>
      <c r="AO187" s="432"/>
      <c r="AP187" s="433"/>
      <c r="AQ187" s="431">
        <f>AQ186</f>
        <v>0.08</v>
      </c>
      <c r="AR187" s="432"/>
      <c r="AS187" s="432"/>
      <c r="AT187" s="432"/>
      <c r="AU187" s="432"/>
      <c r="AV187" s="432"/>
      <c r="AW187" s="432"/>
      <c r="AX187" s="432"/>
      <c r="AY187" s="434"/>
    </row>
    <row r="188" spans="1:51" ht="23.25" hidden="1" customHeight="1">
      <c r="A188" s="294"/>
      <c r="B188" s="295"/>
      <c r="C188" s="295"/>
      <c r="D188" s="295"/>
      <c r="E188" s="295"/>
      <c r="F188" s="296"/>
      <c r="G188" s="440"/>
      <c r="H188" s="441"/>
      <c r="I188" s="451" t="s">
        <v>140</v>
      </c>
      <c r="J188" s="452"/>
      <c r="K188" s="452"/>
      <c r="L188" s="452"/>
      <c r="M188" s="452"/>
      <c r="N188" s="453"/>
      <c r="O188" s="375"/>
      <c r="P188" s="376"/>
      <c r="Q188" s="376"/>
      <c r="R188" s="376"/>
      <c r="S188" s="376"/>
      <c r="T188" s="376"/>
      <c r="U188" s="376"/>
      <c r="V188" s="376"/>
      <c r="W188" s="377"/>
      <c r="X188" s="375"/>
      <c r="Y188" s="376"/>
      <c r="Z188" s="376"/>
      <c r="AA188" s="376"/>
      <c r="AB188" s="376"/>
      <c r="AC188" s="376"/>
      <c r="AD188" s="376"/>
      <c r="AE188" s="376"/>
      <c r="AF188" s="376"/>
      <c r="AG188" s="377"/>
      <c r="AH188" s="375"/>
      <c r="AI188" s="376"/>
      <c r="AJ188" s="376"/>
      <c r="AK188" s="376"/>
      <c r="AL188" s="376"/>
      <c r="AM188" s="376"/>
      <c r="AN188" s="376"/>
      <c r="AO188" s="376"/>
      <c r="AP188" s="377"/>
      <c r="AQ188" s="375"/>
      <c r="AR188" s="376"/>
      <c r="AS188" s="376"/>
      <c r="AT188" s="376"/>
      <c r="AU188" s="376"/>
      <c r="AV188" s="376"/>
      <c r="AW188" s="376"/>
      <c r="AX188" s="376"/>
      <c r="AY188" s="378"/>
    </row>
    <row r="189" spans="1:51" ht="23.25" hidden="1" customHeight="1">
      <c r="A189" s="294"/>
      <c r="B189" s="295"/>
      <c r="C189" s="295"/>
      <c r="D189" s="295"/>
      <c r="E189" s="295"/>
      <c r="F189" s="296"/>
      <c r="G189" s="440"/>
      <c r="H189" s="441"/>
      <c r="I189" s="467" t="s">
        <v>139</v>
      </c>
      <c r="J189" s="468"/>
      <c r="K189" s="468"/>
      <c r="L189" s="468"/>
      <c r="M189" s="468"/>
      <c r="N189" s="469"/>
      <c r="O189" s="431">
        <v>0</v>
      </c>
      <c r="P189" s="432"/>
      <c r="Q189" s="432"/>
      <c r="R189" s="432"/>
      <c r="S189" s="432"/>
      <c r="T189" s="432"/>
      <c r="U189" s="432"/>
      <c r="V189" s="432"/>
      <c r="W189" s="433"/>
      <c r="X189" s="431">
        <v>0</v>
      </c>
      <c r="Y189" s="432"/>
      <c r="Z189" s="432"/>
      <c r="AA189" s="432"/>
      <c r="AB189" s="432"/>
      <c r="AC189" s="432"/>
      <c r="AD189" s="432"/>
      <c r="AE189" s="432"/>
      <c r="AF189" s="432"/>
      <c r="AG189" s="433"/>
      <c r="AH189" s="431">
        <v>0</v>
      </c>
      <c r="AI189" s="432"/>
      <c r="AJ189" s="432"/>
      <c r="AK189" s="432"/>
      <c r="AL189" s="432"/>
      <c r="AM189" s="432"/>
      <c r="AN189" s="432"/>
      <c r="AO189" s="432"/>
      <c r="AP189" s="433"/>
      <c r="AQ189" s="431">
        <v>0</v>
      </c>
      <c r="AR189" s="432"/>
      <c r="AS189" s="432"/>
      <c r="AT189" s="432"/>
      <c r="AU189" s="432"/>
      <c r="AV189" s="432"/>
      <c r="AW189" s="432"/>
      <c r="AX189" s="432"/>
      <c r="AY189" s="434"/>
    </row>
    <row r="190" spans="1:51" ht="23.25" customHeight="1">
      <c r="A190" s="294"/>
      <c r="B190" s="295"/>
      <c r="C190" s="295"/>
      <c r="D190" s="295"/>
      <c r="E190" s="295"/>
      <c r="F190" s="296"/>
      <c r="G190" s="440"/>
      <c r="H190" s="441"/>
      <c r="I190" s="654" t="s">
        <v>141</v>
      </c>
      <c r="J190" s="348"/>
      <c r="K190" s="348"/>
      <c r="L190" s="348"/>
      <c r="M190" s="348"/>
      <c r="N190" s="349"/>
      <c r="O190" s="655">
        <v>0</v>
      </c>
      <c r="P190" s="656"/>
      <c r="Q190" s="656"/>
      <c r="R190" s="656"/>
      <c r="S190" s="656"/>
      <c r="T190" s="656"/>
      <c r="U190" s="656"/>
      <c r="V190" s="656"/>
      <c r="W190" s="657"/>
      <c r="X190" s="655">
        <v>0</v>
      </c>
      <c r="Y190" s="656"/>
      <c r="Z190" s="656"/>
      <c r="AA190" s="656"/>
      <c r="AB190" s="656"/>
      <c r="AC190" s="656"/>
      <c r="AD190" s="656"/>
      <c r="AE190" s="656"/>
      <c r="AF190" s="656"/>
      <c r="AG190" s="657"/>
      <c r="AH190" s="655">
        <v>0</v>
      </c>
      <c r="AI190" s="656"/>
      <c r="AJ190" s="656"/>
      <c r="AK190" s="656"/>
      <c r="AL190" s="656"/>
      <c r="AM190" s="656"/>
      <c r="AN190" s="656"/>
      <c r="AO190" s="656"/>
      <c r="AP190" s="657"/>
      <c r="AQ190" s="655">
        <v>0</v>
      </c>
      <c r="AR190" s="656"/>
      <c r="AS190" s="656"/>
      <c r="AT190" s="656"/>
      <c r="AU190" s="656"/>
      <c r="AV190" s="656"/>
      <c r="AW190" s="656"/>
      <c r="AX190" s="656"/>
      <c r="AY190" s="658"/>
    </row>
    <row r="191" spans="1:51" ht="23.25" customHeight="1" thickBot="1">
      <c r="A191" s="294"/>
      <c r="B191" s="295"/>
      <c r="C191" s="295"/>
      <c r="D191" s="295"/>
      <c r="E191" s="295"/>
      <c r="F191" s="296"/>
      <c r="G191" s="442"/>
      <c r="H191" s="443"/>
      <c r="I191" s="659" t="s">
        <v>142</v>
      </c>
      <c r="J191" s="660"/>
      <c r="K191" s="660"/>
      <c r="L191" s="660"/>
      <c r="M191" s="660"/>
      <c r="N191" s="661"/>
      <c r="O191" s="662">
        <f>SUM(O185,O186,O188,O190)</f>
        <v>0.60684300000000002</v>
      </c>
      <c r="P191" s="663"/>
      <c r="Q191" s="663"/>
      <c r="R191" s="663"/>
      <c r="S191" s="663"/>
      <c r="T191" s="663"/>
      <c r="U191" s="663"/>
      <c r="V191" s="663"/>
      <c r="W191" s="664"/>
      <c r="X191" s="662">
        <f>SUM(X185,X186,X188,X190)</f>
        <v>0.110052</v>
      </c>
      <c r="Y191" s="663"/>
      <c r="Z191" s="663"/>
      <c r="AA191" s="663"/>
      <c r="AB191" s="663"/>
      <c r="AC191" s="663"/>
      <c r="AD191" s="663"/>
      <c r="AE191" s="663"/>
      <c r="AF191" s="663"/>
      <c r="AG191" s="664"/>
      <c r="AH191" s="662">
        <f>SUM(AH185,AH186,AH188,AH190)</f>
        <v>9.9450999999999998E-2</v>
      </c>
      <c r="AI191" s="663"/>
      <c r="AJ191" s="663"/>
      <c r="AK191" s="663"/>
      <c r="AL191" s="663"/>
      <c r="AM191" s="663"/>
      <c r="AN191" s="663"/>
      <c r="AO191" s="663"/>
      <c r="AP191" s="664"/>
      <c r="AQ191" s="662">
        <f>SUM(AQ185,AQ186,AQ188,AQ190)</f>
        <v>0.08</v>
      </c>
      <c r="AR191" s="663"/>
      <c r="AS191" s="663"/>
      <c r="AT191" s="663"/>
      <c r="AU191" s="663"/>
      <c r="AV191" s="663"/>
      <c r="AW191" s="663"/>
      <c r="AX191" s="663"/>
      <c r="AY191" s="665"/>
    </row>
    <row r="192" spans="1:51" ht="23.25" customHeight="1">
      <c r="A192" s="294"/>
      <c r="B192" s="295"/>
      <c r="C192" s="295"/>
      <c r="D192" s="295"/>
      <c r="E192" s="295"/>
      <c r="F192" s="296"/>
      <c r="G192" s="706" t="s">
        <v>143</v>
      </c>
      <c r="H192" s="707"/>
      <c r="I192" s="712" t="s">
        <v>144</v>
      </c>
      <c r="J192" s="338"/>
      <c r="K192" s="338"/>
      <c r="L192" s="338"/>
      <c r="M192" s="338"/>
      <c r="N192" s="339"/>
      <c r="O192" s="447">
        <v>22.614053999999999</v>
      </c>
      <c r="P192" s="448"/>
      <c r="Q192" s="448"/>
      <c r="R192" s="448"/>
      <c r="S192" s="448"/>
      <c r="T192" s="448"/>
      <c r="U192" s="448"/>
      <c r="V192" s="448"/>
      <c r="W192" s="449"/>
      <c r="X192" s="447">
        <v>21.654979999999998</v>
      </c>
      <c r="Y192" s="448"/>
      <c r="Z192" s="448"/>
      <c r="AA192" s="448"/>
      <c r="AB192" s="448"/>
      <c r="AC192" s="448"/>
      <c r="AD192" s="448"/>
      <c r="AE192" s="448"/>
      <c r="AF192" s="448"/>
      <c r="AG192" s="449"/>
      <c r="AH192" s="447">
        <v>139.12725499999999</v>
      </c>
      <c r="AI192" s="448"/>
      <c r="AJ192" s="448"/>
      <c r="AK192" s="448"/>
      <c r="AL192" s="448"/>
      <c r="AM192" s="448"/>
      <c r="AN192" s="448"/>
      <c r="AO192" s="448"/>
      <c r="AP192" s="449"/>
      <c r="AQ192" s="447">
        <v>263.37111900000002</v>
      </c>
      <c r="AR192" s="448"/>
      <c r="AS192" s="448"/>
      <c r="AT192" s="448"/>
      <c r="AU192" s="448"/>
      <c r="AV192" s="448"/>
      <c r="AW192" s="448"/>
      <c r="AX192" s="448"/>
      <c r="AY192" s="450"/>
    </row>
    <row r="193" spans="1:51" ht="23.25" customHeight="1">
      <c r="A193" s="294"/>
      <c r="B193" s="295"/>
      <c r="C193" s="295"/>
      <c r="D193" s="295"/>
      <c r="E193" s="295"/>
      <c r="F193" s="296"/>
      <c r="G193" s="708"/>
      <c r="H193" s="709"/>
      <c r="I193" s="713" t="s">
        <v>145</v>
      </c>
      <c r="J193" s="714"/>
      <c r="K193" s="714"/>
      <c r="L193" s="714"/>
      <c r="M193" s="714"/>
      <c r="N193" s="715"/>
      <c r="O193" s="375">
        <v>102.16480199999999</v>
      </c>
      <c r="P193" s="376"/>
      <c r="Q193" s="376"/>
      <c r="R193" s="376"/>
      <c r="S193" s="376"/>
      <c r="T193" s="376"/>
      <c r="U193" s="376"/>
      <c r="V193" s="376"/>
      <c r="W193" s="377"/>
      <c r="X193" s="375">
        <v>66.777974</v>
      </c>
      <c r="Y193" s="376"/>
      <c r="Z193" s="376"/>
      <c r="AA193" s="376"/>
      <c r="AB193" s="376"/>
      <c r="AC193" s="376"/>
      <c r="AD193" s="376"/>
      <c r="AE193" s="376"/>
      <c r="AF193" s="376"/>
      <c r="AG193" s="377"/>
      <c r="AH193" s="375">
        <v>71.999938999999998</v>
      </c>
      <c r="AI193" s="376"/>
      <c r="AJ193" s="376"/>
      <c r="AK193" s="376"/>
      <c r="AL193" s="376"/>
      <c r="AM193" s="376"/>
      <c r="AN193" s="376"/>
      <c r="AO193" s="376"/>
      <c r="AP193" s="377"/>
      <c r="AQ193" s="375">
        <v>71.662926999999996</v>
      </c>
      <c r="AR193" s="376"/>
      <c r="AS193" s="376"/>
      <c r="AT193" s="376"/>
      <c r="AU193" s="376"/>
      <c r="AV193" s="376"/>
      <c r="AW193" s="376"/>
      <c r="AX193" s="376"/>
      <c r="AY193" s="378"/>
    </row>
    <row r="194" spans="1:51" ht="23.25" customHeight="1">
      <c r="A194" s="294"/>
      <c r="B194" s="295"/>
      <c r="C194" s="295"/>
      <c r="D194" s="295"/>
      <c r="E194" s="295"/>
      <c r="F194" s="296"/>
      <c r="G194" s="708"/>
      <c r="H194" s="709"/>
      <c r="I194" s="716" t="s">
        <v>146</v>
      </c>
      <c r="J194" s="717"/>
      <c r="K194" s="717"/>
      <c r="L194" s="717"/>
      <c r="M194" s="717"/>
      <c r="N194" s="718"/>
      <c r="O194" s="650">
        <v>18.671479000000001</v>
      </c>
      <c r="P194" s="651"/>
      <c r="Q194" s="651"/>
      <c r="R194" s="651"/>
      <c r="S194" s="651"/>
      <c r="T194" s="651"/>
      <c r="U194" s="651"/>
      <c r="V194" s="651"/>
      <c r="W194" s="652"/>
      <c r="X194" s="650">
        <v>9.7200790000000001</v>
      </c>
      <c r="Y194" s="651"/>
      <c r="Z194" s="651"/>
      <c r="AA194" s="651"/>
      <c r="AB194" s="651"/>
      <c r="AC194" s="651"/>
      <c r="AD194" s="651"/>
      <c r="AE194" s="651"/>
      <c r="AF194" s="651"/>
      <c r="AG194" s="652"/>
      <c r="AH194" s="650">
        <v>18.933330999999999</v>
      </c>
      <c r="AI194" s="651"/>
      <c r="AJ194" s="651"/>
      <c r="AK194" s="651"/>
      <c r="AL194" s="651"/>
      <c r="AM194" s="651"/>
      <c r="AN194" s="651"/>
      <c r="AO194" s="651"/>
      <c r="AP194" s="652"/>
      <c r="AQ194" s="650">
        <v>15.326547</v>
      </c>
      <c r="AR194" s="651"/>
      <c r="AS194" s="651"/>
      <c r="AT194" s="651"/>
      <c r="AU194" s="651"/>
      <c r="AV194" s="651"/>
      <c r="AW194" s="651"/>
      <c r="AX194" s="651"/>
      <c r="AY194" s="653"/>
    </row>
    <row r="195" spans="1:51" ht="23.25" customHeight="1">
      <c r="A195" s="294"/>
      <c r="B195" s="295"/>
      <c r="C195" s="295"/>
      <c r="D195" s="295"/>
      <c r="E195" s="295"/>
      <c r="F195" s="296"/>
      <c r="G195" s="708"/>
      <c r="H195" s="709"/>
      <c r="I195" s="690" t="s">
        <v>147</v>
      </c>
      <c r="J195" s="691"/>
      <c r="K195" s="691"/>
      <c r="L195" s="691"/>
      <c r="M195" s="691"/>
      <c r="N195" s="692"/>
      <c r="O195" s="431">
        <v>83.493323000000004</v>
      </c>
      <c r="P195" s="432"/>
      <c r="Q195" s="432"/>
      <c r="R195" s="432"/>
      <c r="S195" s="432"/>
      <c r="T195" s="432"/>
      <c r="U195" s="432"/>
      <c r="V195" s="432"/>
      <c r="W195" s="433"/>
      <c r="X195" s="431">
        <v>57.057895000000002</v>
      </c>
      <c r="Y195" s="432"/>
      <c r="Z195" s="432"/>
      <c r="AA195" s="432"/>
      <c r="AB195" s="432"/>
      <c r="AC195" s="432"/>
      <c r="AD195" s="432"/>
      <c r="AE195" s="432"/>
      <c r="AF195" s="432"/>
      <c r="AG195" s="433"/>
      <c r="AH195" s="431">
        <v>53.066608000000002</v>
      </c>
      <c r="AI195" s="432"/>
      <c r="AJ195" s="432"/>
      <c r="AK195" s="432"/>
      <c r="AL195" s="432"/>
      <c r="AM195" s="432"/>
      <c r="AN195" s="432"/>
      <c r="AO195" s="432"/>
      <c r="AP195" s="433"/>
      <c r="AQ195" s="431">
        <v>56.336379999999998</v>
      </c>
      <c r="AR195" s="432"/>
      <c r="AS195" s="432"/>
      <c r="AT195" s="432"/>
      <c r="AU195" s="432"/>
      <c r="AV195" s="432"/>
      <c r="AW195" s="432"/>
      <c r="AX195" s="432"/>
      <c r="AY195" s="434"/>
    </row>
    <row r="196" spans="1:51" ht="23.25" customHeight="1" thickBot="1">
      <c r="A196" s="294"/>
      <c r="B196" s="295"/>
      <c r="C196" s="295"/>
      <c r="D196" s="295"/>
      <c r="E196" s="295"/>
      <c r="F196" s="296"/>
      <c r="G196" s="710"/>
      <c r="H196" s="711"/>
      <c r="I196" s="687" t="s">
        <v>148</v>
      </c>
      <c r="J196" s="688"/>
      <c r="K196" s="688"/>
      <c r="L196" s="688"/>
      <c r="M196" s="688"/>
      <c r="N196" s="689"/>
      <c r="O196" s="662">
        <f>SUM(O192:W193)</f>
        <v>124.77885599999999</v>
      </c>
      <c r="P196" s="663"/>
      <c r="Q196" s="663"/>
      <c r="R196" s="663"/>
      <c r="S196" s="663"/>
      <c r="T196" s="663"/>
      <c r="U196" s="663"/>
      <c r="V196" s="663"/>
      <c r="W196" s="664"/>
      <c r="X196" s="662">
        <f>SUM(X192:AG193)</f>
        <v>88.432953999999995</v>
      </c>
      <c r="Y196" s="663"/>
      <c r="Z196" s="663"/>
      <c r="AA196" s="663"/>
      <c r="AB196" s="663"/>
      <c r="AC196" s="663"/>
      <c r="AD196" s="663"/>
      <c r="AE196" s="663"/>
      <c r="AF196" s="663"/>
      <c r="AG196" s="664"/>
      <c r="AH196" s="662">
        <f>SUM(AH192:AP193)</f>
        <v>211.12719399999997</v>
      </c>
      <c r="AI196" s="663"/>
      <c r="AJ196" s="663"/>
      <c r="AK196" s="663"/>
      <c r="AL196" s="663"/>
      <c r="AM196" s="663"/>
      <c r="AN196" s="663"/>
      <c r="AO196" s="663"/>
      <c r="AP196" s="664"/>
      <c r="AQ196" s="662">
        <f>SUM(AQ192:AY193)</f>
        <v>335.03404599999999</v>
      </c>
      <c r="AR196" s="663"/>
      <c r="AS196" s="663"/>
      <c r="AT196" s="663"/>
      <c r="AU196" s="663"/>
      <c r="AV196" s="663"/>
      <c r="AW196" s="663"/>
      <c r="AX196" s="663"/>
      <c r="AY196" s="665"/>
    </row>
    <row r="197" spans="1:51" ht="23.25" customHeight="1" thickBot="1">
      <c r="A197" s="294"/>
      <c r="B197" s="295"/>
      <c r="C197" s="295"/>
      <c r="D197" s="295"/>
      <c r="E197" s="295"/>
      <c r="F197" s="296"/>
      <c r="G197" s="666" t="s">
        <v>149</v>
      </c>
      <c r="H197" s="666"/>
      <c r="I197" s="666"/>
      <c r="J197" s="666"/>
      <c r="K197" s="666"/>
      <c r="L197" s="666"/>
      <c r="M197" s="666"/>
      <c r="N197" s="667"/>
      <c r="O197" s="668">
        <v>0</v>
      </c>
      <c r="P197" s="668"/>
      <c r="Q197" s="668"/>
      <c r="R197" s="668"/>
      <c r="S197" s="668"/>
      <c r="T197" s="668"/>
      <c r="U197" s="668"/>
      <c r="V197" s="668"/>
      <c r="W197" s="669"/>
      <c r="X197" s="668">
        <v>0</v>
      </c>
      <c r="Y197" s="668"/>
      <c r="Z197" s="668"/>
      <c r="AA197" s="668"/>
      <c r="AB197" s="668"/>
      <c r="AC197" s="668"/>
      <c r="AD197" s="668"/>
      <c r="AE197" s="668"/>
      <c r="AF197" s="668"/>
      <c r="AG197" s="669"/>
      <c r="AH197" s="668">
        <v>0</v>
      </c>
      <c r="AI197" s="668"/>
      <c r="AJ197" s="668"/>
      <c r="AK197" s="668"/>
      <c r="AL197" s="668"/>
      <c r="AM197" s="668"/>
      <c r="AN197" s="668"/>
      <c r="AO197" s="668"/>
      <c r="AP197" s="669"/>
      <c r="AQ197" s="670">
        <v>0</v>
      </c>
      <c r="AR197" s="668"/>
      <c r="AS197" s="668"/>
      <c r="AT197" s="668"/>
      <c r="AU197" s="668"/>
      <c r="AV197" s="668"/>
      <c r="AW197" s="668"/>
      <c r="AX197" s="668"/>
      <c r="AY197" s="671"/>
    </row>
    <row r="198" spans="1:51" ht="23.25" customHeight="1">
      <c r="A198" s="294"/>
      <c r="B198" s="295"/>
      <c r="C198" s="295"/>
      <c r="D198" s="295"/>
      <c r="E198" s="295"/>
      <c r="F198" s="296"/>
      <c r="G198" s="672" t="s">
        <v>455</v>
      </c>
      <c r="H198" s="673"/>
      <c r="I198" s="673"/>
      <c r="J198" s="673"/>
      <c r="K198" s="673"/>
      <c r="L198" s="673"/>
      <c r="M198" s="673"/>
      <c r="N198" s="673"/>
      <c r="O198" s="685">
        <f>O184+O191-O196-O197</f>
        <v>6225.1280029999998</v>
      </c>
      <c r="P198" s="685"/>
      <c r="Q198" s="685"/>
      <c r="R198" s="685"/>
      <c r="S198" s="685"/>
      <c r="T198" s="685"/>
      <c r="U198" s="685"/>
      <c r="V198" s="685"/>
      <c r="W198" s="698"/>
      <c r="X198" s="685">
        <f>X184+X191-X196-X197</f>
        <v>6136.8051009999999</v>
      </c>
      <c r="Y198" s="685"/>
      <c r="Z198" s="685"/>
      <c r="AA198" s="685"/>
      <c r="AB198" s="685"/>
      <c r="AC198" s="685"/>
      <c r="AD198" s="685"/>
      <c r="AE198" s="685"/>
      <c r="AF198" s="685"/>
      <c r="AG198" s="698"/>
      <c r="AH198" s="685">
        <v>5925.7773580000003</v>
      </c>
      <c r="AI198" s="685"/>
      <c r="AJ198" s="685"/>
      <c r="AK198" s="685"/>
      <c r="AL198" s="685"/>
      <c r="AM198" s="685"/>
      <c r="AN198" s="685"/>
      <c r="AO198" s="685"/>
      <c r="AP198" s="685"/>
      <c r="AQ198" s="686">
        <f>AQ184+AQ191-AQ196-AQ197</f>
        <v>5590.8233120000004</v>
      </c>
      <c r="AR198" s="676"/>
      <c r="AS198" s="676"/>
      <c r="AT198" s="676"/>
      <c r="AU198" s="676"/>
      <c r="AV198" s="676"/>
      <c r="AW198" s="676"/>
      <c r="AX198" s="676"/>
      <c r="AY198" s="677"/>
    </row>
    <row r="199" spans="1:51" ht="23.25" customHeight="1" thickBot="1">
      <c r="A199" s="294"/>
      <c r="B199" s="295"/>
      <c r="C199" s="295"/>
      <c r="D199" s="295"/>
      <c r="E199" s="295"/>
      <c r="F199" s="296"/>
      <c r="G199" s="699"/>
      <c r="H199" s="700"/>
      <c r="I199" s="701" t="s">
        <v>150</v>
      </c>
      <c r="J199" s="701"/>
      <c r="K199" s="701"/>
      <c r="L199" s="701"/>
      <c r="M199" s="701"/>
      <c r="N199" s="701"/>
      <c r="O199" s="702">
        <f>O198</f>
        <v>6225.1280029999998</v>
      </c>
      <c r="P199" s="703"/>
      <c r="Q199" s="703"/>
      <c r="R199" s="703"/>
      <c r="S199" s="703"/>
      <c r="T199" s="703"/>
      <c r="U199" s="703"/>
      <c r="V199" s="703"/>
      <c r="W199" s="704"/>
      <c r="X199" s="702">
        <f>X198</f>
        <v>6136.8051009999999</v>
      </c>
      <c r="Y199" s="703"/>
      <c r="Z199" s="703"/>
      <c r="AA199" s="703"/>
      <c r="AB199" s="703"/>
      <c r="AC199" s="703"/>
      <c r="AD199" s="703"/>
      <c r="AE199" s="703"/>
      <c r="AF199" s="703"/>
      <c r="AG199" s="704"/>
      <c r="AH199" s="702">
        <f>AH198</f>
        <v>5925.7773580000003</v>
      </c>
      <c r="AI199" s="703"/>
      <c r="AJ199" s="703"/>
      <c r="AK199" s="703"/>
      <c r="AL199" s="703"/>
      <c r="AM199" s="703"/>
      <c r="AN199" s="703"/>
      <c r="AO199" s="703"/>
      <c r="AP199" s="704"/>
      <c r="AQ199" s="702">
        <f>AQ198</f>
        <v>5590.8233120000004</v>
      </c>
      <c r="AR199" s="703"/>
      <c r="AS199" s="703"/>
      <c r="AT199" s="703"/>
      <c r="AU199" s="703"/>
      <c r="AV199" s="703"/>
      <c r="AW199" s="703"/>
      <c r="AX199" s="703"/>
      <c r="AY199" s="705"/>
    </row>
    <row r="200" spans="1:51" ht="23.25" customHeight="1">
      <c r="A200" s="379" t="s">
        <v>456</v>
      </c>
      <c r="B200" s="380"/>
      <c r="C200" s="380"/>
      <c r="D200" s="380"/>
      <c r="E200" s="380"/>
      <c r="F200" s="381"/>
      <c r="G200" s="388" t="s">
        <v>151</v>
      </c>
      <c r="H200" s="389"/>
      <c r="I200" s="389"/>
      <c r="J200" s="389"/>
      <c r="K200" s="389"/>
      <c r="L200" s="389"/>
      <c r="M200" s="389"/>
      <c r="N200" s="389"/>
      <c r="O200" s="390">
        <v>0</v>
      </c>
      <c r="P200" s="390"/>
      <c r="Q200" s="390"/>
      <c r="R200" s="390"/>
      <c r="S200" s="390"/>
      <c r="T200" s="390"/>
      <c r="U200" s="390"/>
      <c r="V200" s="390"/>
      <c r="W200" s="390"/>
      <c r="X200" s="390">
        <v>0</v>
      </c>
      <c r="Y200" s="390"/>
      <c r="Z200" s="390"/>
      <c r="AA200" s="390"/>
      <c r="AB200" s="390"/>
      <c r="AC200" s="390"/>
      <c r="AD200" s="390"/>
      <c r="AE200" s="390"/>
      <c r="AF200" s="390"/>
      <c r="AG200" s="390"/>
      <c r="AH200" s="390">
        <v>0</v>
      </c>
      <c r="AI200" s="390"/>
      <c r="AJ200" s="390"/>
      <c r="AK200" s="390"/>
      <c r="AL200" s="390"/>
      <c r="AM200" s="390"/>
      <c r="AN200" s="390"/>
      <c r="AO200" s="390"/>
      <c r="AP200" s="390"/>
      <c r="AQ200" s="390">
        <v>0</v>
      </c>
      <c r="AR200" s="390"/>
      <c r="AS200" s="390"/>
      <c r="AT200" s="390"/>
      <c r="AU200" s="390"/>
      <c r="AV200" s="390"/>
      <c r="AW200" s="390"/>
      <c r="AX200" s="390"/>
      <c r="AY200" s="391"/>
    </row>
    <row r="201" spans="1:51" ht="23.25" customHeight="1">
      <c r="A201" s="382"/>
      <c r="B201" s="383"/>
      <c r="C201" s="383"/>
      <c r="D201" s="383"/>
      <c r="E201" s="383"/>
      <c r="F201" s="384"/>
      <c r="G201" s="392" t="s">
        <v>152</v>
      </c>
      <c r="H201" s="393"/>
      <c r="I201" s="393"/>
      <c r="J201" s="393"/>
      <c r="K201" s="393"/>
      <c r="L201" s="393"/>
      <c r="M201" s="393"/>
      <c r="N201" s="393"/>
      <c r="O201" s="394">
        <v>0</v>
      </c>
      <c r="P201" s="394"/>
      <c r="Q201" s="394"/>
      <c r="R201" s="394"/>
      <c r="S201" s="394"/>
      <c r="T201" s="394"/>
      <c r="U201" s="394"/>
      <c r="V201" s="394"/>
      <c r="W201" s="394"/>
      <c r="X201" s="394">
        <v>0</v>
      </c>
      <c r="Y201" s="394"/>
      <c r="Z201" s="394"/>
      <c r="AA201" s="394"/>
      <c r="AB201" s="394"/>
      <c r="AC201" s="394"/>
      <c r="AD201" s="394"/>
      <c r="AE201" s="394"/>
      <c r="AF201" s="394"/>
      <c r="AG201" s="394"/>
      <c r="AH201" s="394">
        <v>0</v>
      </c>
      <c r="AI201" s="394"/>
      <c r="AJ201" s="394"/>
      <c r="AK201" s="394"/>
      <c r="AL201" s="394"/>
      <c r="AM201" s="394"/>
      <c r="AN201" s="394"/>
      <c r="AO201" s="394"/>
      <c r="AP201" s="394"/>
      <c r="AQ201" s="394">
        <v>0</v>
      </c>
      <c r="AR201" s="394"/>
      <c r="AS201" s="394"/>
      <c r="AT201" s="394"/>
      <c r="AU201" s="394"/>
      <c r="AV201" s="394"/>
      <c r="AW201" s="394"/>
      <c r="AX201" s="394"/>
      <c r="AY201" s="395"/>
    </row>
    <row r="202" spans="1:51" ht="23.25" customHeight="1" thickBot="1">
      <c r="A202" s="385"/>
      <c r="B202" s="386"/>
      <c r="C202" s="386"/>
      <c r="D202" s="386"/>
      <c r="E202" s="386"/>
      <c r="F202" s="387"/>
      <c r="G202" s="396" t="s">
        <v>153</v>
      </c>
      <c r="H202" s="397"/>
      <c r="I202" s="397"/>
      <c r="J202" s="397"/>
      <c r="K202" s="397"/>
      <c r="L202" s="397"/>
      <c r="M202" s="397"/>
      <c r="N202" s="397"/>
      <c r="O202" s="398">
        <f>SUM(O200:W201)</f>
        <v>0</v>
      </c>
      <c r="P202" s="398"/>
      <c r="Q202" s="398"/>
      <c r="R202" s="398"/>
      <c r="S202" s="398"/>
      <c r="T202" s="398"/>
      <c r="U202" s="398"/>
      <c r="V202" s="398"/>
      <c r="W202" s="398"/>
      <c r="X202" s="398">
        <f>SUM(X200:AG201)</f>
        <v>0</v>
      </c>
      <c r="Y202" s="398"/>
      <c r="Z202" s="398"/>
      <c r="AA202" s="398"/>
      <c r="AB202" s="398"/>
      <c r="AC202" s="398"/>
      <c r="AD202" s="398"/>
      <c r="AE202" s="398"/>
      <c r="AF202" s="398"/>
      <c r="AG202" s="398"/>
      <c r="AH202" s="398">
        <f>SUM(AH200:AP201)</f>
        <v>0</v>
      </c>
      <c r="AI202" s="398"/>
      <c r="AJ202" s="398"/>
      <c r="AK202" s="398"/>
      <c r="AL202" s="398"/>
      <c r="AM202" s="398"/>
      <c r="AN202" s="398"/>
      <c r="AO202" s="398"/>
      <c r="AP202" s="398"/>
      <c r="AQ202" s="398">
        <f>SUM(AQ200:AY201)</f>
        <v>0</v>
      </c>
      <c r="AR202" s="398"/>
      <c r="AS202" s="398"/>
      <c r="AT202" s="398"/>
      <c r="AU202" s="398"/>
      <c r="AV202" s="398"/>
      <c r="AW202" s="398"/>
      <c r="AX202" s="398"/>
      <c r="AY202" s="399"/>
    </row>
    <row r="203" spans="1:51" ht="23.25" customHeight="1">
      <c r="A203" s="403" t="s">
        <v>457</v>
      </c>
      <c r="B203" s="404"/>
      <c r="C203" s="404"/>
      <c r="D203" s="404"/>
      <c r="E203" s="404"/>
      <c r="F203" s="404"/>
      <c r="G203" s="566" t="s">
        <v>154</v>
      </c>
      <c r="H203" s="567"/>
      <c r="I203" s="567"/>
      <c r="J203" s="567"/>
      <c r="K203" s="567"/>
      <c r="L203" s="570" t="s">
        <v>77</v>
      </c>
      <c r="M203" s="570"/>
      <c r="N203" s="570"/>
      <c r="O203" s="572" t="s">
        <v>458</v>
      </c>
      <c r="P203" s="573"/>
      <c r="Q203" s="573"/>
      <c r="R203" s="573"/>
      <c r="S203" s="573"/>
      <c r="T203" s="573"/>
      <c r="U203" s="574"/>
      <c r="V203" s="578" t="s">
        <v>155</v>
      </c>
      <c r="W203" s="579"/>
      <c r="X203" s="579"/>
      <c r="Y203" s="579"/>
      <c r="Z203" s="579"/>
      <c r="AA203" s="579"/>
      <c r="AB203" s="579"/>
      <c r="AC203" s="579"/>
      <c r="AD203" s="579"/>
      <c r="AE203" s="579"/>
      <c r="AF203" s="579"/>
      <c r="AG203" s="579"/>
      <c r="AH203" s="579"/>
      <c r="AI203" s="579"/>
      <c r="AJ203" s="579"/>
      <c r="AK203" s="579"/>
      <c r="AL203" s="579"/>
      <c r="AM203" s="579"/>
      <c r="AN203" s="579"/>
      <c r="AO203" s="579"/>
      <c r="AP203" s="579"/>
      <c r="AQ203" s="579"/>
      <c r="AR203" s="579"/>
      <c r="AS203" s="579"/>
      <c r="AT203" s="579"/>
      <c r="AU203" s="579"/>
      <c r="AV203" s="579"/>
      <c r="AW203" s="579"/>
      <c r="AX203" s="579"/>
      <c r="AY203" s="580"/>
    </row>
    <row r="204" spans="1:51" ht="23.25" customHeight="1" thickBot="1">
      <c r="A204" s="294"/>
      <c r="B204" s="295"/>
      <c r="C204" s="295"/>
      <c r="D204" s="295"/>
      <c r="E204" s="295"/>
      <c r="F204" s="295"/>
      <c r="G204" s="568"/>
      <c r="H204" s="569"/>
      <c r="I204" s="569"/>
      <c r="J204" s="569"/>
      <c r="K204" s="569"/>
      <c r="L204" s="571"/>
      <c r="M204" s="571"/>
      <c r="N204" s="571"/>
      <c r="O204" s="575"/>
      <c r="P204" s="576"/>
      <c r="Q204" s="576"/>
      <c r="R204" s="576"/>
      <c r="S204" s="576"/>
      <c r="T204" s="576"/>
      <c r="U204" s="577"/>
      <c r="V204" s="581" t="s">
        <v>131</v>
      </c>
      <c r="W204" s="582"/>
      <c r="X204" s="582"/>
      <c r="Y204" s="582"/>
      <c r="Z204" s="582"/>
      <c r="AA204" s="583"/>
      <c r="AB204" s="581" t="s">
        <v>132</v>
      </c>
      <c r="AC204" s="582"/>
      <c r="AD204" s="582"/>
      <c r="AE204" s="582"/>
      <c r="AF204" s="582"/>
      <c r="AG204" s="583"/>
      <c r="AH204" s="581" t="s">
        <v>156</v>
      </c>
      <c r="AI204" s="582"/>
      <c r="AJ204" s="582"/>
      <c r="AK204" s="582"/>
      <c r="AL204" s="582"/>
      <c r="AM204" s="583"/>
      <c r="AN204" s="687" t="s">
        <v>157</v>
      </c>
      <c r="AO204" s="688"/>
      <c r="AP204" s="688"/>
      <c r="AQ204" s="688"/>
      <c r="AR204" s="688"/>
      <c r="AS204" s="689"/>
      <c r="AT204" s="719" t="s">
        <v>158</v>
      </c>
      <c r="AU204" s="720"/>
      <c r="AV204" s="720"/>
      <c r="AW204" s="720"/>
      <c r="AX204" s="720"/>
      <c r="AY204" s="721"/>
    </row>
    <row r="205" spans="1:51" ht="23.25" customHeight="1">
      <c r="A205" s="294"/>
      <c r="B205" s="295"/>
      <c r="C205" s="295"/>
      <c r="D205" s="295"/>
      <c r="E205" s="295"/>
      <c r="F205" s="295"/>
      <c r="G205" s="693" t="s">
        <v>459</v>
      </c>
      <c r="H205" s="694"/>
      <c r="I205" s="694"/>
      <c r="J205" s="694"/>
      <c r="K205" s="695"/>
      <c r="L205" s="696" t="s">
        <v>159</v>
      </c>
      <c r="M205" s="696"/>
      <c r="N205" s="696"/>
      <c r="O205" s="674">
        <v>17</v>
      </c>
      <c r="P205" s="675"/>
      <c r="Q205" s="30" t="s">
        <v>160</v>
      </c>
      <c r="R205" s="676">
        <v>160.72900000000001</v>
      </c>
      <c r="S205" s="676"/>
      <c r="T205" s="676"/>
      <c r="U205" s="697"/>
      <c r="V205" s="674">
        <v>2</v>
      </c>
      <c r="W205" s="675"/>
      <c r="X205" s="30" t="s">
        <v>160</v>
      </c>
      <c r="Y205" s="676">
        <v>19.664999999999999</v>
      </c>
      <c r="Z205" s="676"/>
      <c r="AA205" s="697"/>
      <c r="AB205" s="674">
        <v>2</v>
      </c>
      <c r="AC205" s="675"/>
      <c r="AD205" s="30" t="s">
        <v>160</v>
      </c>
      <c r="AE205" s="676">
        <v>17.838000000000001</v>
      </c>
      <c r="AF205" s="676"/>
      <c r="AG205" s="697"/>
      <c r="AH205" s="674">
        <v>9</v>
      </c>
      <c r="AI205" s="675"/>
      <c r="AJ205" s="30" t="s">
        <v>160</v>
      </c>
      <c r="AK205" s="676">
        <v>46.021000000000001</v>
      </c>
      <c r="AL205" s="676"/>
      <c r="AM205" s="697"/>
      <c r="AN205" s="674">
        <v>1</v>
      </c>
      <c r="AO205" s="675"/>
      <c r="AP205" s="30" t="s">
        <v>160</v>
      </c>
      <c r="AQ205" s="676">
        <v>10.305999999999999</v>
      </c>
      <c r="AR205" s="676"/>
      <c r="AS205" s="697"/>
      <c r="AT205" s="674"/>
      <c r="AU205" s="675"/>
      <c r="AV205" s="30" t="s">
        <v>160</v>
      </c>
      <c r="AW205" s="676"/>
      <c r="AX205" s="676"/>
      <c r="AY205" s="677"/>
    </row>
    <row r="206" spans="1:51" ht="23.25" customHeight="1">
      <c r="A206" s="294"/>
      <c r="B206" s="295"/>
      <c r="C206" s="295"/>
      <c r="D206" s="295"/>
      <c r="E206" s="295"/>
      <c r="F206" s="295"/>
      <c r="G206" s="306"/>
      <c r="H206" s="307"/>
      <c r="I206" s="307"/>
      <c r="J206" s="307"/>
      <c r="K206" s="308"/>
      <c r="L206" s="678" t="s">
        <v>159</v>
      </c>
      <c r="M206" s="678"/>
      <c r="N206" s="678"/>
      <c r="O206" s="679"/>
      <c r="P206" s="680"/>
      <c r="Q206" s="31" t="s">
        <v>160</v>
      </c>
      <c r="R206" s="681">
        <v>1320.83</v>
      </c>
      <c r="S206" s="681"/>
      <c r="T206" s="681"/>
      <c r="U206" s="682"/>
      <c r="V206" s="683"/>
      <c r="W206" s="683"/>
      <c r="X206" s="683"/>
      <c r="Y206" s="683"/>
      <c r="Z206" s="683"/>
      <c r="AA206" s="683"/>
      <c r="AB206" s="683"/>
      <c r="AC206" s="683"/>
      <c r="AD206" s="683"/>
      <c r="AE206" s="683"/>
      <c r="AF206" s="683"/>
      <c r="AG206" s="683"/>
      <c r="AH206" s="683"/>
      <c r="AI206" s="683"/>
      <c r="AJ206" s="683"/>
      <c r="AK206" s="683"/>
      <c r="AL206" s="683"/>
      <c r="AM206" s="683"/>
      <c r="AN206" s="683"/>
      <c r="AO206" s="683"/>
      <c r="AP206" s="683"/>
      <c r="AQ206" s="683"/>
      <c r="AR206" s="683"/>
      <c r="AS206" s="683"/>
      <c r="AT206" s="683"/>
      <c r="AU206" s="683"/>
      <c r="AV206" s="683"/>
      <c r="AW206" s="683"/>
      <c r="AX206" s="683"/>
      <c r="AY206" s="684"/>
    </row>
    <row r="207" spans="1:51" ht="23.25" customHeight="1">
      <c r="A207" s="294"/>
      <c r="B207" s="295"/>
      <c r="C207" s="295"/>
      <c r="D207" s="295"/>
      <c r="E207" s="295"/>
      <c r="F207" s="295"/>
      <c r="G207" s="724" t="s">
        <v>460</v>
      </c>
      <c r="H207" s="725"/>
      <c r="I207" s="725"/>
      <c r="J207" s="725"/>
      <c r="K207" s="726"/>
      <c r="L207" s="731" t="s">
        <v>159</v>
      </c>
      <c r="M207" s="731"/>
      <c r="N207" s="731"/>
      <c r="O207" s="722">
        <v>18</v>
      </c>
      <c r="P207" s="723"/>
      <c r="Q207" s="32" t="s">
        <v>160</v>
      </c>
      <c r="R207" s="376">
        <v>116.242</v>
      </c>
      <c r="S207" s="376"/>
      <c r="T207" s="376"/>
      <c r="U207" s="377"/>
      <c r="V207" s="730"/>
      <c r="W207" s="730"/>
      <c r="X207" s="730"/>
      <c r="Y207" s="730"/>
      <c r="Z207" s="730"/>
      <c r="AA207" s="730"/>
      <c r="AB207" s="722">
        <v>4</v>
      </c>
      <c r="AC207" s="723"/>
      <c r="AD207" s="32" t="s">
        <v>160</v>
      </c>
      <c r="AE207" s="376">
        <v>0.877</v>
      </c>
      <c r="AF207" s="376"/>
      <c r="AG207" s="377"/>
      <c r="AH207" s="722">
        <v>6</v>
      </c>
      <c r="AI207" s="723"/>
      <c r="AJ207" s="32" t="s">
        <v>160</v>
      </c>
      <c r="AK207" s="376">
        <v>44.548999999999999</v>
      </c>
      <c r="AL207" s="376"/>
      <c r="AM207" s="377"/>
      <c r="AN207" s="722">
        <v>6</v>
      </c>
      <c r="AO207" s="723"/>
      <c r="AP207" s="32" t="s">
        <v>160</v>
      </c>
      <c r="AQ207" s="376">
        <v>45.606000000000002</v>
      </c>
      <c r="AR207" s="376"/>
      <c r="AS207" s="377"/>
      <c r="AT207" s="722"/>
      <c r="AU207" s="723"/>
      <c r="AV207" s="32" t="s">
        <v>160</v>
      </c>
      <c r="AW207" s="376"/>
      <c r="AX207" s="376"/>
      <c r="AY207" s="378"/>
    </row>
    <row r="208" spans="1:51" ht="23.25" customHeight="1">
      <c r="A208" s="294"/>
      <c r="B208" s="295"/>
      <c r="C208" s="295"/>
      <c r="D208" s="295"/>
      <c r="E208" s="295"/>
      <c r="F208" s="295"/>
      <c r="G208" s="727"/>
      <c r="H208" s="728"/>
      <c r="I208" s="728"/>
      <c r="J208" s="728"/>
      <c r="K208" s="729"/>
      <c r="L208" s="678" t="s">
        <v>159</v>
      </c>
      <c r="M208" s="678"/>
      <c r="N208" s="678"/>
      <c r="O208" s="679">
        <v>44</v>
      </c>
      <c r="P208" s="680"/>
      <c r="Q208" s="31" t="s">
        <v>160</v>
      </c>
      <c r="R208" s="681">
        <v>680</v>
      </c>
      <c r="S208" s="681"/>
      <c r="T208" s="681"/>
      <c r="U208" s="682"/>
      <c r="V208" s="683"/>
      <c r="W208" s="683"/>
      <c r="X208" s="683"/>
      <c r="Y208" s="683"/>
      <c r="Z208" s="683"/>
      <c r="AA208" s="683"/>
      <c r="AB208" s="683"/>
      <c r="AC208" s="683"/>
      <c r="AD208" s="683"/>
      <c r="AE208" s="683"/>
      <c r="AF208" s="683"/>
      <c r="AG208" s="683"/>
      <c r="AH208" s="683"/>
      <c r="AI208" s="683"/>
      <c r="AJ208" s="683"/>
      <c r="AK208" s="683"/>
      <c r="AL208" s="683"/>
      <c r="AM208" s="683"/>
      <c r="AN208" s="683"/>
      <c r="AO208" s="683"/>
      <c r="AP208" s="683"/>
      <c r="AQ208" s="683"/>
      <c r="AR208" s="683"/>
      <c r="AS208" s="683"/>
      <c r="AT208" s="683"/>
      <c r="AU208" s="683"/>
      <c r="AV208" s="683"/>
      <c r="AW208" s="683"/>
      <c r="AX208" s="683"/>
      <c r="AY208" s="684"/>
    </row>
    <row r="209" spans="1:51" ht="23.25" customHeight="1">
      <c r="A209" s="294"/>
      <c r="B209" s="295"/>
      <c r="C209" s="295"/>
      <c r="D209" s="295"/>
      <c r="E209" s="295"/>
      <c r="F209" s="295"/>
      <c r="G209" s="724" t="s">
        <v>461</v>
      </c>
      <c r="H209" s="725"/>
      <c r="I209" s="725"/>
      <c r="J209" s="725"/>
      <c r="K209" s="726"/>
      <c r="L209" s="731" t="s">
        <v>159</v>
      </c>
      <c r="M209" s="731"/>
      <c r="N209" s="731"/>
      <c r="O209" s="722">
        <v>15</v>
      </c>
      <c r="P209" s="723"/>
      <c r="Q209" s="32" t="s">
        <v>160</v>
      </c>
      <c r="R209" s="376">
        <v>129.78299999999999</v>
      </c>
      <c r="S209" s="376"/>
      <c r="T209" s="376"/>
      <c r="U209" s="377"/>
      <c r="V209" s="730"/>
      <c r="W209" s="730"/>
      <c r="X209" s="730"/>
      <c r="Y209" s="730"/>
      <c r="Z209" s="730"/>
      <c r="AA209" s="730"/>
      <c r="AB209" s="730"/>
      <c r="AC209" s="730"/>
      <c r="AD209" s="730"/>
      <c r="AE209" s="730"/>
      <c r="AF209" s="730"/>
      <c r="AG209" s="730"/>
      <c r="AH209" s="722">
        <v>3</v>
      </c>
      <c r="AI209" s="723"/>
      <c r="AJ209" s="32" t="s">
        <v>160</v>
      </c>
      <c r="AK209" s="376">
        <v>41.362000000000002</v>
      </c>
      <c r="AL209" s="376"/>
      <c r="AM209" s="377"/>
      <c r="AN209" s="722">
        <v>12</v>
      </c>
      <c r="AO209" s="723"/>
      <c r="AP209" s="32" t="s">
        <v>160</v>
      </c>
      <c r="AQ209" s="376">
        <v>88.510999999999996</v>
      </c>
      <c r="AR209" s="376"/>
      <c r="AS209" s="377"/>
      <c r="AT209" s="722"/>
      <c r="AU209" s="723"/>
      <c r="AV209" s="32" t="s">
        <v>160</v>
      </c>
      <c r="AW209" s="376"/>
      <c r="AX209" s="376"/>
      <c r="AY209" s="378"/>
    </row>
    <row r="210" spans="1:51" ht="23.25" customHeight="1">
      <c r="A210" s="294"/>
      <c r="B210" s="295"/>
      <c r="C210" s="295"/>
      <c r="D210" s="295"/>
      <c r="E210" s="295"/>
      <c r="F210" s="295"/>
      <c r="G210" s="727"/>
      <c r="H210" s="728"/>
      <c r="I210" s="728"/>
      <c r="J210" s="728"/>
      <c r="K210" s="729"/>
      <c r="L210" s="678" t="s">
        <v>159</v>
      </c>
      <c r="M210" s="678"/>
      <c r="N210" s="678"/>
      <c r="O210" s="679">
        <v>29</v>
      </c>
      <c r="P210" s="680"/>
      <c r="Q210" s="31" t="s">
        <v>160</v>
      </c>
      <c r="R210" s="681">
        <v>535</v>
      </c>
      <c r="S210" s="681"/>
      <c r="T210" s="681"/>
      <c r="U210" s="682"/>
      <c r="V210" s="683"/>
      <c r="W210" s="683"/>
      <c r="X210" s="683"/>
      <c r="Y210" s="683"/>
      <c r="Z210" s="683"/>
      <c r="AA210" s="683"/>
      <c r="AB210" s="683"/>
      <c r="AC210" s="683"/>
      <c r="AD210" s="683"/>
      <c r="AE210" s="683"/>
      <c r="AF210" s="683"/>
      <c r="AG210" s="683"/>
      <c r="AH210" s="683"/>
      <c r="AI210" s="683"/>
      <c r="AJ210" s="683"/>
      <c r="AK210" s="683"/>
      <c r="AL210" s="683"/>
      <c r="AM210" s="683"/>
      <c r="AN210" s="683"/>
      <c r="AO210" s="683"/>
      <c r="AP210" s="683"/>
      <c r="AQ210" s="683"/>
      <c r="AR210" s="683"/>
      <c r="AS210" s="683"/>
      <c r="AT210" s="683"/>
      <c r="AU210" s="683"/>
      <c r="AV210" s="683"/>
      <c r="AW210" s="683"/>
      <c r="AX210" s="683"/>
      <c r="AY210" s="684"/>
    </row>
    <row r="211" spans="1:51" ht="47.25" customHeight="1" thickBot="1">
      <c r="A211" s="503"/>
      <c r="B211" s="504"/>
      <c r="C211" s="504"/>
      <c r="D211" s="504"/>
      <c r="E211" s="504"/>
      <c r="F211" s="504"/>
      <c r="G211" s="568" t="s">
        <v>462</v>
      </c>
      <c r="H211" s="735"/>
      <c r="I211" s="735"/>
      <c r="J211" s="735"/>
      <c r="K211" s="735"/>
      <c r="L211" s="736" t="s">
        <v>159</v>
      </c>
      <c r="M211" s="736"/>
      <c r="N211" s="736"/>
      <c r="O211" s="737">
        <v>22</v>
      </c>
      <c r="P211" s="738"/>
      <c r="Q211" s="33" t="s">
        <v>160</v>
      </c>
      <c r="R211" s="663">
        <v>199.34</v>
      </c>
      <c r="S211" s="663"/>
      <c r="T211" s="663"/>
      <c r="U211" s="664"/>
      <c r="V211" s="739"/>
      <c r="W211" s="739"/>
      <c r="X211" s="739"/>
      <c r="Y211" s="739"/>
      <c r="Z211" s="739"/>
      <c r="AA211" s="739"/>
      <c r="AB211" s="739"/>
      <c r="AC211" s="739"/>
      <c r="AD211" s="739"/>
      <c r="AE211" s="739"/>
      <c r="AF211" s="739"/>
      <c r="AG211" s="739"/>
      <c r="AH211" s="739"/>
      <c r="AI211" s="739"/>
      <c r="AJ211" s="739"/>
      <c r="AK211" s="739"/>
      <c r="AL211" s="739"/>
      <c r="AM211" s="739"/>
      <c r="AN211" s="737">
        <v>3</v>
      </c>
      <c r="AO211" s="738"/>
      <c r="AP211" s="33" t="s">
        <v>160</v>
      </c>
      <c r="AQ211" s="663">
        <v>50.35</v>
      </c>
      <c r="AR211" s="663"/>
      <c r="AS211" s="664"/>
      <c r="AT211" s="737">
        <v>19</v>
      </c>
      <c r="AU211" s="738"/>
      <c r="AV211" s="33" t="s">
        <v>160</v>
      </c>
      <c r="AW211" s="663">
        <v>148.99</v>
      </c>
      <c r="AX211" s="663"/>
      <c r="AY211" s="665"/>
    </row>
    <row r="212" spans="1:51" ht="23.25" customHeight="1" thickBot="1">
      <c r="A212" s="403" t="s">
        <v>463</v>
      </c>
      <c r="B212" s="404"/>
      <c r="C212" s="404"/>
      <c r="D212" s="404"/>
      <c r="E212" s="404"/>
      <c r="F212" s="404"/>
      <c r="G212" s="753" t="s">
        <v>161</v>
      </c>
      <c r="H212" s="754"/>
      <c r="I212" s="754"/>
      <c r="J212" s="754"/>
      <c r="K212" s="754"/>
      <c r="L212" s="755" t="s">
        <v>77</v>
      </c>
      <c r="M212" s="755"/>
      <c r="N212" s="755"/>
      <c r="O212" s="409" t="s">
        <v>131</v>
      </c>
      <c r="P212" s="410"/>
      <c r="Q212" s="410"/>
      <c r="R212" s="410"/>
      <c r="S212" s="410"/>
      <c r="T212" s="410"/>
      <c r="U212" s="410"/>
      <c r="V212" s="410"/>
      <c r="W212" s="411"/>
      <c r="X212" s="410" t="s">
        <v>132</v>
      </c>
      <c r="Y212" s="410"/>
      <c r="Z212" s="410"/>
      <c r="AA212" s="410"/>
      <c r="AB212" s="410"/>
      <c r="AC212" s="410"/>
      <c r="AD212" s="410"/>
      <c r="AE212" s="410"/>
      <c r="AF212" s="410"/>
      <c r="AG212" s="411"/>
      <c r="AH212" s="410" t="s">
        <v>133</v>
      </c>
      <c r="AI212" s="410"/>
      <c r="AJ212" s="410"/>
      <c r="AK212" s="410"/>
      <c r="AL212" s="410"/>
      <c r="AM212" s="410"/>
      <c r="AN212" s="410"/>
      <c r="AO212" s="410"/>
      <c r="AP212" s="411"/>
      <c r="AQ212" s="410" t="s">
        <v>134</v>
      </c>
      <c r="AR212" s="410"/>
      <c r="AS212" s="410"/>
      <c r="AT212" s="410"/>
      <c r="AU212" s="410"/>
      <c r="AV212" s="410"/>
      <c r="AW212" s="410"/>
      <c r="AX212" s="410"/>
      <c r="AY212" s="412"/>
    </row>
    <row r="213" spans="1:51" ht="23.25" customHeight="1">
      <c r="A213" s="294"/>
      <c r="B213" s="295"/>
      <c r="C213" s="295"/>
      <c r="D213" s="295"/>
      <c r="E213" s="295"/>
      <c r="F213" s="295"/>
      <c r="G213" s="758" t="s">
        <v>464</v>
      </c>
      <c r="H213" s="759"/>
      <c r="I213" s="759"/>
      <c r="J213" s="759"/>
      <c r="K213" s="759"/>
      <c r="L213" s="696" t="s">
        <v>159</v>
      </c>
      <c r="M213" s="696"/>
      <c r="N213" s="696"/>
      <c r="O213" s="760"/>
      <c r="P213" s="761"/>
      <c r="Q213" s="761"/>
      <c r="R213" s="34" t="s">
        <v>162</v>
      </c>
      <c r="S213" s="762"/>
      <c r="T213" s="762"/>
      <c r="U213" s="762"/>
      <c r="V213" s="762"/>
      <c r="W213" s="763"/>
      <c r="X213" s="760"/>
      <c r="Y213" s="761"/>
      <c r="Z213" s="761"/>
      <c r="AA213" s="34" t="s">
        <v>162</v>
      </c>
      <c r="AB213" s="762"/>
      <c r="AC213" s="762"/>
      <c r="AD213" s="762"/>
      <c r="AE213" s="762"/>
      <c r="AF213" s="762"/>
      <c r="AG213" s="763"/>
      <c r="AH213" s="760"/>
      <c r="AI213" s="761"/>
      <c r="AJ213" s="761"/>
      <c r="AK213" s="34" t="s">
        <v>162</v>
      </c>
      <c r="AL213" s="762"/>
      <c r="AM213" s="762"/>
      <c r="AN213" s="762"/>
      <c r="AO213" s="762"/>
      <c r="AP213" s="763"/>
      <c r="AQ213" s="740"/>
      <c r="AR213" s="740"/>
      <c r="AS213" s="740"/>
      <c r="AT213" s="740"/>
      <c r="AU213" s="740"/>
      <c r="AV213" s="740"/>
      <c r="AW213" s="740"/>
      <c r="AX213" s="740"/>
      <c r="AY213" s="741"/>
    </row>
    <row r="214" spans="1:51" ht="23.25" customHeight="1">
      <c r="A214" s="294"/>
      <c r="B214" s="295"/>
      <c r="C214" s="295"/>
      <c r="D214" s="295"/>
      <c r="E214" s="295"/>
      <c r="F214" s="295"/>
      <c r="G214" s="747"/>
      <c r="H214" s="748"/>
      <c r="I214" s="748"/>
      <c r="J214" s="748"/>
      <c r="K214" s="748"/>
      <c r="L214" s="678" t="s">
        <v>159</v>
      </c>
      <c r="M214" s="678"/>
      <c r="N214" s="678"/>
      <c r="O214" s="742"/>
      <c r="P214" s="742"/>
      <c r="Q214" s="743"/>
      <c r="R214" s="35" t="s">
        <v>162</v>
      </c>
      <c r="S214" s="744"/>
      <c r="T214" s="745"/>
      <c r="U214" s="745"/>
      <c r="V214" s="745"/>
      <c r="W214" s="745"/>
      <c r="X214" s="742"/>
      <c r="Y214" s="742"/>
      <c r="Z214" s="743"/>
      <c r="AA214" s="35" t="s">
        <v>162</v>
      </c>
      <c r="AB214" s="744"/>
      <c r="AC214" s="745"/>
      <c r="AD214" s="745"/>
      <c r="AE214" s="745"/>
      <c r="AF214" s="745"/>
      <c r="AG214" s="745"/>
      <c r="AH214" s="742"/>
      <c r="AI214" s="742"/>
      <c r="AJ214" s="743"/>
      <c r="AK214" s="35" t="s">
        <v>162</v>
      </c>
      <c r="AL214" s="744"/>
      <c r="AM214" s="745"/>
      <c r="AN214" s="745"/>
      <c r="AO214" s="745"/>
      <c r="AP214" s="745"/>
      <c r="AQ214" s="742"/>
      <c r="AR214" s="742"/>
      <c r="AS214" s="743"/>
      <c r="AT214" s="35" t="s">
        <v>162</v>
      </c>
      <c r="AU214" s="744"/>
      <c r="AV214" s="745"/>
      <c r="AW214" s="745"/>
      <c r="AX214" s="745"/>
      <c r="AY214" s="746"/>
    </row>
    <row r="215" spans="1:51" ht="23.25" customHeight="1">
      <c r="A215" s="294"/>
      <c r="B215" s="295"/>
      <c r="C215" s="295"/>
      <c r="D215" s="295"/>
      <c r="E215" s="295"/>
      <c r="F215" s="295"/>
      <c r="G215" s="747" t="s">
        <v>163</v>
      </c>
      <c r="H215" s="748"/>
      <c r="I215" s="748"/>
      <c r="J215" s="748"/>
      <c r="K215" s="748"/>
      <c r="L215" s="734" t="s">
        <v>159</v>
      </c>
      <c r="M215" s="734"/>
      <c r="N215" s="734"/>
      <c r="O215" s="749"/>
      <c r="P215" s="749"/>
      <c r="Q215" s="750"/>
      <c r="R215" s="36" t="s">
        <v>162</v>
      </c>
      <c r="S215" s="751"/>
      <c r="T215" s="752"/>
      <c r="U215" s="752"/>
      <c r="V215" s="752"/>
      <c r="W215" s="752"/>
      <c r="X215" s="749"/>
      <c r="Y215" s="749"/>
      <c r="Z215" s="750"/>
      <c r="AA215" s="36" t="s">
        <v>162</v>
      </c>
      <c r="AB215" s="751"/>
      <c r="AC215" s="752"/>
      <c r="AD215" s="752"/>
      <c r="AE215" s="752"/>
      <c r="AF215" s="752"/>
      <c r="AG215" s="752"/>
      <c r="AH215" s="749"/>
      <c r="AI215" s="749"/>
      <c r="AJ215" s="750"/>
      <c r="AK215" s="36" t="s">
        <v>162</v>
      </c>
      <c r="AL215" s="751"/>
      <c r="AM215" s="752"/>
      <c r="AN215" s="752"/>
      <c r="AO215" s="752"/>
      <c r="AP215" s="752"/>
      <c r="AQ215" s="749"/>
      <c r="AR215" s="749"/>
      <c r="AS215" s="750"/>
      <c r="AT215" s="36" t="s">
        <v>162</v>
      </c>
      <c r="AU215" s="751"/>
      <c r="AV215" s="752"/>
      <c r="AW215" s="752"/>
      <c r="AX215" s="752"/>
      <c r="AY215" s="756"/>
    </row>
    <row r="216" spans="1:51" ht="23.25" customHeight="1">
      <c r="A216" s="294"/>
      <c r="B216" s="295"/>
      <c r="C216" s="295"/>
      <c r="D216" s="295"/>
      <c r="E216" s="295"/>
      <c r="F216" s="295"/>
      <c r="G216" s="732" t="s">
        <v>164</v>
      </c>
      <c r="H216" s="733"/>
      <c r="I216" s="733"/>
      <c r="J216" s="733"/>
      <c r="K216" s="733"/>
      <c r="L216" s="734" t="s">
        <v>159</v>
      </c>
      <c r="M216" s="734"/>
      <c r="N216" s="734"/>
      <c r="O216" s="749"/>
      <c r="P216" s="749"/>
      <c r="Q216" s="750"/>
      <c r="R216" s="36" t="s">
        <v>162</v>
      </c>
      <c r="S216" s="751"/>
      <c r="T216" s="752"/>
      <c r="U216" s="752"/>
      <c r="V216" s="752"/>
      <c r="W216" s="752"/>
      <c r="X216" s="749"/>
      <c r="Y216" s="749"/>
      <c r="Z216" s="750"/>
      <c r="AA216" s="36" t="s">
        <v>162</v>
      </c>
      <c r="AB216" s="751"/>
      <c r="AC216" s="752"/>
      <c r="AD216" s="752"/>
      <c r="AE216" s="752"/>
      <c r="AF216" s="752"/>
      <c r="AG216" s="752"/>
      <c r="AH216" s="749"/>
      <c r="AI216" s="749"/>
      <c r="AJ216" s="750"/>
      <c r="AK216" s="36" t="s">
        <v>162</v>
      </c>
      <c r="AL216" s="751"/>
      <c r="AM216" s="752"/>
      <c r="AN216" s="752"/>
      <c r="AO216" s="752"/>
      <c r="AP216" s="752"/>
      <c r="AQ216" s="749"/>
      <c r="AR216" s="749"/>
      <c r="AS216" s="750"/>
      <c r="AT216" s="36" t="s">
        <v>162</v>
      </c>
      <c r="AU216" s="751"/>
      <c r="AV216" s="752"/>
      <c r="AW216" s="752"/>
      <c r="AX216" s="752"/>
      <c r="AY216" s="756"/>
    </row>
    <row r="217" spans="1:51" ht="23.25" customHeight="1" thickBot="1">
      <c r="A217" s="503"/>
      <c r="B217" s="504"/>
      <c r="C217" s="504"/>
      <c r="D217" s="504"/>
      <c r="E217" s="504"/>
      <c r="F217" s="504"/>
      <c r="G217" s="764" t="s">
        <v>165</v>
      </c>
      <c r="H217" s="735"/>
      <c r="I217" s="735"/>
      <c r="J217" s="735"/>
      <c r="K217" s="735"/>
      <c r="L217" s="736" t="s">
        <v>159</v>
      </c>
      <c r="M217" s="736"/>
      <c r="N217" s="736"/>
      <c r="O217" s="765"/>
      <c r="P217" s="765"/>
      <c r="Q217" s="766"/>
      <c r="R217" s="37" t="s">
        <v>162</v>
      </c>
      <c r="S217" s="767"/>
      <c r="T217" s="768"/>
      <c r="U217" s="768"/>
      <c r="V217" s="768"/>
      <c r="W217" s="768"/>
      <c r="X217" s="765"/>
      <c r="Y217" s="765"/>
      <c r="Z217" s="766"/>
      <c r="AA217" s="37" t="s">
        <v>162</v>
      </c>
      <c r="AB217" s="767">
        <f>S217+AB213-AB215-AB216</f>
        <v>0</v>
      </c>
      <c r="AC217" s="768"/>
      <c r="AD217" s="768"/>
      <c r="AE217" s="768"/>
      <c r="AF217" s="768"/>
      <c r="AG217" s="768"/>
      <c r="AH217" s="765"/>
      <c r="AI217" s="765"/>
      <c r="AJ217" s="766"/>
      <c r="AK217" s="37" t="s">
        <v>162</v>
      </c>
      <c r="AL217" s="767">
        <f>AB217+AL213-AL215-AL216</f>
        <v>0</v>
      </c>
      <c r="AM217" s="768"/>
      <c r="AN217" s="768"/>
      <c r="AO217" s="768"/>
      <c r="AP217" s="768"/>
      <c r="AQ217" s="765"/>
      <c r="AR217" s="765"/>
      <c r="AS217" s="766"/>
      <c r="AT217" s="37" t="s">
        <v>162</v>
      </c>
      <c r="AU217" s="767">
        <f>AL217+AU214-AU215-AU216</f>
        <v>0</v>
      </c>
      <c r="AV217" s="768"/>
      <c r="AW217" s="768"/>
      <c r="AX217" s="768"/>
      <c r="AY217" s="769"/>
    </row>
    <row r="218" spans="1:51" ht="23.25" customHeight="1" thickBot="1">
      <c r="A218" s="403" t="s">
        <v>465</v>
      </c>
      <c r="B218" s="404"/>
      <c r="C218" s="404"/>
      <c r="D218" s="404"/>
      <c r="E218" s="404"/>
      <c r="F218" s="404"/>
      <c r="G218" s="753" t="s">
        <v>161</v>
      </c>
      <c r="H218" s="754"/>
      <c r="I218" s="754"/>
      <c r="J218" s="754"/>
      <c r="K218" s="754"/>
      <c r="L218" s="755" t="s">
        <v>77</v>
      </c>
      <c r="M218" s="755"/>
      <c r="N218" s="755"/>
      <c r="O218" s="409" t="s">
        <v>131</v>
      </c>
      <c r="P218" s="410"/>
      <c r="Q218" s="410"/>
      <c r="R218" s="410"/>
      <c r="S218" s="410"/>
      <c r="T218" s="410"/>
      <c r="U218" s="410"/>
      <c r="V218" s="410"/>
      <c r="W218" s="411"/>
      <c r="X218" s="410" t="s">
        <v>132</v>
      </c>
      <c r="Y218" s="410"/>
      <c r="Z218" s="410"/>
      <c r="AA218" s="410"/>
      <c r="AB218" s="410"/>
      <c r="AC218" s="410"/>
      <c r="AD218" s="410"/>
      <c r="AE218" s="410"/>
      <c r="AF218" s="410"/>
      <c r="AG218" s="411"/>
      <c r="AH218" s="410" t="s">
        <v>133</v>
      </c>
      <c r="AI218" s="410"/>
      <c r="AJ218" s="410"/>
      <c r="AK218" s="410"/>
      <c r="AL218" s="410"/>
      <c r="AM218" s="410"/>
      <c r="AN218" s="410"/>
      <c r="AO218" s="410"/>
      <c r="AP218" s="411"/>
      <c r="AQ218" s="410" t="s">
        <v>134</v>
      </c>
      <c r="AR218" s="410"/>
      <c r="AS218" s="410"/>
      <c r="AT218" s="410"/>
      <c r="AU218" s="410"/>
      <c r="AV218" s="410"/>
      <c r="AW218" s="410"/>
      <c r="AX218" s="410"/>
      <c r="AY218" s="412"/>
    </row>
    <row r="219" spans="1:51" ht="23.25" customHeight="1">
      <c r="A219" s="294"/>
      <c r="B219" s="295"/>
      <c r="C219" s="295"/>
      <c r="D219" s="295"/>
      <c r="E219" s="295"/>
      <c r="F219" s="295"/>
      <c r="G219" s="758" t="s">
        <v>466</v>
      </c>
      <c r="H219" s="759"/>
      <c r="I219" s="759"/>
      <c r="J219" s="759"/>
      <c r="K219" s="759"/>
      <c r="L219" s="771" t="s">
        <v>159</v>
      </c>
      <c r="M219" s="771"/>
      <c r="N219" s="771"/>
      <c r="O219" s="760"/>
      <c r="P219" s="761"/>
      <c r="Q219" s="761"/>
      <c r="R219" s="34" t="s">
        <v>162</v>
      </c>
      <c r="S219" s="762"/>
      <c r="T219" s="762"/>
      <c r="U219" s="762"/>
      <c r="V219" s="762"/>
      <c r="W219" s="763"/>
      <c r="X219" s="760"/>
      <c r="Y219" s="761"/>
      <c r="Z219" s="761"/>
      <c r="AA219" s="34" t="s">
        <v>162</v>
      </c>
      <c r="AB219" s="762"/>
      <c r="AC219" s="762"/>
      <c r="AD219" s="762"/>
      <c r="AE219" s="762"/>
      <c r="AF219" s="762"/>
      <c r="AG219" s="763"/>
      <c r="AH219" s="760"/>
      <c r="AI219" s="761"/>
      <c r="AJ219" s="761"/>
      <c r="AK219" s="34" t="s">
        <v>162</v>
      </c>
      <c r="AL219" s="762"/>
      <c r="AM219" s="762"/>
      <c r="AN219" s="762"/>
      <c r="AO219" s="762"/>
      <c r="AP219" s="763"/>
      <c r="AQ219" s="740"/>
      <c r="AR219" s="740"/>
      <c r="AS219" s="740"/>
      <c r="AT219" s="740"/>
      <c r="AU219" s="740"/>
      <c r="AV219" s="740"/>
      <c r="AW219" s="740"/>
      <c r="AX219" s="740"/>
      <c r="AY219" s="741"/>
    </row>
    <row r="220" spans="1:51" ht="23.25" customHeight="1">
      <c r="A220" s="294"/>
      <c r="B220" s="295"/>
      <c r="C220" s="295"/>
      <c r="D220" s="295"/>
      <c r="E220" s="295"/>
      <c r="F220" s="295"/>
      <c r="G220" s="747"/>
      <c r="H220" s="748"/>
      <c r="I220" s="748"/>
      <c r="J220" s="748"/>
      <c r="K220" s="748"/>
      <c r="L220" s="772" t="s">
        <v>159</v>
      </c>
      <c r="M220" s="772"/>
      <c r="N220" s="772"/>
      <c r="O220" s="742"/>
      <c r="P220" s="742"/>
      <c r="Q220" s="743"/>
      <c r="R220" s="35" t="s">
        <v>162</v>
      </c>
      <c r="S220" s="744"/>
      <c r="T220" s="745"/>
      <c r="U220" s="745"/>
      <c r="V220" s="745"/>
      <c r="W220" s="745"/>
      <c r="X220" s="742"/>
      <c r="Y220" s="742"/>
      <c r="Z220" s="743"/>
      <c r="AA220" s="35" t="s">
        <v>162</v>
      </c>
      <c r="AB220" s="744"/>
      <c r="AC220" s="745"/>
      <c r="AD220" s="745"/>
      <c r="AE220" s="745"/>
      <c r="AF220" s="745"/>
      <c r="AG220" s="745"/>
      <c r="AH220" s="742"/>
      <c r="AI220" s="742"/>
      <c r="AJ220" s="743"/>
      <c r="AK220" s="35" t="s">
        <v>162</v>
      </c>
      <c r="AL220" s="744"/>
      <c r="AM220" s="745"/>
      <c r="AN220" s="745"/>
      <c r="AO220" s="745"/>
      <c r="AP220" s="745"/>
      <c r="AQ220" s="742"/>
      <c r="AR220" s="742"/>
      <c r="AS220" s="743"/>
      <c r="AT220" s="35" t="s">
        <v>162</v>
      </c>
      <c r="AU220" s="744"/>
      <c r="AV220" s="745"/>
      <c r="AW220" s="745"/>
      <c r="AX220" s="745"/>
      <c r="AY220" s="746"/>
    </row>
    <row r="221" spans="1:51" ht="23.25" customHeight="1">
      <c r="A221" s="294"/>
      <c r="B221" s="295"/>
      <c r="C221" s="295"/>
      <c r="D221" s="295"/>
      <c r="E221" s="295"/>
      <c r="F221" s="295"/>
      <c r="G221" s="747" t="s">
        <v>166</v>
      </c>
      <c r="H221" s="748"/>
      <c r="I221" s="748"/>
      <c r="J221" s="748"/>
      <c r="K221" s="748"/>
      <c r="L221" s="757" t="s">
        <v>159</v>
      </c>
      <c r="M221" s="757"/>
      <c r="N221" s="757"/>
      <c r="O221" s="749"/>
      <c r="P221" s="749"/>
      <c r="Q221" s="750"/>
      <c r="R221" s="36" t="s">
        <v>162</v>
      </c>
      <c r="S221" s="751"/>
      <c r="T221" s="752"/>
      <c r="U221" s="752"/>
      <c r="V221" s="752"/>
      <c r="W221" s="752"/>
      <c r="X221" s="749"/>
      <c r="Y221" s="749"/>
      <c r="Z221" s="750"/>
      <c r="AA221" s="36" t="s">
        <v>162</v>
      </c>
      <c r="AB221" s="751"/>
      <c r="AC221" s="752"/>
      <c r="AD221" s="752"/>
      <c r="AE221" s="752"/>
      <c r="AF221" s="752"/>
      <c r="AG221" s="752"/>
      <c r="AH221" s="749"/>
      <c r="AI221" s="749"/>
      <c r="AJ221" s="750"/>
      <c r="AK221" s="36" t="s">
        <v>162</v>
      </c>
      <c r="AL221" s="751"/>
      <c r="AM221" s="752"/>
      <c r="AN221" s="752"/>
      <c r="AO221" s="752"/>
      <c r="AP221" s="752"/>
      <c r="AQ221" s="749"/>
      <c r="AR221" s="749"/>
      <c r="AS221" s="750"/>
      <c r="AT221" s="36" t="s">
        <v>162</v>
      </c>
      <c r="AU221" s="751"/>
      <c r="AV221" s="752"/>
      <c r="AW221" s="752"/>
      <c r="AX221" s="752"/>
      <c r="AY221" s="756"/>
    </row>
    <row r="222" spans="1:51" ht="23.25" customHeight="1">
      <c r="A222" s="294"/>
      <c r="B222" s="295"/>
      <c r="C222" s="295"/>
      <c r="D222" s="295"/>
      <c r="E222" s="295"/>
      <c r="F222" s="295"/>
      <c r="G222" s="732" t="s">
        <v>167</v>
      </c>
      <c r="H222" s="733"/>
      <c r="I222" s="733"/>
      <c r="J222" s="733"/>
      <c r="K222" s="733"/>
      <c r="L222" s="757" t="s">
        <v>159</v>
      </c>
      <c r="M222" s="757"/>
      <c r="N222" s="757"/>
      <c r="O222" s="749"/>
      <c r="P222" s="749"/>
      <c r="Q222" s="750"/>
      <c r="R222" s="36" t="s">
        <v>162</v>
      </c>
      <c r="S222" s="751"/>
      <c r="T222" s="752"/>
      <c r="U222" s="752"/>
      <c r="V222" s="752"/>
      <c r="W222" s="752"/>
      <c r="X222" s="749"/>
      <c r="Y222" s="749"/>
      <c r="Z222" s="750"/>
      <c r="AA222" s="36" t="s">
        <v>162</v>
      </c>
      <c r="AB222" s="751"/>
      <c r="AC222" s="752"/>
      <c r="AD222" s="752"/>
      <c r="AE222" s="752"/>
      <c r="AF222" s="752"/>
      <c r="AG222" s="752"/>
      <c r="AH222" s="749"/>
      <c r="AI222" s="749"/>
      <c r="AJ222" s="750"/>
      <c r="AK222" s="36" t="s">
        <v>162</v>
      </c>
      <c r="AL222" s="751"/>
      <c r="AM222" s="752"/>
      <c r="AN222" s="752"/>
      <c r="AO222" s="752"/>
      <c r="AP222" s="752"/>
      <c r="AQ222" s="749"/>
      <c r="AR222" s="749"/>
      <c r="AS222" s="750"/>
      <c r="AT222" s="36" t="s">
        <v>162</v>
      </c>
      <c r="AU222" s="751"/>
      <c r="AV222" s="752"/>
      <c r="AW222" s="752"/>
      <c r="AX222" s="752"/>
      <c r="AY222" s="756"/>
    </row>
    <row r="223" spans="1:51" ht="23.25" customHeight="1" thickBot="1">
      <c r="A223" s="503"/>
      <c r="B223" s="504"/>
      <c r="C223" s="504"/>
      <c r="D223" s="504"/>
      <c r="E223" s="504"/>
      <c r="F223" s="504"/>
      <c r="G223" s="764" t="s">
        <v>168</v>
      </c>
      <c r="H223" s="735"/>
      <c r="I223" s="735"/>
      <c r="J223" s="735"/>
      <c r="K223" s="735"/>
      <c r="L223" s="770" t="s">
        <v>159</v>
      </c>
      <c r="M223" s="770"/>
      <c r="N223" s="770"/>
      <c r="O223" s="765"/>
      <c r="P223" s="765"/>
      <c r="Q223" s="766"/>
      <c r="R223" s="37" t="s">
        <v>162</v>
      </c>
      <c r="S223" s="767"/>
      <c r="T223" s="768"/>
      <c r="U223" s="768"/>
      <c r="V223" s="768"/>
      <c r="W223" s="768"/>
      <c r="X223" s="765"/>
      <c r="Y223" s="765"/>
      <c r="Z223" s="766"/>
      <c r="AA223" s="37" t="s">
        <v>162</v>
      </c>
      <c r="AB223" s="767">
        <f>S223+AB219-AB221-AB222</f>
        <v>0</v>
      </c>
      <c r="AC223" s="768"/>
      <c r="AD223" s="768"/>
      <c r="AE223" s="768"/>
      <c r="AF223" s="768"/>
      <c r="AG223" s="768"/>
      <c r="AH223" s="765"/>
      <c r="AI223" s="765"/>
      <c r="AJ223" s="766"/>
      <c r="AK223" s="37" t="s">
        <v>162</v>
      </c>
      <c r="AL223" s="767">
        <f>AB223+AL219-AL221-AL222</f>
        <v>0</v>
      </c>
      <c r="AM223" s="768"/>
      <c r="AN223" s="768"/>
      <c r="AO223" s="768"/>
      <c r="AP223" s="768"/>
      <c r="AQ223" s="765"/>
      <c r="AR223" s="765"/>
      <c r="AS223" s="766"/>
      <c r="AT223" s="37" t="s">
        <v>162</v>
      </c>
      <c r="AU223" s="767">
        <f>AL223+AU220-AU221-AU222</f>
        <v>0</v>
      </c>
      <c r="AV223" s="768"/>
      <c r="AW223" s="768"/>
      <c r="AX223" s="768"/>
      <c r="AY223" s="769"/>
    </row>
    <row r="224" spans="1:51" ht="23.25" customHeight="1" thickBot="1">
      <c r="A224" s="403" t="s">
        <v>467</v>
      </c>
      <c r="B224" s="404"/>
      <c r="C224" s="404"/>
      <c r="D224" s="404"/>
      <c r="E224" s="404"/>
      <c r="F224" s="404"/>
      <c r="G224" s="753" t="s">
        <v>161</v>
      </c>
      <c r="H224" s="754"/>
      <c r="I224" s="754"/>
      <c r="J224" s="754"/>
      <c r="K224" s="754"/>
      <c r="L224" s="755" t="s">
        <v>77</v>
      </c>
      <c r="M224" s="755"/>
      <c r="N224" s="755"/>
      <c r="O224" s="409" t="s">
        <v>131</v>
      </c>
      <c r="P224" s="410"/>
      <c r="Q224" s="410"/>
      <c r="R224" s="410"/>
      <c r="S224" s="410"/>
      <c r="T224" s="410"/>
      <c r="U224" s="410"/>
      <c r="V224" s="410"/>
      <c r="W224" s="411"/>
      <c r="X224" s="410" t="s">
        <v>132</v>
      </c>
      <c r="Y224" s="410"/>
      <c r="Z224" s="410"/>
      <c r="AA224" s="410"/>
      <c r="AB224" s="410"/>
      <c r="AC224" s="410"/>
      <c r="AD224" s="410"/>
      <c r="AE224" s="410"/>
      <c r="AF224" s="410"/>
      <c r="AG224" s="411"/>
      <c r="AH224" s="410" t="s">
        <v>133</v>
      </c>
      <c r="AI224" s="410"/>
      <c r="AJ224" s="410"/>
      <c r="AK224" s="410"/>
      <c r="AL224" s="410"/>
      <c r="AM224" s="410"/>
      <c r="AN224" s="410"/>
      <c r="AO224" s="410"/>
      <c r="AP224" s="411"/>
      <c r="AQ224" s="410" t="s">
        <v>134</v>
      </c>
      <c r="AR224" s="410"/>
      <c r="AS224" s="410"/>
      <c r="AT224" s="410"/>
      <c r="AU224" s="410"/>
      <c r="AV224" s="410"/>
      <c r="AW224" s="410"/>
      <c r="AX224" s="410"/>
      <c r="AY224" s="412"/>
    </row>
    <row r="225" spans="1:51" ht="23.25" customHeight="1">
      <c r="A225" s="294"/>
      <c r="B225" s="295"/>
      <c r="C225" s="295"/>
      <c r="D225" s="295"/>
      <c r="E225" s="295"/>
      <c r="F225" s="295"/>
      <c r="G225" s="758" t="s">
        <v>468</v>
      </c>
      <c r="H225" s="759"/>
      <c r="I225" s="759"/>
      <c r="J225" s="759"/>
      <c r="K225" s="759"/>
      <c r="L225" s="696" t="s">
        <v>159</v>
      </c>
      <c r="M225" s="696"/>
      <c r="N225" s="696"/>
      <c r="O225" s="760"/>
      <c r="P225" s="761"/>
      <c r="Q225" s="761"/>
      <c r="R225" s="34" t="s">
        <v>162</v>
      </c>
      <c r="S225" s="762"/>
      <c r="T225" s="762"/>
      <c r="U225" s="762"/>
      <c r="V225" s="762"/>
      <c r="W225" s="763"/>
      <c r="X225" s="760"/>
      <c r="Y225" s="761"/>
      <c r="Z225" s="761"/>
      <c r="AA225" s="34" t="s">
        <v>162</v>
      </c>
      <c r="AB225" s="762"/>
      <c r="AC225" s="762"/>
      <c r="AD225" s="762"/>
      <c r="AE225" s="762"/>
      <c r="AF225" s="762"/>
      <c r="AG225" s="763"/>
      <c r="AH225" s="760"/>
      <c r="AI225" s="761"/>
      <c r="AJ225" s="761"/>
      <c r="AK225" s="34" t="s">
        <v>162</v>
      </c>
      <c r="AL225" s="762"/>
      <c r="AM225" s="762"/>
      <c r="AN225" s="762"/>
      <c r="AO225" s="762"/>
      <c r="AP225" s="763"/>
      <c r="AQ225" s="740"/>
      <c r="AR225" s="740"/>
      <c r="AS225" s="740"/>
      <c r="AT225" s="740"/>
      <c r="AU225" s="740"/>
      <c r="AV225" s="740"/>
      <c r="AW225" s="740"/>
      <c r="AX225" s="740"/>
      <c r="AY225" s="741"/>
    </row>
    <row r="226" spans="1:51" ht="23.25" customHeight="1">
      <c r="A226" s="294"/>
      <c r="B226" s="295"/>
      <c r="C226" s="295"/>
      <c r="D226" s="295"/>
      <c r="E226" s="295"/>
      <c r="F226" s="295"/>
      <c r="G226" s="747"/>
      <c r="H226" s="748"/>
      <c r="I226" s="748"/>
      <c r="J226" s="748"/>
      <c r="K226" s="748"/>
      <c r="L226" s="678" t="s">
        <v>159</v>
      </c>
      <c r="M226" s="678"/>
      <c r="N226" s="678"/>
      <c r="O226" s="742"/>
      <c r="P226" s="742"/>
      <c r="Q226" s="743"/>
      <c r="R226" s="35" t="s">
        <v>162</v>
      </c>
      <c r="S226" s="744"/>
      <c r="T226" s="745"/>
      <c r="U226" s="745"/>
      <c r="V226" s="745"/>
      <c r="W226" s="745"/>
      <c r="X226" s="742"/>
      <c r="Y226" s="742"/>
      <c r="Z226" s="743"/>
      <c r="AA226" s="35" t="s">
        <v>162</v>
      </c>
      <c r="AB226" s="744"/>
      <c r="AC226" s="745"/>
      <c r="AD226" s="745"/>
      <c r="AE226" s="745"/>
      <c r="AF226" s="745"/>
      <c r="AG226" s="745"/>
      <c r="AH226" s="742"/>
      <c r="AI226" s="742"/>
      <c r="AJ226" s="743"/>
      <c r="AK226" s="35" t="s">
        <v>162</v>
      </c>
      <c r="AL226" s="744"/>
      <c r="AM226" s="745"/>
      <c r="AN226" s="745"/>
      <c r="AO226" s="745"/>
      <c r="AP226" s="745"/>
      <c r="AQ226" s="742"/>
      <c r="AR226" s="742"/>
      <c r="AS226" s="743"/>
      <c r="AT226" s="35" t="s">
        <v>162</v>
      </c>
      <c r="AU226" s="744"/>
      <c r="AV226" s="745"/>
      <c r="AW226" s="745"/>
      <c r="AX226" s="745"/>
      <c r="AY226" s="746"/>
    </row>
    <row r="227" spans="1:51" ht="23.25" customHeight="1">
      <c r="A227" s="294"/>
      <c r="B227" s="295"/>
      <c r="C227" s="295"/>
      <c r="D227" s="295"/>
      <c r="E227" s="295"/>
      <c r="F227" s="295"/>
      <c r="G227" s="747" t="s">
        <v>169</v>
      </c>
      <c r="H227" s="748"/>
      <c r="I227" s="748"/>
      <c r="J227" s="748"/>
      <c r="K227" s="748"/>
      <c r="L227" s="734" t="s">
        <v>159</v>
      </c>
      <c r="M227" s="734"/>
      <c r="N227" s="734"/>
      <c r="O227" s="749"/>
      <c r="P227" s="749"/>
      <c r="Q227" s="750"/>
      <c r="R227" s="36" t="s">
        <v>162</v>
      </c>
      <c r="S227" s="751"/>
      <c r="T227" s="752"/>
      <c r="U227" s="752"/>
      <c r="V227" s="752"/>
      <c r="W227" s="752"/>
      <c r="X227" s="749"/>
      <c r="Y227" s="749"/>
      <c r="Z227" s="750"/>
      <c r="AA227" s="36" t="s">
        <v>162</v>
      </c>
      <c r="AB227" s="751"/>
      <c r="AC227" s="752"/>
      <c r="AD227" s="752"/>
      <c r="AE227" s="752"/>
      <c r="AF227" s="752"/>
      <c r="AG227" s="752"/>
      <c r="AH227" s="749"/>
      <c r="AI227" s="749"/>
      <c r="AJ227" s="750"/>
      <c r="AK227" s="36" t="s">
        <v>162</v>
      </c>
      <c r="AL227" s="751"/>
      <c r="AM227" s="752"/>
      <c r="AN227" s="752"/>
      <c r="AO227" s="752"/>
      <c r="AP227" s="752"/>
      <c r="AQ227" s="749"/>
      <c r="AR227" s="749"/>
      <c r="AS227" s="750"/>
      <c r="AT227" s="36" t="s">
        <v>162</v>
      </c>
      <c r="AU227" s="751"/>
      <c r="AV227" s="752"/>
      <c r="AW227" s="752"/>
      <c r="AX227" s="752"/>
      <c r="AY227" s="756"/>
    </row>
    <row r="228" spans="1:51" ht="23.25" customHeight="1">
      <c r="A228" s="294"/>
      <c r="B228" s="295"/>
      <c r="C228" s="295"/>
      <c r="D228" s="295"/>
      <c r="E228" s="295"/>
      <c r="F228" s="295"/>
      <c r="G228" s="732" t="s">
        <v>170</v>
      </c>
      <c r="H228" s="733"/>
      <c r="I228" s="733"/>
      <c r="J228" s="733"/>
      <c r="K228" s="733"/>
      <c r="L228" s="734" t="s">
        <v>159</v>
      </c>
      <c r="M228" s="734"/>
      <c r="N228" s="734"/>
      <c r="O228" s="749"/>
      <c r="P228" s="749"/>
      <c r="Q228" s="750"/>
      <c r="R228" s="36" t="s">
        <v>162</v>
      </c>
      <c r="S228" s="751"/>
      <c r="T228" s="752"/>
      <c r="U228" s="752"/>
      <c r="V228" s="752"/>
      <c r="W228" s="752"/>
      <c r="X228" s="749"/>
      <c r="Y228" s="749"/>
      <c r="Z228" s="750"/>
      <c r="AA228" s="36" t="s">
        <v>162</v>
      </c>
      <c r="AB228" s="751"/>
      <c r="AC228" s="752"/>
      <c r="AD228" s="752"/>
      <c r="AE228" s="752"/>
      <c r="AF228" s="752"/>
      <c r="AG228" s="752"/>
      <c r="AH228" s="749"/>
      <c r="AI228" s="749"/>
      <c r="AJ228" s="750"/>
      <c r="AK228" s="36" t="s">
        <v>162</v>
      </c>
      <c r="AL228" s="751"/>
      <c r="AM228" s="752"/>
      <c r="AN228" s="752"/>
      <c r="AO228" s="752"/>
      <c r="AP228" s="752"/>
      <c r="AQ228" s="749"/>
      <c r="AR228" s="749"/>
      <c r="AS228" s="750"/>
      <c r="AT228" s="36" t="s">
        <v>162</v>
      </c>
      <c r="AU228" s="751"/>
      <c r="AV228" s="752"/>
      <c r="AW228" s="752"/>
      <c r="AX228" s="752"/>
      <c r="AY228" s="756"/>
    </row>
    <row r="229" spans="1:51" ht="23.25" customHeight="1" thickBot="1">
      <c r="A229" s="503"/>
      <c r="B229" s="504"/>
      <c r="C229" s="504"/>
      <c r="D229" s="504"/>
      <c r="E229" s="504"/>
      <c r="F229" s="504"/>
      <c r="G229" s="764" t="s">
        <v>171</v>
      </c>
      <c r="H229" s="735"/>
      <c r="I229" s="735"/>
      <c r="J229" s="735"/>
      <c r="K229" s="735"/>
      <c r="L229" s="736" t="s">
        <v>159</v>
      </c>
      <c r="M229" s="736"/>
      <c r="N229" s="736"/>
      <c r="O229" s="765"/>
      <c r="P229" s="765"/>
      <c r="Q229" s="766"/>
      <c r="R229" s="37" t="s">
        <v>162</v>
      </c>
      <c r="S229" s="767"/>
      <c r="T229" s="768"/>
      <c r="U229" s="768"/>
      <c r="V229" s="768"/>
      <c r="W229" s="768"/>
      <c r="X229" s="765"/>
      <c r="Y229" s="765"/>
      <c r="Z229" s="766"/>
      <c r="AA229" s="37" t="s">
        <v>162</v>
      </c>
      <c r="AB229" s="767">
        <f>S229+AB225-AB227-AB228</f>
        <v>0</v>
      </c>
      <c r="AC229" s="768"/>
      <c r="AD229" s="768"/>
      <c r="AE229" s="768"/>
      <c r="AF229" s="768"/>
      <c r="AG229" s="768"/>
      <c r="AH229" s="765"/>
      <c r="AI229" s="765"/>
      <c r="AJ229" s="766"/>
      <c r="AK229" s="37" t="s">
        <v>162</v>
      </c>
      <c r="AL229" s="767">
        <f>AB229+AL225-AL227-AL228</f>
        <v>0</v>
      </c>
      <c r="AM229" s="768"/>
      <c r="AN229" s="768"/>
      <c r="AO229" s="768"/>
      <c r="AP229" s="768"/>
      <c r="AQ229" s="765"/>
      <c r="AR229" s="765"/>
      <c r="AS229" s="766"/>
      <c r="AT229" s="37" t="s">
        <v>162</v>
      </c>
      <c r="AU229" s="767">
        <f>AL229+AU226-AU227-AU228</f>
        <v>0</v>
      </c>
      <c r="AV229" s="768"/>
      <c r="AW229" s="768"/>
      <c r="AX229" s="768"/>
      <c r="AY229" s="769"/>
    </row>
    <row r="230" spans="1:51" ht="25.5" customHeight="1">
      <c r="A230" s="403" t="s">
        <v>469</v>
      </c>
      <c r="B230" s="404"/>
      <c r="C230" s="404"/>
      <c r="D230" s="404"/>
      <c r="E230" s="404"/>
      <c r="F230" s="405"/>
      <c r="G230" s="337" t="s">
        <v>470</v>
      </c>
      <c r="H230" s="338"/>
      <c r="I230" s="338"/>
      <c r="J230" s="338"/>
      <c r="K230" s="338"/>
      <c r="L230" s="338"/>
      <c r="M230" s="338"/>
      <c r="N230" s="338"/>
      <c r="O230" s="338"/>
      <c r="P230" s="338"/>
      <c r="Q230" s="339"/>
      <c r="R230" s="340">
        <v>785.04200000000003</v>
      </c>
      <c r="S230" s="341"/>
      <c r="T230" s="341"/>
      <c r="U230" s="341"/>
      <c r="V230" s="341"/>
      <c r="W230" s="341"/>
      <c r="X230" s="341"/>
      <c r="Y230" s="341"/>
      <c r="Z230" s="341"/>
      <c r="AA230" s="341"/>
      <c r="AB230" s="342"/>
      <c r="AC230" s="343" t="s">
        <v>471</v>
      </c>
      <c r="AD230" s="344"/>
      <c r="AE230" s="344"/>
      <c r="AF230" s="344"/>
      <c r="AG230" s="344"/>
      <c r="AH230" s="344"/>
      <c r="AI230" s="344"/>
      <c r="AJ230" s="344"/>
      <c r="AK230" s="344"/>
      <c r="AL230" s="344"/>
      <c r="AM230" s="345"/>
      <c r="AN230" s="340">
        <f>X192</f>
        <v>21.654979999999998</v>
      </c>
      <c r="AO230" s="341"/>
      <c r="AP230" s="341"/>
      <c r="AQ230" s="341"/>
      <c r="AR230" s="341"/>
      <c r="AS230" s="341"/>
      <c r="AT230" s="341"/>
      <c r="AU230" s="341"/>
      <c r="AV230" s="341"/>
      <c r="AW230" s="341"/>
      <c r="AX230" s="341"/>
      <c r="AY230" s="346"/>
    </row>
    <row r="231" spans="1:51" ht="25.5" customHeight="1">
      <c r="A231" s="294"/>
      <c r="B231" s="295"/>
      <c r="C231" s="295"/>
      <c r="D231" s="295"/>
      <c r="E231" s="295"/>
      <c r="F231" s="296"/>
      <c r="G231" s="347" t="s">
        <v>472</v>
      </c>
      <c r="H231" s="348"/>
      <c r="I231" s="348"/>
      <c r="J231" s="348"/>
      <c r="K231" s="348"/>
      <c r="L231" s="348"/>
      <c r="M231" s="348"/>
      <c r="N231" s="348"/>
      <c r="O231" s="348"/>
      <c r="P231" s="348"/>
      <c r="Q231" s="349"/>
      <c r="R231" s="350">
        <f>R230-AN230</f>
        <v>763.38702000000001</v>
      </c>
      <c r="S231" s="351"/>
      <c r="T231" s="351"/>
      <c r="U231" s="351"/>
      <c r="V231" s="351"/>
      <c r="W231" s="351"/>
      <c r="X231" s="351"/>
      <c r="Y231" s="351"/>
      <c r="Z231" s="351"/>
      <c r="AA231" s="351"/>
      <c r="AB231" s="352"/>
      <c r="AC231" s="353" t="s">
        <v>473</v>
      </c>
      <c r="AD231" s="354"/>
      <c r="AE231" s="354"/>
      <c r="AF231" s="354"/>
      <c r="AG231" s="354"/>
      <c r="AH231" s="354"/>
      <c r="AI231" s="354"/>
      <c r="AJ231" s="354"/>
      <c r="AK231" s="354"/>
      <c r="AL231" s="354"/>
      <c r="AM231" s="355"/>
      <c r="AN231" s="356">
        <f>R231/R230</f>
        <v>0.97241551407440618</v>
      </c>
      <c r="AO231" s="357"/>
      <c r="AP231" s="357"/>
      <c r="AQ231" s="357"/>
      <c r="AR231" s="357"/>
      <c r="AS231" s="357"/>
      <c r="AT231" s="357"/>
      <c r="AU231" s="357"/>
      <c r="AV231" s="357"/>
      <c r="AW231" s="357"/>
      <c r="AX231" s="357"/>
      <c r="AY231" s="358"/>
    </row>
    <row r="232" spans="1:51">
      <c r="A232" s="294"/>
      <c r="B232" s="295"/>
      <c r="C232" s="295"/>
      <c r="D232" s="295"/>
      <c r="E232" s="295"/>
      <c r="F232" s="296"/>
      <c r="G232" s="244" t="s">
        <v>172</v>
      </c>
      <c r="H232" s="359"/>
      <c r="I232" s="359"/>
      <c r="J232" s="359"/>
      <c r="K232" s="359"/>
      <c r="L232" s="359"/>
      <c r="M232" s="359"/>
      <c r="N232" s="359"/>
      <c r="O232" s="359"/>
      <c r="P232" s="359"/>
      <c r="Q232" s="359"/>
      <c r="R232" s="359"/>
      <c r="S232" s="359"/>
      <c r="T232" s="359"/>
      <c r="U232" s="359"/>
      <c r="V232" s="359"/>
      <c r="W232" s="359"/>
      <c r="X232" s="359"/>
      <c r="Y232" s="359"/>
      <c r="Z232" s="359"/>
      <c r="AA232" s="359"/>
      <c r="AB232" s="359"/>
      <c r="AC232" s="359"/>
      <c r="AD232" s="359"/>
      <c r="AE232" s="359"/>
      <c r="AF232" s="359"/>
      <c r="AG232" s="359"/>
      <c r="AH232" s="359"/>
      <c r="AI232" s="359"/>
      <c r="AJ232" s="359"/>
      <c r="AK232" s="359"/>
      <c r="AL232" s="359"/>
      <c r="AM232" s="359"/>
      <c r="AN232" s="359"/>
      <c r="AO232" s="359"/>
      <c r="AP232" s="359"/>
      <c r="AQ232" s="359"/>
      <c r="AR232" s="359"/>
      <c r="AS232" s="359"/>
      <c r="AT232" s="359"/>
      <c r="AU232" s="359"/>
      <c r="AV232" s="359"/>
      <c r="AW232" s="359"/>
      <c r="AX232" s="359"/>
      <c r="AY232" s="360"/>
    </row>
    <row r="233" spans="1:51" ht="31.5" customHeight="1" thickBot="1">
      <c r="A233" s="294"/>
      <c r="B233" s="295"/>
      <c r="C233" s="295"/>
      <c r="D233" s="295"/>
      <c r="E233" s="295"/>
      <c r="F233" s="296"/>
      <c r="G233" s="361" t="s">
        <v>173</v>
      </c>
      <c r="H233" s="362"/>
      <c r="I233" s="362"/>
      <c r="J233" s="362"/>
      <c r="K233" s="362"/>
      <c r="L233" s="362"/>
      <c r="M233" s="362"/>
      <c r="N233" s="362"/>
      <c r="O233" s="362"/>
      <c r="P233" s="362"/>
      <c r="Q233" s="362"/>
      <c r="R233" s="362"/>
      <c r="S233" s="362"/>
      <c r="T233" s="362"/>
      <c r="U233" s="362"/>
      <c r="V233" s="362"/>
      <c r="W233" s="362"/>
      <c r="X233" s="362"/>
      <c r="Y233" s="362"/>
      <c r="Z233" s="362"/>
      <c r="AA233" s="362"/>
      <c r="AB233" s="362"/>
      <c r="AC233" s="362"/>
      <c r="AD233" s="362"/>
      <c r="AE233" s="362"/>
      <c r="AF233" s="362"/>
      <c r="AG233" s="362"/>
      <c r="AH233" s="362"/>
      <c r="AI233" s="362"/>
      <c r="AJ233" s="362"/>
      <c r="AK233" s="362"/>
      <c r="AL233" s="362"/>
      <c r="AM233" s="362"/>
      <c r="AN233" s="362"/>
      <c r="AO233" s="362"/>
      <c r="AP233" s="362"/>
      <c r="AQ233" s="362"/>
      <c r="AR233" s="362"/>
      <c r="AS233" s="362"/>
      <c r="AT233" s="362"/>
      <c r="AU233" s="362"/>
      <c r="AV233" s="362"/>
      <c r="AW233" s="362"/>
      <c r="AX233" s="362"/>
      <c r="AY233" s="363"/>
    </row>
    <row r="234" spans="1:51" ht="25.5" customHeight="1">
      <c r="A234" s="294"/>
      <c r="B234" s="295"/>
      <c r="C234" s="295"/>
      <c r="D234" s="295"/>
      <c r="E234" s="295"/>
      <c r="F234" s="296"/>
      <c r="G234" s="337" t="s">
        <v>474</v>
      </c>
      <c r="H234" s="338"/>
      <c r="I234" s="338"/>
      <c r="J234" s="338"/>
      <c r="K234" s="338"/>
      <c r="L234" s="338"/>
      <c r="M234" s="338"/>
      <c r="N234" s="338"/>
      <c r="O234" s="338"/>
      <c r="P234" s="338"/>
      <c r="Q234" s="339"/>
      <c r="R234" s="941">
        <v>808.54499999999996</v>
      </c>
      <c r="S234" s="942"/>
      <c r="T234" s="942"/>
      <c r="U234" s="942"/>
      <c r="V234" s="942"/>
      <c r="W234" s="942"/>
      <c r="X234" s="942"/>
      <c r="Y234" s="942"/>
      <c r="Z234" s="942"/>
      <c r="AA234" s="942"/>
      <c r="AB234" s="943"/>
      <c r="AC234" s="343" t="s">
        <v>475</v>
      </c>
      <c r="AD234" s="344"/>
      <c r="AE234" s="344"/>
      <c r="AF234" s="344"/>
      <c r="AG234" s="344"/>
      <c r="AH234" s="344"/>
      <c r="AI234" s="344"/>
      <c r="AJ234" s="344"/>
      <c r="AK234" s="344"/>
      <c r="AL234" s="344"/>
      <c r="AM234" s="345"/>
      <c r="AN234" s="941">
        <f>AH192</f>
        <v>139.12725499999999</v>
      </c>
      <c r="AO234" s="942"/>
      <c r="AP234" s="942"/>
      <c r="AQ234" s="942"/>
      <c r="AR234" s="942"/>
      <c r="AS234" s="942"/>
      <c r="AT234" s="942"/>
      <c r="AU234" s="942"/>
      <c r="AV234" s="942"/>
      <c r="AW234" s="942"/>
      <c r="AX234" s="942"/>
      <c r="AY234" s="944"/>
    </row>
    <row r="235" spans="1:51" ht="25.5" customHeight="1">
      <c r="A235" s="294"/>
      <c r="B235" s="295"/>
      <c r="C235" s="295"/>
      <c r="D235" s="295"/>
      <c r="E235" s="295"/>
      <c r="F235" s="296"/>
      <c r="G235" s="347" t="s">
        <v>472</v>
      </c>
      <c r="H235" s="348"/>
      <c r="I235" s="348"/>
      <c r="J235" s="348"/>
      <c r="K235" s="348"/>
      <c r="L235" s="348"/>
      <c r="M235" s="348"/>
      <c r="N235" s="348"/>
      <c r="O235" s="348"/>
      <c r="P235" s="348"/>
      <c r="Q235" s="349"/>
      <c r="R235" s="945">
        <f>R234-AN234</f>
        <v>669.41774499999997</v>
      </c>
      <c r="S235" s="946"/>
      <c r="T235" s="946"/>
      <c r="U235" s="946"/>
      <c r="V235" s="946"/>
      <c r="W235" s="946"/>
      <c r="X235" s="946"/>
      <c r="Y235" s="946"/>
      <c r="Z235" s="946"/>
      <c r="AA235" s="946"/>
      <c r="AB235" s="947"/>
      <c r="AC235" s="353" t="s">
        <v>473</v>
      </c>
      <c r="AD235" s="354"/>
      <c r="AE235" s="354"/>
      <c r="AF235" s="354"/>
      <c r="AG235" s="354"/>
      <c r="AH235" s="354"/>
      <c r="AI235" s="354"/>
      <c r="AJ235" s="354"/>
      <c r="AK235" s="354"/>
      <c r="AL235" s="354"/>
      <c r="AM235" s="355"/>
      <c r="AN235" s="948">
        <f>R235/R234</f>
        <v>0.82792886604950866</v>
      </c>
      <c r="AO235" s="949"/>
      <c r="AP235" s="949"/>
      <c r="AQ235" s="949"/>
      <c r="AR235" s="949"/>
      <c r="AS235" s="949"/>
      <c r="AT235" s="949"/>
      <c r="AU235" s="949"/>
      <c r="AV235" s="949"/>
      <c r="AW235" s="949"/>
      <c r="AX235" s="949"/>
      <c r="AY235" s="950"/>
    </row>
    <row r="236" spans="1:51">
      <c r="A236" s="294"/>
      <c r="B236" s="295"/>
      <c r="C236" s="295"/>
      <c r="D236" s="295"/>
      <c r="E236" s="295"/>
      <c r="F236" s="296"/>
      <c r="G236" s="951" t="s">
        <v>172</v>
      </c>
      <c r="H236" s="952"/>
      <c r="I236" s="952"/>
      <c r="J236" s="952"/>
      <c r="K236" s="952"/>
      <c r="L236" s="952"/>
      <c r="M236" s="952"/>
      <c r="N236" s="952"/>
      <c r="O236" s="952"/>
      <c r="P236" s="952"/>
      <c r="Q236" s="952"/>
      <c r="R236" s="952"/>
      <c r="S236" s="952"/>
      <c r="T236" s="952"/>
      <c r="U236" s="952"/>
      <c r="V236" s="952"/>
      <c r="W236" s="952"/>
      <c r="X236" s="952"/>
      <c r="Y236" s="952"/>
      <c r="Z236" s="952"/>
      <c r="AA236" s="952"/>
      <c r="AB236" s="952"/>
      <c r="AC236" s="952"/>
      <c r="AD236" s="952"/>
      <c r="AE236" s="952"/>
      <c r="AF236" s="952"/>
      <c r="AG236" s="952"/>
      <c r="AH236" s="952"/>
      <c r="AI236" s="952"/>
      <c r="AJ236" s="952"/>
      <c r="AK236" s="952"/>
      <c r="AL236" s="952"/>
      <c r="AM236" s="952"/>
      <c r="AN236" s="952"/>
      <c r="AO236" s="952"/>
      <c r="AP236" s="952"/>
      <c r="AQ236" s="952"/>
      <c r="AR236" s="952"/>
      <c r="AS236" s="952"/>
      <c r="AT236" s="952"/>
      <c r="AU236" s="952"/>
      <c r="AV236" s="952"/>
      <c r="AW236" s="952"/>
      <c r="AX236" s="952"/>
      <c r="AY236" s="953"/>
    </row>
    <row r="237" spans="1:51" ht="118.5" customHeight="1" thickBot="1">
      <c r="A237" s="503"/>
      <c r="B237" s="504"/>
      <c r="C237" s="504"/>
      <c r="D237" s="504"/>
      <c r="E237" s="504"/>
      <c r="F237" s="505"/>
      <c r="G237" s="921" t="s">
        <v>174</v>
      </c>
      <c r="H237" s="922"/>
      <c r="I237" s="922"/>
      <c r="J237" s="922"/>
      <c r="K237" s="922"/>
      <c r="L237" s="922"/>
      <c r="M237" s="922"/>
      <c r="N237" s="922"/>
      <c r="O237" s="922"/>
      <c r="P237" s="922"/>
      <c r="Q237" s="922"/>
      <c r="R237" s="922"/>
      <c r="S237" s="922"/>
      <c r="T237" s="922"/>
      <c r="U237" s="922"/>
      <c r="V237" s="922"/>
      <c r="W237" s="922"/>
      <c r="X237" s="922"/>
      <c r="Y237" s="922"/>
      <c r="Z237" s="922"/>
      <c r="AA237" s="922"/>
      <c r="AB237" s="922"/>
      <c r="AC237" s="922"/>
      <c r="AD237" s="922"/>
      <c r="AE237" s="922"/>
      <c r="AF237" s="922"/>
      <c r="AG237" s="922"/>
      <c r="AH237" s="922"/>
      <c r="AI237" s="922"/>
      <c r="AJ237" s="922"/>
      <c r="AK237" s="922"/>
      <c r="AL237" s="922"/>
      <c r="AM237" s="922"/>
      <c r="AN237" s="922"/>
      <c r="AO237" s="922"/>
      <c r="AP237" s="922"/>
      <c r="AQ237" s="922"/>
      <c r="AR237" s="922"/>
      <c r="AS237" s="922"/>
      <c r="AT237" s="922"/>
      <c r="AU237" s="922"/>
      <c r="AV237" s="922"/>
      <c r="AW237" s="922"/>
      <c r="AX237" s="922"/>
      <c r="AY237" s="923"/>
    </row>
    <row r="238" spans="1:51" ht="36" customHeight="1">
      <c r="A238" s="247" t="s">
        <v>476</v>
      </c>
      <c r="B238" s="248"/>
      <c r="C238" s="248"/>
      <c r="D238" s="248"/>
      <c r="E238" s="248"/>
      <c r="F238" s="249"/>
      <c r="G238" s="256">
        <v>5.55</v>
      </c>
      <c r="H238" s="256"/>
      <c r="I238" s="256"/>
      <c r="J238" s="256"/>
      <c r="K238" s="256"/>
      <c r="L238" s="256"/>
      <c r="M238" s="256"/>
      <c r="N238" s="256"/>
      <c r="O238" s="517" t="s">
        <v>175</v>
      </c>
      <c r="P238" s="517"/>
      <c r="Q238" s="517"/>
      <c r="R238" s="519" t="s">
        <v>176</v>
      </c>
      <c r="S238" s="519"/>
      <c r="T238" s="519"/>
      <c r="U238" s="259" t="s">
        <v>477</v>
      </c>
      <c r="V238" s="259"/>
      <c r="W238" s="259"/>
      <c r="X238" s="259"/>
      <c r="Y238" s="259"/>
      <c r="Z238" s="259"/>
      <c r="AA238" s="259"/>
      <c r="AB238" s="259"/>
      <c r="AC238" s="259"/>
      <c r="AD238" s="259"/>
      <c r="AE238" s="259"/>
      <c r="AF238" s="259"/>
      <c r="AG238" s="259"/>
      <c r="AH238" s="259"/>
      <c r="AI238" s="259"/>
      <c r="AJ238" s="259"/>
      <c r="AK238" s="259"/>
      <c r="AL238" s="259"/>
      <c r="AM238" s="259"/>
      <c r="AN238" s="259"/>
      <c r="AO238" s="259"/>
      <c r="AP238" s="259"/>
      <c r="AQ238" s="259"/>
      <c r="AR238" s="259"/>
      <c r="AS238" s="259"/>
      <c r="AT238" s="259"/>
      <c r="AU238" s="259"/>
      <c r="AV238" s="259"/>
      <c r="AW238" s="259"/>
      <c r="AX238" s="259"/>
      <c r="AY238" s="260"/>
    </row>
    <row r="239" spans="1:51" ht="48" customHeight="1">
      <c r="A239" s="250"/>
      <c r="B239" s="251"/>
      <c r="C239" s="251"/>
      <c r="D239" s="251"/>
      <c r="E239" s="251"/>
      <c r="F239" s="252"/>
      <c r="G239" s="257"/>
      <c r="H239" s="257"/>
      <c r="I239" s="257"/>
      <c r="J239" s="257"/>
      <c r="K239" s="257"/>
      <c r="L239" s="257"/>
      <c r="M239" s="257"/>
      <c r="N239" s="257"/>
      <c r="O239" s="518"/>
      <c r="P239" s="518"/>
      <c r="Q239" s="518"/>
      <c r="R239" s="520" t="s">
        <v>177</v>
      </c>
      <c r="S239" s="520"/>
      <c r="T239" s="520"/>
      <c r="U239" s="521" t="s">
        <v>478</v>
      </c>
      <c r="V239" s="522"/>
      <c r="W239" s="522"/>
      <c r="X239" s="522"/>
      <c r="Y239" s="522"/>
      <c r="Z239" s="522"/>
      <c r="AA239" s="522"/>
      <c r="AB239" s="522"/>
      <c r="AC239" s="522"/>
      <c r="AD239" s="522"/>
      <c r="AE239" s="522"/>
      <c r="AF239" s="522"/>
      <c r="AG239" s="522"/>
      <c r="AH239" s="522"/>
      <c r="AI239" s="522"/>
      <c r="AJ239" s="522"/>
      <c r="AK239" s="522"/>
      <c r="AL239" s="522"/>
      <c r="AM239" s="522"/>
      <c r="AN239" s="522"/>
      <c r="AO239" s="522"/>
      <c r="AP239" s="522"/>
      <c r="AQ239" s="522"/>
      <c r="AR239" s="522"/>
      <c r="AS239" s="522"/>
      <c r="AT239" s="522"/>
      <c r="AU239" s="522"/>
      <c r="AV239" s="522"/>
      <c r="AW239" s="522"/>
      <c r="AX239" s="522"/>
      <c r="AY239" s="523"/>
    </row>
    <row r="240" spans="1:51" ht="29.25" customHeight="1">
      <c r="A240" s="250"/>
      <c r="B240" s="251"/>
      <c r="C240" s="251"/>
      <c r="D240" s="251"/>
      <c r="E240" s="251"/>
      <c r="F240" s="252"/>
      <c r="G240" s="257"/>
      <c r="H240" s="257"/>
      <c r="I240" s="257"/>
      <c r="J240" s="257"/>
      <c r="K240" s="257"/>
      <c r="L240" s="257"/>
      <c r="M240" s="257"/>
      <c r="N240" s="257"/>
      <c r="O240" s="518" t="s">
        <v>178</v>
      </c>
      <c r="P240" s="518"/>
      <c r="Q240" s="518"/>
      <c r="R240" s="518"/>
      <c r="S240" s="518"/>
      <c r="T240" s="518"/>
      <c r="U240" s="525" t="s">
        <v>176</v>
      </c>
      <c r="V240" s="525"/>
      <c r="W240" s="525"/>
      <c r="X240" s="526" t="s">
        <v>479</v>
      </c>
      <c r="Y240" s="527"/>
      <c r="Z240" s="527"/>
      <c r="AA240" s="527"/>
      <c r="AB240" s="527"/>
      <c r="AC240" s="527"/>
      <c r="AD240" s="527"/>
      <c r="AE240" s="527"/>
      <c r="AF240" s="527"/>
      <c r="AG240" s="527"/>
      <c r="AH240" s="527"/>
      <c r="AI240" s="527"/>
      <c r="AJ240" s="527"/>
      <c r="AK240" s="527"/>
      <c r="AL240" s="527"/>
      <c r="AM240" s="527"/>
      <c r="AN240" s="527"/>
      <c r="AO240" s="527"/>
      <c r="AP240" s="527"/>
      <c r="AQ240" s="527"/>
      <c r="AR240" s="527"/>
      <c r="AS240" s="527"/>
      <c r="AT240" s="527"/>
      <c r="AU240" s="527"/>
      <c r="AV240" s="527"/>
      <c r="AW240" s="527"/>
      <c r="AX240" s="527"/>
      <c r="AY240" s="528"/>
    </row>
    <row r="241" spans="1:51" ht="29.25" customHeight="1">
      <c r="A241" s="250"/>
      <c r="B241" s="251"/>
      <c r="C241" s="251"/>
      <c r="D241" s="251"/>
      <c r="E241" s="251"/>
      <c r="F241" s="252"/>
      <c r="G241" s="257"/>
      <c r="H241" s="257"/>
      <c r="I241" s="257"/>
      <c r="J241" s="257"/>
      <c r="K241" s="257"/>
      <c r="L241" s="257"/>
      <c r="M241" s="257"/>
      <c r="N241" s="257"/>
      <c r="O241" s="518"/>
      <c r="P241" s="518"/>
      <c r="Q241" s="518"/>
      <c r="R241" s="518"/>
      <c r="S241" s="518"/>
      <c r="T241" s="518"/>
      <c r="U241" s="529" t="s">
        <v>179</v>
      </c>
      <c r="V241" s="529"/>
      <c r="W241" s="529"/>
      <c r="X241" s="530" t="s">
        <v>480</v>
      </c>
      <c r="Y241" s="531"/>
      <c r="Z241" s="531"/>
      <c r="AA241" s="531"/>
      <c r="AB241" s="531"/>
      <c r="AC241" s="531"/>
      <c r="AD241" s="531"/>
      <c r="AE241" s="531"/>
      <c r="AF241" s="531"/>
      <c r="AG241" s="531"/>
      <c r="AH241" s="531"/>
      <c r="AI241" s="531"/>
      <c r="AJ241" s="531"/>
      <c r="AK241" s="531"/>
      <c r="AL241" s="531"/>
      <c r="AM241" s="531"/>
      <c r="AN241" s="531"/>
      <c r="AO241" s="531"/>
      <c r="AP241" s="531"/>
      <c r="AQ241" s="531"/>
      <c r="AR241" s="531"/>
      <c r="AS241" s="531"/>
      <c r="AT241" s="531"/>
      <c r="AU241" s="531"/>
      <c r="AV241" s="531"/>
      <c r="AW241" s="531"/>
      <c r="AX241" s="531"/>
      <c r="AY241" s="532"/>
    </row>
    <row r="242" spans="1:51" ht="409.5" customHeight="1">
      <c r="A242" s="250"/>
      <c r="B242" s="251"/>
      <c r="C242" s="251"/>
      <c r="D242" s="251"/>
      <c r="E242" s="251"/>
      <c r="F242" s="252"/>
      <c r="G242" s="257"/>
      <c r="H242" s="257"/>
      <c r="I242" s="257"/>
      <c r="J242" s="257"/>
      <c r="K242" s="257"/>
      <c r="L242" s="257"/>
      <c r="M242" s="257"/>
      <c r="N242" s="257"/>
      <c r="O242" s="518"/>
      <c r="P242" s="518"/>
      <c r="Q242" s="518"/>
      <c r="R242" s="518"/>
      <c r="S242" s="518"/>
      <c r="T242" s="518"/>
      <c r="U242" s="529" t="s">
        <v>180</v>
      </c>
      <c r="V242" s="529"/>
      <c r="W242" s="529"/>
      <c r="X242" s="530" t="s">
        <v>489</v>
      </c>
      <c r="Y242" s="531"/>
      <c r="Z242" s="531"/>
      <c r="AA242" s="531"/>
      <c r="AB242" s="531"/>
      <c r="AC242" s="531"/>
      <c r="AD242" s="531"/>
      <c r="AE242" s="531"/>
      <c r="AF242" s="531"/>
      <c r="AG242" s="531"/>
      <c r="AH242" s="531"/>
      <c r="AI242" s="531"/>
      <c r="AJ242" s="531"/>
      <c r="AK242" s="531"/>
      <c r="AL242" s="531"/>
      <c r="AM242" s="531"/>
      <c r="AN242" s="531"/>
      <c r="AO242" s="531"/>
      <c r="AP242" s="531"/>
      <c r="AQ242" s="531"/>
      <c r="AR242" s="531"/>
      <c r="AS242" s="531"/>
      <c r="AT242" s="531"/>
      <c r="AU242" s="531"/>
      <c r="AV242" s="531"/>
      <c r="AW242" s="531"/>
      <c r="AX242" s="531"/>
      <c r="AY242" s="532"/>
    </row>
    <row r="243" spans="1:51" ht="97.5" customHeight="1" thickBot="1">
      <c r="A243" s="253"/>
      <c r="B243" s="254"/>
      <c r="C243" s="254"/>
      <c r="D243" s="254"/>
      <c r="E243" s="254"/>
      <c r="F243" s="255"/>
      <c r="G243" s="258"/>
      <c r="H243" s="258"/>
      <c r="I243" s="258"/>
      <c r="J243" s="258"/>
      <c r="K243" s="258"/>
      <c r="L243" s="258"/>
      <c r="M243" s="258"/>
      <c r="N243" s="258"/>
      <c r="O243" s="524"/>
      <c r="P243" s="524"/>
      <c r="Q243" s="524"/>
      <c r="R243" s="524"/>
      <c r="S243" s="524"/>
      <c r="T243" s="524"/>
      <c r="U243" s="364" t="s">
        <v>181</v>
      </c>
      <c r="V243" s="364"/>
      <c r="W243" s="364"/>
      <c r="X243" s="365"/>
      <c r="Y243" s="365"/>
      <c r="Z243" s="365"/>
      <c r="AA243" s="365"/>
      <c r="AB243" s="365"/>
      <c r="AC243" s="365"/>
      <c r="AD243" s="365"/>
      <c r="AE243" s="365"/>
      <c r="AF243" s="365"/>
      <c r="AG243" s="365"/>
      <c r="AH243" s="365"/>
      <c r="AI243" s="365"/>
      <c r="AJ243" s="365"/>
      <c r="AK243" s="365"/>
      <c r="AL243" s="365"/>
      <c r="AM243" s="365"/>
      <c r="AN243" s="365"/>
      <c r="AO243" s="365"/>
      <c r="AP243" s="365"/>
      <c r="AQ243" s="365"/>
      <c r="AR243" s="365"/>
      <c r="AS243" s="365"/>
      <c r="AT243" s="365"/>
      <c r="AU243" s="365"/>
      <c r="AV243" s="365"/>
      <c r="AW243" s="365"/>
      <c r="AX243" s="365"/>
      <c r="AY243" s="366"/>
    </row>
    <row r="244" spans="1:51" ht="36" customHeight="1">
      <c r="A244" s="267" t="s">
        <v>182</v>
      </c>
      <c r="B244" s="268"/>
      <c r="C244" s="268"/>
      <c r="D244" s="268"/>
      <c r="E244" s="268"/>
      <c r="F244" s="269"/>
      <c r="G244" s="270" t="s">
        <v>183</v>
      </c>
      <c r="H244" s="271"/>
      <c r="I244" s="271"/>
      <c r="J244" s="271"/>
      <c r="K244" s="271"/>
      <c r="L244" s="271"/>
      <c r="M244" s="271"/>
      <c r="N244" s="271"/>
      <c r="O244" s="271"/>
      <c r="P244" s="271"/>
      <c r="Q244" s="271"/>
      <c r="R244" s="271"/>
      <c r="S244" s="271"/>
      <c r="T244" s="272"/>
      <c r="U244" s="273" t="s">
        <v>55</v>
      </c>
      <c r="V244" s="274"/>
      <c r="W244" s="275"/>
      <c r="X244" s="276" t="s">
        <v>184</v>
      </c>
      <c r="Y244" s="277"/>
      <c r="Z244" s="277"/>
      <c r="AA244" s="277"/>
      <c r="AB244" s="277"/>
      <c r="AC244" s="277"/>
      <c r="AD244" s="277"/>
      <c r="AE244" s="277"/>
      <c r="AF244" s="277"/>
      <c r="AG244" s="277"/>
      <c r="AH244" s="277"/>
      <c r="AI244" s="277"/>
      <c r="AJ244" s="277"/>
      <c r="AK244" s="277"/>
      <c r="AL244" s="277"/>
      <c r="AM244" s="277"/>
      <c r="AN244" s="277"/>
      <c r="AO244" s="277"/>
      <c r="AP244" s="277"/>
      <c r="AQ244" s="277"/>
      <c r="AR244" s="277"/>
      <c r="AS244" s="277"/>
      <c r="AT244" s="277"/>
      <c r="AU244" s="277"/>
      <c r="AV244" s="277"/>
      <c r="AW244" s="277"/>
      <c r="AX244" s="277"/>
      <c r="AY244" s="278"/>
    </row>
    <row r="245" spans="1:51" ht="36" customHeight="1">
      <c r="A245" s="67"/>
      <c r="B245" s="68"/>
      <c r="C245" s="68"/>
      <c r="D245" s="68"/>
      <c r="E245" s="68"/>
      <c r="F245" s="69"/>
      <c r="G245" s="279" t="s">
        <v>185</v>
      </c>
      <c r="H245" s="280"/>
      <c r="I245" s="280"/>
      <c r="J245" s="280"/>
      <c r="K245" s="280"/>
      <c r="L245" s="280"/>
      <c r="M245" s="280"/>
      <c r="N245" s="280"/>
      <c r="O245" s="280"/>
      <c r="P245" s="280"/>
      <c r="Q245" s="280"/>
      <c r="R245" s="280"/>
      <c r="S245" s="280"/>
      <c r="T245" s="281"/>
      <c r="U245" s="282" t="s">
        <v>55</v>
      </c>
      <c r="V245" s="283"/>
      <c r="W245" s="284"/>
      <c r="X245" s="285"/>
      <c r="Y245" s="286"/>
      <c r="Z245" s="286"/>
      <c r="AA245" s="286"/>
      <c r="AB245" s="286"/>
      <c r="AC245" s="286"/>
      <c r="AD245" s="286"/>
      <c r="AE245" s="286"/>
      <c r="AF245" s="286"/>
      <c r="AG245" s="286"/>
      <c r="AH245" s="286"/>
      <c r="AI245" s="286"/>
      <c r="AJ245" s="286"/>
      <c r="AK245" s="286"/>
      <c r="AL245" s="286"/>
      <c r="AM245" s="286"/>
      <c r="AN245" s="286"/>
      <c r="AO245" s="286"/>
      <c r="AP245" s="286"/>
      <c r="AQ245" s="286"/>
      <c r="AR245" s="286"/>
      <c r="AS245" s="286"/>
      <c r="AT245" s="286"/>
      <c r="AU245" s="286"/>
      <c r="AV245" s="286"/>
      <c r="AW245" s="286"/>
      <c r="AX245" s="286"/>
      <c r="AY245" s="287"/>
    </row>
    <row r="246" spans="1:51" ht="36" customHeight="1">
      <c r="A246" s="67"/>
      <c r="B246" s="68"/>
      <c r="C246" s="68"/>
      <c r="D246" s="68"/>
      <c r="E246" s="68"/>
      <c r="F246" s="69"/>
      <c r="G246" s="279" t="s">
        <v>186</v>
      </c>
      <c r="H246" s="280"/>
      <c r="I246" s="280"/>
      <c r="J246" s="280"/>
      <c r="K246" s="280"/>
      <c r="L246" s="280"/>
      <c r="M246" s="280"/>
      <c r="N246" s="280"/>
      <c r="O246" s="280"/>
      <c r="P246" s="280"/>
      <c r="Q246" s="280"/>
      <c r="R246" s="280"/>
      <c r="S246" s="280"/>
      <c r="T246" s="281"/>
      <c r="U246" s="282" t="s">
        <v>55</v>
      </c>
      <c r="V246" s="283"/>
      <c r="W246" s="284"/>
      <c r="X246" s="285"/>
      <c r="Y246" s="286"/>
      <c r="Z246" s="286"/>
      <c r="AA246" s="286"/>
      <c r="AB246" s="286"/>
      <c r="AC246" s="286"/>
      <c r="AD246" s="286"/>
      <c r="AE246" s="286"/>
      <c r="AF246" s="286"/>
      <c r="AG246" s="286"/>
      <c r="AH246" s="286"/>
      <c r="AI246" s="286"/>
      <c r="AJ246" s="286"/>
      <c r="AK246" s="286"/>
      <c r="AL246" s="286"/>
      <c r="AM246" s="286"/>
      <c r="AN246" s="286"/>
      <c r="AO246" s="286"/>
      <c r="AP246" s="286"/>
      <c r="AQ246" s="286"/>
      <c r="AR246" s="286"/>
      <c r="AS246" s="286"/>
      <c r="AT246" s="286"/>
      <c r="AU246" s="286"/>
      <c r="AV246" s="286"/>
      <c r="AW246" s="286"/>
      <c r="AX246" s="286"/>
      <c r="AY246" s="287"/>
    </row>
    <row r="247" spans="1:51" ht="36" customHeight="1">
      <c r="A247" s="67"/>
      <c r="B247" s="68"/>
      <c r="C247" s="68"/>
      <c r="D247" s="68"/>
      <c r="E247" s="68"/>
      <c r="F247" s="69"/>
      <c r="G247" s="279" t="s">
        <v>187</v>
      </c>
      <c r="H247" s="280"/>
      <c r="I247" s="280"/>
      <c r="J247" s="280"/>
      <c r="K247" s="280"/>
      <c r="L247" s="280"/>
      <c r="M247" s="280"/>
      <c r="N247" s="280"/>
      <c r="O247" s="280"/>
      <c r="P247" s="280"/>
      <c r="Q247" s="280"/>
      <c r="R247" s="280"/>
      <c r="S247" s="280"/>
      <c r="T247" s="281"/>
      <c r="U247" s="282" t="s">
        <v>313</v>
      </c>
      <c r="V247" s="283"/>
      <c r="W247" s="284"/>
      <c r="X247" s="285"/>
      <c r="Y247" s="286"/>
      <c r="Z247" s="286"/>
      <c r="AA247" s="286"/>
      <c r="AB247" s="286"/>
      <c r="AC247" s="286"/>
      <c r="AD247" s="286"/>
      <c r="AE247" s="286"/>
      <c r="AF247" s="286"/>
      <c r="AG247" s="286"/>
      <c r="AH247" s="286"/>
      <c r="AI247" s="286"/>
      <c r="AJ247" s="286"/>
      <c r="AK247" s="286"/>
      <c r="AL247" s="286"/>
      <c r="AM247" s="286"/>
      <c r="AN247" s="286"/>
      <c r="AO247" s="286"/>
      <c r="AP247" s="286"/>
      <c r="AQ247" s="286"/>
      <c r="AR247" s="286"/>
      <c r="AS247" s="286"/>
      <c r="AT247" s="286"/>
      <c r="AU247" s="286"/>
      <c r="AV247" s="286"/>
      <c r="AW247" s="286"/>
      <c r="AX247" s="286"/>
      <c r="AY247" s="287"/>
    </row>
    <row r="248" spans="1:51" ht="36" customHeight="1" thickBot="1">
      <c r="A248" s="67"/>
      <c r="B248" s="68"/>
      <c r="C248" s="68"/>
      <c r="D248" s="68"/>
      <c r="E248" s="68"/>
      <c r="F248" s="69"/>
      <c r="G248" s="300" t="s">
        <v>188</v>
      </c>
      <c r="H248" s="301"/>
      <c r="I248" s="301"/>
      <c r="J248" s="301"/>
      <c r="K248" s="301"/>
      <c r="L248" s="301"/>
      <c r="M248" s="301"/>
      <c r="N248" s="301"/>
      <c r="O248" s="301"/>
      <c r="P248" s="301"/>
      <c r="Q248" s="301"/>
      <c r="R248" s="301"/>
      <c r="S248" s="301"/>
      <c r="T248" s="302"/>
      <c r="U248" s="303" t="s">
        <v>55</v>
      </c>
      <c r="V248" s="304"/>
      <c r="W248" s="305"/>
      <c r="X248" s="288"/>
      <c r="Y248" s="289"/>
      <c r="Z248" s="289"/>
      <c r="AA248" s="289"/>
      <c r="AB248" s="289"/>
      <c r="AC248" s="289"/>
      <c r="AD248" s="289"/>
      <c r="AE248" s="289"/>
      <c r="AF248" s="289"/>
      <c r="AG248" s="289"/>
      <c r="AH248" s="289"/>
      <c r="AI248" s="289"/>
      <c r="AJ248" s="289"/>
      <c r="AK248" s="289"/>
      <c r="AL248" s="289"/>
      <c r="AM248" s="289"/>
      <c r="AN248" s="289"/>
      <c r="AO248" s="289"/>
      <c r="AP248" s="289"/>
      <c r="AQ248" s="289"/>
      <c r="AR248" s="289"/>
      <c r="AS248" s="289"/>
      <c r="AT248" s="289"/>
      <c r="AU248" s="289"/>
      <c r="AV248" s="289"/>
      <c r="AW248" s="289"/>
      <c r="AX248" s="289"/>
      <c r="AY248" s="290"/>
    </row>
    <row r="249" spans="1:51" ht="36" customHeight="1">
      <c r="A249" s="67"/>
      <c r="B249" s="68"/>
      <c r="C249" s="68"/>
      <c r="D249" s="68"/>
      <c r="E249" s="68"/>
      <c r="F249" s="69"/>
      <c r="G249" s="306" t="s">
        <v>189</v>
      </c>
      <c r="H249" s="307"/>
      <c r="I249" s="307"/>
      <c r="J249" s="307"/>
      <c r="K249" s="307"/>
      <c r="L249" s="307"/>
      <c r="M249" s="307"/>
      <c r="N249" s="308"/>
      <c r="O249" s="309" t="s">
        <v>401</v>
      </c>
      <c r="P249" s="310"/>
      <c r="Q249" s="310"/>
      <c r="R249" s="310"/>
      <c r="S249" s="310"/>
      <c r="T249" s="310"/>
      <c r="U249" s="310"/>
      <c r="V249" s="310"/>
      <c r="W249" s="310"/>
      <c r="X249" s="311"/>
      <c r="Y249" s="311"/>
      <c r="Z249" s="311"/>
      <c r="AA249" s="311"/>
      <c r="AB249" s="311"/>
      <c r="AC249" s="311"/>
      <c r="AD249" s="311"/>
      <c r="AE249" s="311"/>
      <c r="AF249" s="311"/>
      <c r="AG249" s="311"/>
      <c r="AH249" s="311"/>
      <c r="AI249" s="311"/>
      <c r="AJ249" s="311"/>
      <c r="AK249" s="311"/>
      <c r="AL249" s="311"/>
      <c r="AM249" s="311"/>
      <c r="AN249" s="311"/>
      <c r="AO249" s="311"/>
      <c r="AP249" s="311"/>
      <c r="AQ249" s="311"/>
      <c r="AR249" s="311"/>
      <c r="AS249" s="311"/>
      <c r="AT249" s="311"/>
      <c r="AU249" s="311"/>
      <c r="AV249" s="311"/>
      <c r="AW249" s="311"/>
      <c r="AX249" s="311"/>
      <c r="AY249" s="312"/>
    </row>
    <row r="250" spans="1:51" ht="72" customHeight="1" thickBot="1">
      <c r="A250" s="70"/>
      <c r="B250" s="71"/>
      <c r="C250" s="71"/>
      <c r="D250" s="71"/>
      <c r="E250" s="71"/>
      <c r="F250" s="72"/>
      <c r="G250" s="313" t="s">
        <v>190</v>
      </c>
      <c r="H250" s="314"/>
      <c r="I250" s="314"/>
      <c r="J250" s="314"/>
      <c r="K250" s="314"/>
      <c r="L250" s="314"/>
      <c r="M250" s="314"/>
      <c r="N250" s="315"/>
      <c r="O250" s="316"/>
      <c r="P250" s="317"/>
      <c r="Q250" s="317"/>
      <c r="R250" s="317"/>
      <c r="S250" s="317"/>
      <c r="T250" s="317"/>
      <c r="U250" s="317"/>
      <c r="V250" s="317"/>
      <c r="W250" s="317"/>
      <c r="X250" s="317"/>
      <c r="Y250" s="317"/>
      <c r="Z250" s="317"/>
      <c r="AA250" s="317"/>
      <c r="AB250" s="317"/>
      <c r="AC250" s="317"/>
      <c r="AD250" s="317"/>
      <c r="AE250" s="317"/>
      <c r="AF250" s="317"/>
      <c r="AG250" s="317"/>
      <c r="AH250" s="317"/>
      <c r="AI250" s="317"/>
      <c r="AJ250" s="317"/>
      <c r="AK250" s="317"/>
      <c r="AL250" s="317"/>
      <c r="AM250" s="317"/>
      <c r="AN250" s="317"/>
      <c r="AO250" s="317"/>
      <c r="AP250" s="317"/>
      <c r="AQ250" s="317"/>
      <c r="AR250" s="317"/>
      <c r="AS250" s="317"/>
      <c r="AT250" s="317"/>
      <c r="AU250" s="317"/>
      <c r="AV250" s="317"/>
      <c r="AW250" s="317"/>
      <c r="AX250" s="317"/>
      <c r="AY250" s="318"/>
    </row>
    <row r="251" spans="1:51" s="11" customFormat="1" ht="48" customHeight="1" thickBot="1">
      <c r="A251" s="319" t="s">
        <v>191</v>
      </c>
      <c r="B251" s="320"/>
      <c r="C251" s="320"/>
      <c r="D251" s="320"/>
      <c r="E251" s="320"/>
      <c r="F251" s="321"/>
      <c r="G251" s="325" t="s">
        <v>192</v>
      </c>
      <c r="H251" s="326"/>
      <c r="I251" s="326"/>
      <c r="J251" s="326"/>
      <c r="K251" s="326"/>
      <c r="L251" s="326"/>
      <c r="M251" s="326"/>
      <c r="N251" s="327"/>
      <c r="O251" s="328"/>
      <c r="P251" s="329"/>
      <c r="Q251" s="329"/>
      <c r="R251" s="329"/>
      <c r="S251" s="329"/>
      <c r="T251" s="329"/>
      <c r="U251" s="329"/>
      <c r="V251" s="329"/>
      <c r="W251" s="329"/>
      <c r="X251" s="329"/>
      <c r="Y251" s="329"/>
      <c r="Z251" s="329"/>
      <c r="AA251" s="329"/>
      <c r="AB251" s="329"/>
      <c r="AC251" s="329"/>
      <c r="AD251" s="329"/>
      <c r="AE251" s="329"/>
      <c r="AF251" s="329"/>
      <c r="AG251" s="329"/>
      <c r="AH251" s="329"/>
      <c r="AI251" s="329"/>
      <c r="AJ251" s="329"/>
      <c r="AK251" s="329"/>
      <c r="AL251" s="329"/>
      <c r="AM251" s="329"/>
      <c r="AN251" s="329"/>
      <c r="AO251" s="329"/>
      <c r="AP251" s="329"/>
      <c r="AQ251" s="329"/>
      <c r="AR251" s="329"/>
      <c r="AS251" s="329"/>
      <c r="AT251" s="329"/>
      <c r="AU251" s="329"/>
      <c r="AV251" s="329"/>
      <c r="AW251" s="329"/>
      <c r="AX251" s="329"/>
      <c r="AY251" s="330"/>
    </row>
    <row r="252" spans="1:51" s="11" customFormat="1" ht="48" customHeight="1" thickBot="1">
      <c r="A252" s="322"/>
      <c r="B252" s="323"/>
      <c r="C252" s="323"/>
      <c r="D252" s="323"/>
      <c r="E252" s="323"/>
      <c r="F252" s="324"/>
      <c r="G252" s="331" t="s">
        <v>193</v>
      </c>
      <c r="H252" s="332"/>
      <c r="I252" s="332"/>
      <c r="J252" s="332"/>
      <c r="K252" s="332"/>
      <c r="L252" s="332"/>
      <c r="M252" s="332"/>
      <c r="N252" s="333"/>
      <c r="O252" s="334"/>
      <c r="P252" s="335"/>
      <c r="Q252" s="335"/>
      <c r="R252" s="335"/>
      <c r="S252" s="335"/>
      <c r="T252" s="335"/>
      <c r="U252" s="335"/>
      <c r="V252" s="335"/>
      <c r="W252" s="335"/>
      <c r="X252" s="335"/>
      <c r="Y252" s="335"/>
      <c r="Z252" s="335"/>
      <c r="AA252" s="335"/>
      <c r="AB252" s="335"/>
      <c r="AC252" s="335"/>
      <c r="AD252" s="335"/>
      <c r="AE252" s="335"/>
      <c r="AF252" s="335"/>
      <c r="AG252" s="335"/>
      <c r="AH252" s="335"/>
      <c r="AI252" s="335"/>
      <c r="AJ252" s="335"/>
      <c r="AK252" s="335"/>
      <c r="AL252" s="335"/>
      <c r="AM252" s="335"/>
      <c r="AN252" s="335"/>
      <c r="AO252" s="335"/>
      <c r="AP252" s="335"/>
      <c r="AQ252" s="335"/>
      <c r="AR252" s="335"/>
      <c r="AS252" s="335"/>
      <c r="AT252" s="335"/>
      <c r="AU252" s="335"/>
      <c r="AV252" s="335"/>
      <c r="AW252" s="335"/>
      <c r="AX252" s="335"/>
      <c r="AY252" s="336"/>
    </row>
    <row r="253" spans="1:51" ht="143.44999999999999" customHeight="1" thickBot="1">
      <c r="A253" s="261" t="s">
        <v>194</v>
      </c>
      <c r="B253" s="262"/>
      <c r="C253" s="262"/>
      <c r="D253" s="262"/>
      <c r="E253" s="262"/>
      <c r="F253" s="263"/>
      <c r="G253" s="264" t="s">
        <v>395</v>
      </c>
      <c r="H253" s="265"/>
      <c r="I253" s="265"/>
      <c r="J253" s="265"/>
      <c r="K253" s="265"/>
      <c r="L253" s="265"/>
      <c r="M253" s="265"/>
      <c r="N253" s="265"/>
      <c r="O253" s="265"/>
      <c r="P253" s="265"/>
      <c r="Q253" s="265"/>
      <c r="R253" s="265"/>
      <c r="S253" s="265"/>
      <c r="T253" s="265"/>
      <c r="U253" s="265"/>
      <c r="V253" s="265"/>
      <c r="W253" s="265"/>
      <c r="X253" s="265"/>
      <c r="Y253" s="265"/>
      <c r="Z253" s="265"/>
      <c r="AA253" s="265"/>
      <c r="AB253" s="265"/>
      <c r="AC253" s="265"/>
      <c r="AD253" s="265"/>
      <c r="AE253" s="265"/>
      <c r="AF253" s="265"/>
      <c r="AG253" s="265"/>
      <c r="AH253" s="265"/>
      <c r="AI253" s="265"/>
      <c r="AJ253" s="265"/>
      <c r="AK253" s="265"/>
      <c r="AL253" s="265"/>
      <c r="AM253" s="265"/>
      <c r="AN253" s="265"/>
      <c r="AO253" s="265"/>
      <c r="AP253" s="265"/>
      <c r="AQ253" s="265"/>
      <c r="AR253" s="265"/>
      <c r="AS253" s="265"/>
      <c r="AT253" s="265"/>
      <c r="AU253" s="265"/>
      <c r="AV253" s="265"/>
      <c r="AW253" s="265"/>
      <c r="AX253" s="265"/>
      <c r="AY253" s="266"/>
    </row>
    <row r="254" spans="1:51" ht="66" customHeight="1">
      <c r="A254" s="267" t="s">
        <v>195</v>
      </c>
      <c r="B254" s="268"/>
      <c r="C254" s="268"/>
      <c r="D254" s="268"/>
      <c r="E254" s="268"/>
      <c r="F254" s="269"/>
      <c r="G254" s="506" t="s">
        <v>196</v>
      </c>
      <c r="H254" s="277"/>
      <c r="I254" s="277"/>
      <c r="J254" s="277"/>
      <c r="K254" s="277"/>
      <c r="L254" s="277"/>
      <c r="M254" s="277"/>
      <c r="N254" s="507"/>
      <c r="O254" s="508" t="s">
        <v>197</v>
      </c>
      <c r="P254" s="509"/>
      <c r="Q254" s="509"/>
      <c r="R254" s="509"/>
      <c r="S254" s="509"/>
      <c r="T254" s="509"/>
      <c r="U254" s="509"/>
      <c r="V254" s="509"/>
      <c r="W254" s="509"/>
      <c r="X254" s="509"/>
      <c r="Y254" s="509"/>
      <c r="Z254" s="509"/>
      <c r="AA254" s="509"/>
      <c r="AB254" s="509"/>
      <c r="AC254" s="509"/>
      <c r="AD254" s="509"/>
      <c r="AE254" s="509"/>
      <c r="AF254" s="509"/>
      <c r="AG254" s="509"/>
      <c r="AH254" s="509"/>
      <c r="AI254" s="509"/>
      <c r="AJ254" s="509"/>
      <c r="AK254" s="509"/>
      <c r="AL254" s="509"/>
      <c r="AM254" s="509"/>
      <c r="AN254" s="509"/>
      <c r="AO254" s="509"/>
      <c r="AP254" s="509"/>
      <c r="AQ254" s="509"/>
      <c r="AR254" s="509"/>
      <c r="AS254" s="509"/>
      <c r="AT254" s="509"/>
      <c r="AU254" s="509"/>
      <c r="AV254" s="509"/>
      <c r="AW254" s="509"/>
      <c r="AX254" s="509"/>
      <c r="AY254" s="510"/>
    </row>
    <row r="255" spans="1:51" ht="126" customHeight="1" thickBot="1">
      <c r="A255" s="70"/>
      <c r="B255" s="71"/>
      <c r="C255" s="71"/>
      <c r="D255" s="71"/>
      <c r="E255" s="71"/>
      <c r="F255" s="72"/>
      <c r="G255" s="511" t="s">
        <v>198</v>
      </c>
      <c r="H255" s="512"/>
      <c r="I255" s="512"/>
      <c r="J255" s="512"/>
      <c r="K255" s="512"/>
      <c r="L255" s="512"/>
      <c r="M255" s="512"/>
      <c r="N255" s="513"/>
      <c r="O255" s="514" t="s">
        <v>199</v>
      </c>
      <c r="P255" s="515"/>
      <c r="Q255" s="515"/>
      <c r="R255" s="515"/>
      <c r="S255" s="515"/>
      <c r="T255" s="515"/>
      <c r="U255" s="515"/>
      <c r="V255" s="515"/>
      <c r="W255" s="515"/>
      <c r="X255" s="515"/>
      <c r="Y255" s="515"/>
      <c r="Z255" s="515"/>
      <c r="AA255" s="515"/>
      <c r="AB255" s="515"/>
      <c r="AC255" s="515"/>
      <c r="AD255" s="515"/>
      <c r="AE255" s="515"/>
      <c r="AF255" s="515"/>
      <c r="AG255" s="515"/>
      <c r="AH255" s="515"/>
      <c r="AI255" s="515"/>
      <c r="AJ255" s="515"/>
      <c r="AK255" s="515"/>
      <c r="AL255" s="515"/>
      <c r="AM255" s="515"/>
      <c r="AN255" s="515"/>
      <c r="AO255" s="515"/>
      <c r="AP255" s="515"/>
      <c r="AQ255" s="515"/>
      <c r="AR255" s="515"/>
      <c r="AS255" s="515"/>
      <c r="AT255" s="515"/>
      <c r="AU255" s="515"/>
      <c r="AV255" s="515"/>
      <c r="AW255" s="515"/>
      <c r="AX255" s="515"/>
      <c r="AY255" s="516"/>
    </row>
    <row r="256" spans="1:51" s="11" customFormat="1" ht="23.25" customHeight="1">
      <c r="A256" s="236" t="s">
        <v>200</v>
      </c>
      <c r="B256" s="237"/>
      <c r="C256" s="237"/>
      <c r="D256" s="237"/>
      <c r="E256" s="237"/>
      <c r="F256" s="237"/>
      <c r="G256" s="237"/>
      <c r="H256" s="237"/>
      <c r="I256" s="237"/>
      <c r="J256" s="237"/>
      <c r="K256" s="237"/>
      <c r="L256" s="237"/>
      <c r="M256" s="237"/>
      <c r="N256" s="237"/>
      <c r="O256" s="237"/>
      <c r="P256" s="237"/>
      <c r="Q256" s="237"/>
      <c r="R256" s="237"/>
      <c r="S256" s="237"/>
      <c r="T256" s="237"/>
      <c r="U256" s="237"/>
      <c r="V256" s="237"/>
      <c r="W256" s="237"/>
      <c r="X256" s="237"/>
      <c r="Y256" s="237"/>
      <c r="Z256" s="237"/>
      <c r="AA256" s="237"/>
      <c r="AB256" s="237"/>
      <c r="AC256" s="237"/>
      <c r="AD256" s="237"/>
      <c r="AE256" s="237"/>
      <c r="AF256" s="237"/>
      <c r="AG256" s="237"/>
      <c r="AH256" s="237"/>
      <c r="AI256" s="237"/>
      <c r="AJ256" s="237"/>
      <c r="AK256" s="237"/>
      <c r="AL256" s="237"/>
      <c r="AM256" s="237"/>
      <c r="AN256" s="237"/>
      <c r="AO256" s="237"/>
      <c r="AP256" s="237"/>
      <c r="AQ256" s="237"/>
      <c r="AR256" s="237"/>
      <c r="AS256" s="237"/>
      <c r="AT256" s="237"/>
      <c r="AU256" s="237"/>
      <c r="AV256" s="237"/>
      <c r="AW256" s="237"/>
      <c r="AX256" s="237"/>
      <c r="AY256" s="238"/>
    </row>
    <row r="257" spans="1:51" s="11" customFormat="1" ht="23.25" customHeight="1">
      <c r="A257" s="960" t="s">
        <v>201</v>
      </c>
      <c r="B257" s="98"/>
      <c r="C257" s="98"/>
      <c r="D257" s="98"/>
      <c r="E257" s="98"/>
      <c r="F257" s="99"/>
      <c r="G257" s="155"/>
      <c r="H257" s="147"/>
      <c r="I257" s="147"/>
      <c r="J257" s="147"/>
      <c r="K257" s="147"/>
      <c r="L257" s="147"/>
      <c r="M257" s="147"/>
      <c r="N257" s="147"/>
      <c r="O257" s="147"/>
      <c r="P257" s="147"/>
      <c r="Q257" s="147"/>
      <c r="R257" s="147"/>
      <c r="S257" s="147"/>
      <c r="T257" s="147"/>
      <c r="U257" s="147"/>
      <c r="V257" s="147"/>
      <c r="W257" s="147"/>
      <c r="X257" s="147"/>
      <c r="Y257" s="147"/>
      <c r="Z257" s="147"/>
      <c r="AA257" s="147"/>
      <c r="AB257" s="147"/>
      <c r="AC257" s="147"/>
      <c r="AD257" s="962"/>
      <c r="AE257" s="927" t="s">
        <v>202</v>
      </c>
      <c r="AF257" s="928"/>
      <c r="AG257" s="928"/>
      <c r="AH257" s="928"/>
      <c r="AI257" s="928"/>
      <c r="AJ257" s="928"/>
      <c r="AK257" s="928"/>
      <c r="AL257" s="928"/>
      <c r="AM257" s="928"/>
      <c r="AN257" s="928"/>
      <c r="AO257" s="928"/>
      <c r="AP257" s="928"/>
      <c r="AQ257" s="928"/>
      <c r="AR257" s="928"/>
      <c r="AS257" s="928"/>
      <c r="AT257" s="928"/>
      <c r="AU257" s="928"/>
      <c r="AV257" s="928"/>
      <c r="AW257" s="928"/>
      <c r="AX257" s="928"/>
      <c r="AY257" s="929"/>
    </row>
    <row r="258" spans="1:51" s="11" customFormat="1" ht="30" customHeight="1">
      <c r="A258" s="961"/>
      <c r="B258" s="101"/>
      <c r="C258" s="101"/>
      <c r="D258" s="101"/>
      <c r="E258" s="101"/>
      <c r="F258" s="102"/>
      <c r="G258" s="157"/>
      <c r="H258" s="153"/>
      <c r="I258" s="153"/>
      <c r="J258" s="153"/>
      <c r="K258" s="153"/>
      <c r="L258" s="153"/>
      <c r="M258" s="153"/>
      <c r="N258" s="153"/>
      <c r="O258" s="153"/>
      <c r="P258" s="153"/>
      <c r="Q258" s="153"/>
      <c r="R258" s="153"/>
      <c r="S258" s="153"/>
      <c r="T258" s="153"/>
      <c r="U258" s="153"/>
      <c r="V258" s="153"/>
      <c r="W258" s="153"/>
      <c r="X258" s="153"/>
      <c r="Y258" s="153"/>
      <c r="Z258" s="153"/>
      <c r="AA258" s="153"/>
      <c r="AB258" s="153"/>
      <c r="AC258" s="153"/>
      <c r="AD258" s="963"/>
      <c r="AE258" s="930"/>
      <c r="AF258" s="92"/>
      <c r="AG258" s="92"/>
      <c r="AH258" s="92"/>
      <c r="AI258" s="92"/>
      <c r="AJ258" s="92"/>
      <c r="AK258" s="92"/>
      <c r="AL258" s="92"/>
      <c r="AM258" s="92"/>
      <c r="AN258" s="92"/>
      <c r="AO258" s="92"/>
      <c r="AP258" s="92"/>
      <c r="AQ258" s="92"/>
      <c r="AR258" s="92"/>
      <c r="AS258" s="92"/>
      <c r="AT258" s="92"/>
      <c r="AU258" s="92"/>
      <c r="AV258" s="92"/>
      <c r="AW258" s="92"/>
      <c r="AX258" s="92"/>
      <c r="AY258" s="93"/>
    </row>
    <row r="259" spans="1:51" s="11" customFormat="1" ht="41.25" customHeight="1" thickBot="1">
      <c r="A259" s="924" t="s">
        <v>203</v>
      </c>
      <c r="B259" s="925"/>
      <c r="C259" s="925"/>
      <c r="D259" s="925"/>
      <c r="E259" s="925"/>
      <c r="F259" s="926"/>
      <c r="G259" s="931"/>
      <c r="H259" s="242"/>
      <c r="I259" s="242"/>
      <c r="J259" s="242"/>
      <c r="K259" s="242"/>
      <c r="L259" s="242"/>
      <c r="M259" s="242"/>
      <c r="N259" s="242"/>
      <c r="O259" s="242"/>
      <c r="P259" s="242"/>
      <c r="Q259" s="242"/>
      <c r="R259" s="242"/>
      <c r="S259" s="242"/>
      <c r="T259" s="242"/>
      <c r="U259" s="242"/>
      <c r="V259" s="242"/>
      <c r="W259" s="242"/>
      <c r="X259" s="242"/>
      <c r="Y259" s="242"/>
      <c r="Z259" s="242"/>
      <c r="AA259" s="242"/>
      <c r="AB259" s="242"/>
      <c r="AC259" s="242"/>
      <c r="AD259" s="242"/>
      <c r="AE259" s="242"/>
      <c r="AF259" s="242"/>
      <c r="AG259" s="242"/>
      <c r="AH259" s="242"/>
      <c r="AI259" s="242"/>
      <c r="AJ259" s="242"/>
      <c r="AK259" s="242"/>
      <c r="AL259" s="242"/>
      <c r="AM259" s="242"/>
      <c r="AN259" s="242"/>
      <c r="AO259" s="242"/>
      <c r="AP259" s="242"/>
      <c r="AQ259" s="242"/>
      <c r="AR259" s="242"/>
      <c r="AS259" s="242"/>
      <c r="AT259" s="242"/>
      <c r="AU259" s="242"/>
      <c r="AV259" s="242"/>
      <c r="AW259" s="242"/>
      <c r="AX259" s="242"/>
      <c r="AY259" s="243"/>
    </row>
    <row r="260" spans="1:51" s="11" customFormat="1" ht="23.25" customHeight="1">
      <c r="A260" s="236" t="s">
        <v>204</v>
      </c>
      <c r="B260" s="237"/>
      <c r="C260" s="237"/>
      <c r="D260" s="237"/>
      <c r="E260" s="237"/>
      <c r="F260" s="237"/>
      <c r="G260" s="237"/>
      <c r="H260" s="237"/>
      <c r="I260" s="237"/>
      <c r="J260" s="237"/>
      <c r="K260" s="237"/>
      <c r="L260" s="237"/>
      <c r="M260" s="237"/>
      <c r="N260" s="237"/>
      <c r="O260" s="237"/>
      <c r="P260" s="237"/>
      <c r="Q260" s="237"/>
      <c r="R260" s="237"/>
      <c r="S260" s="237"/>
      <c r="T260" s="237"/>
      <c r="U260" s="237"/>
      <c r="V260" s="237"/>
      <c r="W260" s="237"/>
      <c r="X260" s="237"/>
      <c r="Y260" s="237"/>
      <c r="Z260" s="237"/>
      <c r="AA260" s="237"/>
      <c r="AB260" s="237"/>
      <c r="AC260" s="237"/>
      <c r="AD260" s="237"/>
      <c r="AE260" s="237"/>
      <c r="AF260" s="237"/>
      <c r="AG260" s="237"/>
      <c r="AH260" s="237"/>
      <c r="AI260" s="237"/>
      <c r="AJ260" s="237"/>
      <c r="AK260" s="237"/>
      <c r="AL260" s="237"/>
      <c r="AM260" s="237"/>
      <c r="AN260" s="237"/>
      <c r="AO260" s="237"/>
      <c r="AP260" s="237"/>
      <c r="AQ260" s="237"/>
      <c r="AR260" s="237"/>
      <c r="AS260" s="237"/>
      <c r="AT260" s="237"/>
      <c r="AU260" s="237"/>
      <c r="AV260" s="237"/>
      <c r="AW260" s="237"/>
      <c r="AX260" s="237"/>
      <c r="AY260" s="238"/>
    </row>
    <row r="261" spans="1:51" s="11" customFormat="1" ht="70.5" customHeight="1" thickBot="1">
      <c r="A261" s="239" t="s">
        <v>205</v>
      </c>
      <c r="B261" s="150"/>
      <c r="C261" s="150"/>
      <c r="D261" s="150"/>
      <c r="E261" s="150"/>
      <c r="F261" s="150"/>
      <c r="G261" s="150"/>
      <c r="H261" s="150"/>
      <c r="I261" s="150"/>
      <c r="J261" s="150"/>
      <c r="K261" s="150"/>
      <c r="L261" s="150"/>
      <c r="M261" s="150"/>
      <c r="N261" s="150"/>
      <c r="O261" s="150"/>
      <c r="P261" s="150"/>
      <c r="Q261" s="150"/>
      <c r="R261" s="150"/>
      <c r="S261" s="150"/>
      <c r="T261" s="150"/>
      <c r="U261" s="150"/>
      <c r="V261" s="150"/>
      <c r="W261" s="150"/>
      <c r="X261" s="150"/>
      <c r="Y261" s="150"/>
      <c r="Z261" s="150"/>
      <c r="AA261" s="150"/>
      <c r="AB261" s="150"/>
      <c r="AC261" s="150"/>
      <c r="AD261" s="150"/>
      <c r="AE261" s="150"/>
      <c r="AF261" s="150"/>
      <c r="AG261" s="150"/>
      <c r="AH261" s="150"/>
      <c r="AI261" s="150"/>
      <c r="AJ261" s="150"/>
      <c r="AK261" s="150"/>
      <c r="AL261" s="150"/>
      <c r="AM261" s="150"/>
      <c r="AN261" s="150"/>
      <c r="AO261" s="150"/>
      <c r="AP261" s="150"/>
      <c r="AQ261" s="150"/>
      <c r="AR261" s="150"/>
      <c r="AS261" s="150"/>
      <c r="AT261" s="150"/>
      <c r="AU261" s="150"/>
      <c r="AV261" s="150"/>
      <c r="AW261" s="150"/>
      <c r="AX261" s="150"/>
      <c r="AY261" s="240"/>
    </row>
    <row r="262" spans="1:51" s="11" customFormat="1" ht="23.25" customHeight="1">
      <c r="A262" s="236" t="s">
        <v>206</v>
      </c>
      <c r="B262" s="237"/>
      <c r="C262" s="237"/>
      <c r="D262" s="237"/>
      <c r="E262" s="237"/>
      <c r="F262" s="237"/>
      <c r="G262" s="237"/>
      <c r="H262" s="237"/>
      <c r="I262" s="237"/>
      <c r="J262" s="237"/>
      <c r="K262" s="237"/>
      <c r="L262" s="237"/>
      <c r="M262" s="237"/>
      <c r="N262" s="237"/>
      <c r="O262" s="237"/>
      <c r="P262" s="237"/>
      <c r="Q262" s="237"/>
      <c r="R262" s="237"/>
      <c r="S262" s="237"/>
      <c r="T262" s="237"/>
      <c r="U262" s="237"/>
      <c r="V262" s="237"/>
      <c r="W262" s="237"/>
      <c r="X262" s="237"/>
      <c r="Y262" s="237"/>
      <c r="Z262" s="237"/>
      <c r="AA262" s="237"/>
      <c r="AB262" s="237"/>
      <c r="AC262" s="237"/>
      <c r="AD262" s="237"/>
      <c r="AE262" s="237"/>
      <c r="AF262" s="237"/>
      <c r="AG262" s="237"/>
      <c r="AH262" s="237"/>
      <c r="AI262" s="237"/>
      <c r="AJ262" s="237"/>
      <c r="AK262" s="237"/>
      <c r="AL262" s="237"/>
      <c r="AM262" s="237"/>
      <c r="AN262" s="237"/>
      <c r="AO262" s="237"/>
      <c r="AP262" s="237"/>
      <c r="AQ262" s="237"/>
      <c r="AR262" s="237"/>
      <c r="AS262" s="237"/>
      <c r="AT262" s="237"/>
      <c r="AU262" s="237"/>
      <c r="AV262" s="237"/>
      <c r="AW262" s="237"/>
      <c r="AX262" s="237"/>
      <c r="AY262" s="238"/>
    </row>
    <row r="263" spans="1:51" s="11" customFormat="1" ht="27" customHeight="1" thickBot="1">
      <c r="A263" s="239" t="s">
        <v>207</v>
      </c>
      <c r="B263" s="150"/>
      <c r="C263" s="150"/>
      <c r="D263" s="150"/>
      <c r="E263" s="150"/>
      <c r="F263" s="150"/>
      <c r="G263" s="150"/>
      <c r="H263" s="150"/>
      <c r="I263" s="150"/>
      <c r="J263" s="150"/>
      <c r="K263" s="150"/>
      <c r="L263" s="150"/>
      <c r="M263" s="150"/>
      <c r="N263" s="150"/>
      <c r="O263" s="150"/>
      <c r="P263" s="150"/>
      <c r="Q263" s="150"/>
      <c r="R263" s="150"/>
      <c r="S263" s="150"/>
      <c r="T263" s="150"/>
      <c r="U263" s="150"/>
      <c r="V263" s="150"/>
      <c r="W263" s="150"/>
      <c r="X263" s="150"/>
      <c r="Y263" s="150"/>
      <c r="Z263" s="150"/>
      <c r="AA263" s="150"/>
      <c r="AB263" s="150"/>
      <c r="AC263" s="150"/>
      <c r="AD263" s="150"/>
      <c r="AE263" s="150"/>
      <c r="AF263" s="150"/>
      <c r="AG263" s="150"/>
      <c r="AH263" s="150"/>
      <c r="AI263" s="150"/>
      <c r="AJ263" s="150"/>
      <c r="AK263" s="150"/>
      <c r="AL263" s="150"/>
      <c r="AM263" s="150"/>
      <c r="AN263" s="150"/>
      <c r="AO263" s="150"/>
      <c r="AP263" s="150"/>
      <c r="AQ263" s="150"/>
      <c r="AR263" s="150"/>
      <c r="AS263" s="150"/>
      <c r="AT263" s="150"/>
      <c r="AU263" s="150"/>
      <c r="AV263" s="150"/>
      <c r="AW263" s="150"/>
      <c r="AX263" s="150"/>
      <c r="AY263" s="240"/>
    </row>
    <row r="264" spans="1:51" s="11" customFormat="1" ht="23.25" customHeight="1">
      <c r="A264" s="236" t="s">
        <v>208</v>
      </c>
      <c r="B264" s="237"/>
      <c r="C264" s="237"/>
      <c r="D264" s="237"/>
      <c r="E264" s="237"/>
      <c r="F264" s="237"/>
      <c r="G264" s="237"/>
      <c r="H264" s="237"/>
      <c r="I264" s="237"/>
      <c r="J264" s="237"/>
      <c r="K264" s="237"/>
      <c r="L264" s="237"/>
      <c r="M264" s="237"/>
      <c r="N264" s="237"/>
      <c r="O264" s="237"/>
      <c r="P264" s="237"/>
      <c r="Q264" s="237"/>
      <c r="R264" s="237"/>
      <c r="S264" s="237"/>
      <c r="T264" s="237"/>
      <c r="U264" s="237"/>
      <c r="V264" s="237"/>
      <c r="W264" s="237"/>
      <c r="X264" s="237"/>
      <c r="Y264" s="237"/>
      <c r="Z264" s="237"/>
      <c r="AA264" s="237"/>
      <c r="AB264" s="237"/>
      <c r="AC264" s="237"/>
      <c r="AD264" s="237"/>
      <c r="AE264" s="237"/>
      <c r="AF264" s="237"/>
      <c r="AG264" s="237"/>
      <c r="AH264" s="237"/>
      <c r="AI264" s="237"/>
      <c r="AJ264" s="237"/>
      <c r="AK264" s="237"/>
      <c r="AL264" s="237"/>
      <c r="AM264" s="237"/>
      <c r="AN264" s="237"/>
      <c r="AO264" s="237"/>
      <c r="AP264" s="237"/>
      <c r="AQ264" s="237"/>
      <c r="AR264" s="237"/>
      <c r="AS264" s="237"/>
      <c r="AT264" s="237"/>
      <c r="AU264" s="237"/>
      <c r="AV264" s="237"/>
      <c r="AW264" s="237"/>
      <c r="AX264" s="237"/>
      <c r="AY264" s="238"/>
    </row>
    <row r="265" spans="1:51" s="11" customFormat="1" ht="43.5" customHeight="1" thickBot="1">
      <c r="A265" s="241" t="s">
        <v>209</v>
      </c>
      <c r="B265" s="242"/>
      <c r="C265" s="242"/>
      <c r="D265" s="242"/>
      <c r="E265" s="242"/>
      <c r="F265" s="242"/>
      <c r="G265" s="242"/>
      <c r="H265" s="242"/>
      <c r="I265" s="242"/>
      <c r="J265" s="242"/>
      <c r="K265" s="242"/>
      <c r="L265" s="242"/>
      <c r="M265" s="242"/>
      <c r="N265" s="242"/>
      <c r="O265" s="242"/>
      <c r="P265" s="242"/>
      <c r="Q265" s="242"/>
      <c r="R265" s="242"/>
      <c r="S265" s="242"/>
      <c r="T265" s="242"/>
      <c r="U265" s="242"/>
      <c r="V265" s="242"/>
      <c r="W265" s="242"/>
      <c r="X265" s="242"/>
      <c r="Y265" s="242"/>
      <c r="Z265" s="242"/>
      <c r="AA265" s="242"/>
      <c r="AB265" s="242"/>
      <c r="AC265" s="242"/>
      <c r="AD265" s="242"/>
      <c r="AE265" s="242"/>
      <c r="AF265" s="242"/>
      <c r="AG265" s="242"/>
      <c r="AH265" s="242"/>
      <c r="AI265" s="242"/>
      <c r="AJ265" s="242"/>
      <c r="AK265" s="242"/>
      <c r="AL265" s="242"/>
      <c r="AM265" s="242"/>
      <c r="AN265" s="242"/>
      <c r="AO265" s="242"/>
      <c r="AP265" s="242"/>
      <c r="AQ265" s="242"/>
      <c r="AR265" s="242"/>
      <c r="AS265" s="242"/>
      <c r="AT265" s="242"/>
      <c r="AU265" s="242"/>
      <c r="AV265" s="242"/>
      <c r="AW265" s="242"/>
      <c r="AX265" s="242"/>
      <c r="AY265" s="243"/>
    </row>
    <row r="266" spans="1:51" ht="45" customHeight="1" thickBot="1">
      <c r="A266" s="217" t="s">
        <v>210</v>
      </c>
      <c r="B266" s="218"/>
      <c r="C266" s="218"/>
      <c r="D266" s="218"/>
      <c r="E266" s="218"/>
      <c r="F266" s="219"/>
      <c r="G266" s="545"/>
      <c r="H266" s="546"/>
      <c r="I266" s="546"/>
      <c r="J266" s="546"/>
      <c r="K266" s="546"/>
      <c r="L266" s="546"/>
      <c r="M266" s="546"/>
      <c r="N266" s="546"/>
      <c r="O266" s="546"/>
      <c r="P266" s="546"/>
      <c r="Q266" s="546"/>
      <c r="R266" s="546"/>
      <c r="S266" s="546"/>
      <c r="T266" s="546"/>
      <c r="U266" s="546"/>
      <c r="V266" s="546"/>
      <c r="W266" s="546"/>
      <c r="X266" s="546"/>
      <c r="Y266" s="546"/>
      <c r="Z266" s="546"/>
      <c r="AA266" s="546"/>
      <c r="AB266" s="546"/>
      <c r="AC266" s="546"/>
      <c r="AD266" s="546"/>
      <c r="AE266" s="546"/>
      <c r="AF266" s="546"/>
      <c r="AG266" s="546"/>
      <c r="AH266" s="546"/>
      <c r="AI266" s="546"/>
      <c r="AJ266" s="546"/>
      <c r="AK266" s="546"/>
      <c r="AL266" s="546"/>
      <c r="AM266" s="546"/>
      <c r="AN266" s="546"/>
      <c r="AO266" s="546"/>
      <c r="AP266" s="546"/>
      <c r="AQ266" s="546"/>
      <c r="AR266" s="546"/>
      <c r="AS266" s="546"/>
      <c r="AT266" s="546"/>
      <c r="AU266" s="546"/>
      <c r="AV266" s="546"/>
      <c r="AW266" s="546"/>
      <c r="AX266" s="546"/>
      <c r="AY266" s="547"/>
    </row>
    <row r="267" spans="1:51" ht="45" customHeight="1" thickBot="1">
      <c r="A267" s="793" t="s">
        <v>211</v>
      </c>
      <c r="B267" s="794"/>
      <c r="C267" s="794"/>
      <c r="D267" s="794"/>
      <c r="E267" s="794"/>
      <c r="F267" s="795"/>
      <c r="G267" s="264"/>
      <c r="H267" s="265"/>
      <c r="I267" s="265"/>
      <c r="J267" s="265"/>
      <c r="K267" s="265"/>
      <c r="L267" s="265"/>
      <c r="M267" s="265"/>
      <c r="N267" s="265"/>
      <c r="O267" s="265"/>
      <c r="P267" s="265"/>
      <c r="Q267" s="265"/>
      <c r="R267" s="265"/>
      <c r="S267" s="265"/>
      <c r="T267" s="265"/>
      <c r="U267" s="265"/>
      <c r="V267" s="265"/>
      <c r="W267" s="265"/>
      <c r="X267" s="265"/>
      <c r="Y267" s="265"/>
      <c r="Z267" s="265"/>
      <c r="AA267" s="265"/>
      <c r="AB267" s="265"/>
      <c r="AC267" s="265"/>
      <c r="AD267" s="265"/>
      <c r="AE267" s="265"/>
      <c r="AF267" s="265"/>
      <c r="AG267" s="265"/>
      <c r="AH267" s="265"/>
      <c r="AI267" s="265"/>
      <c r="AJ267" s="265"/>
      <c r="AK267" s="265"/>
      <c r="AL267" s="265"/>
      <c r="AM267" s="265"/>
      <c r="AN267" s="265"/>
      <c r="AO267" s="265"/>
      <c r="AP267" s="265"/>
      <c r="AQ267" s="265"/>
      <c r="AR267" s="265"/>
      <c r="AS267" s="265"/>
      <c r="AT267" s="265"/>
      <c r="AU267" s="265"/>
      <c r="AV267" s="265"/>
      <c r="AW267" s="265"/>
      <c r="AX267" s="265"/>
      <c r="AY267" s="266"/>
    </row>
    <row r="268" spans="1:51" ht="41.25" customHeight="1">
      <c r="A268" s="403" t="s">
        <v>481</v>
      </c>
      <c r="B268" s="404"/>
      <c r="C268" s="404"/>
      <c r="D268" s="404"/>
      <c r="E268" s="404"/>
      <c r="F268" s="405"/>
      <c r="G268" s="38" t="s">
        <v>212</v>
      </c>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40"/>
    </row>
    <row r="269" spans="1:51" ht="75" customHeight="1">
      <c r="A269" s="294"/>
      <c r="B269" s="295"/>
      <c r="C269" s="295"/>
      <c r="D269" s="295"/>
      <c r="E269" s="295"/>
      <c r="F269" s="296"/>
      <c r="G269" s="41"/>
      <c r="H269" s="42"/>
      <c r="I269" s="42"/>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2"/>
      <c r="AM269" s="42"/>
      <c r="AN269" s="42"/>
      <c r="AO269" s="42"/>
      <c r="AP269" s="42"/>
      <c r="AQ269" s="42"/>
      <c r="AR269" s="42"/>
      <c r="AS269" s="42"/>
      <c r="AT269" s="42"/>
      <c r="AU269" s="42"/>
      <c r="AV269" s="42"/>
      <c r="AW269" s="42"/>
      <c r="AX269" s="42"/>
      <c r="AY269" s="43"/>
    </row>
    <row r="270" spans="1:51" ht="180" customHeight="1">
      <c r="A270" s="294"/>
      <c r="B270" s="295"/>
      <c r="C270" s="295"/>
      <c r="D270" s="295"/>
      <c r="E270" s="295"/>
      <c r="F270" s="296"/>
      <c r="G270" s="41"/>
      <c r="H270" s="42"/>
      <c r="I270" s="42"/>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2"/>
      <c r="AM270" s="42"/>
      <c r="AN270" s="42"/>
      <c r="AO270" s="42"/>
      <c r="AP270" s="42"/>
      <c r="AQ270" s="42"/>
      <c r="AR270" s="42"/>
      <c r="AS270" s="42"/>
      <c r="AT270" s="42"/>
      <c r="AU270" s="42"/>
      <c r="AV270" s="42"/>
      <c r="AW270" s="42"/>
      <c r="AX270" s="42"/>
      <c r="AY270" s="43"/>
    </row>
    <row r="271" spans="1:51" ht="72.95" customHeight="1">
      <c r="A271" s="294"/>
      <c r="B271" s="295"/>
      <c r="C271" s="295"/>
      <c r="D271" s="295"/>
      <c r="E271" s="295"/>
      <c r="F271" s="296"/>
      <c r="G271" s="41"/>
      <c r="H271" s="42"/>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2"/>
      <c r="AM271" s="42"/>
      <c r="AN271" s="42"/>
      <c r="AO271" s="42"/>
      <c r="AP271" s="42"/>
      <c r="AQ271" s="42"/>
      <c r="AR271" s="42"/>
      <c r="AS271" s="42"/>
      <c r="AT271" s="42"/>
      <c r="AU271" s="42"/>
      <c r="AV271" s="42"/>
      <c r="AW271" s="42"/>
      <c r="AX271" s="42"/>
      <c r="AY271" s="43"/>
    </row>
    <row r="272" spans="1:51" ht="72.75" customHeight="1">
      <c r="A272" s="294"/>
      <c r="B272" s="295"/>
      <c r="C272" s="295"/>
      <c r="D272" s="295"/>
      <c r="E272" s="295"/>
      <c r="F272" s="296"/>
      <c r="G272" s="41"/>
      <c r="H272" s="42"/>
      <c r="I272" s="42"/>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2"/>
      <c r="AM272" s="42"/>
      <c r="AN272" s="42"/>
      <c r="AO272" s="42"/>
      <c r="AP272" s="42"/>
      <c r="AQ272" s="42"/>
      <c r="AR272" s="42"/>
      <c r="AS272" s="42"/>
      <c r="AT272" s="42"/>
      <c r="AU272" s="42"/>
      <c r="AV272" s="42"/>
      <c r="AW272" s="42"/>
      <c r="AX272" s="42"/>
      <c r="AY272" s="43"/>
    </row>
    <row r="273" spans="1:51" ht="66" customHeight="1">
      <c r="A273" s="294"/>
      <c r="B273" s="295"/>
      <c r="C273" s="295"/>
      <c r="D273" s="295"/>
      <c r="E273" s="295"/>
      <c r="F273" s="296"/>
      <c r="G273" s="41"/>
      <c r="H273" s="42"/>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2"/>
      <c r="AM273" s="42"/>
      <c r="AN273" s="42"/>
      <c r="AO273" s="42"/>
      <c r="AP273" s="42"/>
      <c r="AQ273" s="42"/>
      <c r="AR273" s="42"/>
      <c r="AS273" s="42"/>
      <c r="AT273" s="42"/>
      <c r="AU273" s="42"/>
      <c r="AV273" s="42"/>
      <c r="AW273" s="42"/>
      <c r="AX273" s="42"/>
      <c r="AY273" s="43"/>
    </row>
    <row r="274" spans="1:51" ht="83.25" customHeight="1" thickBot="1">
      <c r="A274" s="294"/>
      <c r="B274" s="295"/>
      <c r="C274" s="295"/>
      <c r="D274" s="295"/>
      <c r="E274" s="295"/>
      <c r="F274" s="296"/>
      <c r="G274" s="41"/>
      <c r="H274" s="42"/>
      <c r="I274" s="42"/>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2"/>
      <c r="AM274" s="42"/>
      <c r="AN274" s="42"/>
      <c r="AO274" s="42"/>
      <c r="AP274" s="42"/>
      <c r="AQ274" s="42"/>
      <c r="AR274" s="42"/>
      <c r="AS274" s="42"/>
      <c r="AT274" s="42"/>
      <c r="AU274" s="42"/>
      <c r="AV274" s="42"/>
      <c r="AW274" s="42"/>
      <c r="AX274" s="42"/>
      <c r="AY274" s="43"/>
    </row>
    <row r="275" spans="1:51" ht="24.75" customHeight="1">
      <c r="A275" s="773" t="s">
        <v>482</v>
      </c>
      <c r="B275" s="774"/>
      <c r="C275" s="774"/>
      <c r="D275" s="774"/>
      <c r="E275" s="774"/>
      <c r="F275" s="775"/>
      <c r="G275" s="782" t="s">
        <v>213</v>
      </c>
      <c r="H275" s="783"/>
      <c r="I275" s="783"/>
      <c r="J275" s="783"/>
      <c r="K275" s="783"/>
      <c r="L275" s="783"/>
      <c r="M275" s="783"/>
      <c r="N275" s="783"/>
      <c r="O275" s="783"/>
      <c r="P275" s="783"/>
      <c r="Q275" s="783"/>
      <c r="R275" s="783"/>
      <c r="S275" s="783"/>
      <c r="T275" s="783"/>
      <c r="U275" s="783"/>
      <c r="V275" s="783"/>
      <c r="W275" s="783"/>
      <c r="X275" s="783"/>
      <c r="Y275" s="783"/>
      <c r="Z275" s="783"/>
      <c r="AA275" s="783"/>
      <c r="AB275" s="783"/>
      <c r="AC275" s="784"/>
      <c r="AD275" s="782" t="s">
        <v>214</v>
      </c>
      <c r="AE275" s="783"/>
      <c r="AF275" s="783"/>
      <c r="AG275" s="783"/>
      <c r="AH275" s="783"/>
      <c r="AI275" s="783"/>
      <c r="AJ275" s="783"/>
      <c r="AK275" s="783"/>
      <c r="AL275" s="783"/>
      <c r="AM275" s="783"/>
      <c r="AN275" s="783"/>
      <c r="AO275" s="783"/>
      <c r="AP275" s="783"/>
      <c r="AQ275" s="783"/>
      <c r="AR275" s="783"/>
      <c r="AS275" s="783"/>
      <c r="AT275" s="783"/>
      <c r="AU275" s="783"/>
      <c r="AV275" s="783"/>
      <c r="AW275" s="783"/>
      <c r="AX275" s="783"/>
      <c r="AY275" s="785"/>
    </row>
    <row r="276" spans="1:51" ht="24.75" customHeight="1">
      <c r="A276" s="776"/>
      <c r="B276" s="777"/>
      <c r="C276" s="777"/>
      <c r="D276" s="777"/>
      <c r="E276" s="777"/>
      <c r="F276" s="778"/>
      <c r="G276" s="786" t="s">
        <v>215</v>
      </c>
      <c r="H276" s="50"/>
      <c r="I276" s="50"/>
      <c r="J276" s="50"/>
      <c r="K276" s="51"/>
      <c r="L276" s="49" t="s">
        <v>216</v>
      </c>
      <c r="M276" s="50"/>
      <c r="N276" s="50"/>
      <c r="O276" s="50"/>
      <c r="P276" s="50"/>
      <c r="Q276" s="50"/>
      <c r="R276" s="50"/>
      <c r="S276" s="50"/>
      <c r="T276" s="50"/>
      <c r="U276" s="50"/>
      <c r="V276" s="50"/>
      <c r="W276" s="50"/>
      <c r="X276" s="51"/>
      <c r="Y276" s="787" t="s">
        <v>217</v>
      </c>
      <c r="Z276" s="788"/>
      <c r="AA276" s="788"/>
      <c r="AB276" s="788"/>
      <c r="AC276" s="789"/>
      <c r="AD276" s="790" t="s">
        <v>215</v>
      </c>
      <c r="AE276" s="791"/>
      <c r="AF276" s="791"/>
      <c r="AG276" s="791"/>
      <c r="AH276" s="791"/>
      <c r="AI276" s="49" t="s">
        <v>216</v>
      </c>
      <c r="AJ276" s="50"/>
      <c r="AK276" s="50"/>
      <c r="AL276" s="50"/>
      <c r="AM276" s="50"/>
      <c r="AN276" s="50"/>
      <c r="AO276" s="50"/>
      <c r="AP276" s="50"/>
      <c r="AQ276" s="50"/>
      <c r="AR276" s="50"/>
      <c r="AS276" s="50"/>
      <c r="AT276" s="50"/>
      <c r="AU276" s="51"/>
      <c r="AV276" s="787" t="s">
        <v>483</v>
      </c>
      <c r="AW276" s="788"/>
      <c r="AX276" s="788"/>
      <c r="AY276" s="792"/>
    </row>
    <row r="277" spans="1:51" ht="36.75" customHeight="1">
      <c r="A277" s="776"/>
      <c r="B277" s="777"/>
      <c r="C277" s="777"/>
      <c r="D277" s="777"/>
      <c r="E277" s="777"/>
      <c r="F277" s="778"/>
      <c r="G277" s="812" t="s">
        <v>144</v>
      </c>
      <c r="H277" s="813"/>
      <c r="I277" s="813"/>
      <c r="J277" s="813"/>
      <c r="K277" s="814"/>
      <c r="L277" s="815" t="s">
        <v>218</v>
      </c>
      <c r="M277" s="816"/>
      <c r="N277" s="816"/>
      <c r="O277" s="816"/>
      <c r="P277" s="816"/>
      <c r="Q277" s="816"/>
      <c r="R277" s="816"/>
      <c r="S277" s="816"/>
      <c r="T277" s="816"/>
      <c r="U277" s="816"/>
      <c r="V277" s="816"/>
      <c r="W277" s="816"/>
      <c r="X277" s="817"/>
      <c r="Y277" s="818">
        <v>139.12700000000001</v>
      </c>
      <c r="Z277" s="819"/>
      <c r="AA277" s="819"/>
      <c r="AB277" s="819"/>
      <c r="AC277" s="820"/>
      <c r="AD277" s="812" t="s">
        <v>219</v>
      </c>
      <c r="AE277" s="813"/>
      <c r="AF277" s="813"/>
      <c r="AG277" s="813"/>
      <c r="AH277" s="814"/>
      <c r="AI277" s="821" t="s">
        <v>220</v>
      </c>
      <c r="AJ277" s="822"/>
      <c r="AK277" s="822"/>
      <c r="AL277" s="822"/>
      <c r="AM277" s="822"/>
      <c r="AN277" s="822"/>
      <c r="AO277" s="822"/>
      <c r="AP277" s="822"/>
      <c r="AQ277" s="822"/>
      <c r="AR277" s="822"/>
      <c r="AS277" s="822"/>
      <c r="AT277" s="822"/>
      <c r="AU277" s="823"/>
      <c r="AV277" s="818">
        <v>12.13</v>
      </c>
      <c r="AW277" s="819"/>
      <c r="AX277" s="819"/>
      <c r="AY277" s="824"/>
    </row>
    <row r="278" spans="1:51" ht="35.25" customHeight="1">
      <c r="A278" s="776"/>
      <c r="B278" s="777"/>
      <c r="C278" s="777"/>
      <c r="D278" s="777"/>
      <c r="E278" s="777"/>
      <c r="F278" s="778"/>
      <c r="G278" s="809" t="s">
        <v>145</v>
      </c>
      <c r="H278" s="810"/>
      <c r="I278" s="810"/>
      <c r="J278" s="810"/>
      <c r="K278" s="811"/>
      <c r="L278" s="799" t="s">
        <v>221</v>
      </c>
      <c r="M278" s="800"/>
      <c r="N278" s="800"/>
      <c r="O278" s="800"/>
      <c r="P278" s="800"/>
      <c r="Q278" s="800"/>
      <c r="R278" s="800"/>
      <c r="S278" s="800"/>
      <c r="T278" s="800"/>
      <c r="U278" s="800"/>
      <c r="V278" s="800"/>
      <c r="W278" s="800"/>
      <c r="X278" s="801"/>
      <c r="Y278" s="670">
        <v>72</v>
      </c>
      <c r="Z278" s="668"/>
      <c r="AA278" s="668"/>
      <c r="AB278" s="668"/>
      <c r="AC278" s="669"/>
      <c r="AD278" s="805" t="s">
        <v>219</v>
      </c>
      <c r="AE278" s="806"/>
      <c r="AF278" s="806"/>
      <c r="AG278" s="806"/>
      <c r="AH278" s="807"/>
      <c r="AI278" s="799" t="s">
        <v>222</v>
      </c>
      <c r="AJ278" s="800"/>
      <c r="AK278" s="800"/>
      <c r="AL278" s="800"/>
      <c r="AM278" s="800"/>
      <c r="AN278" s="800"/>
      <c r="AO278" s="800"/>
      <c r="AP278" s="800"/>
      <c r="AQ278" s="800"/>
      <c r="AR278" s="800"/>
      <c r="AS278" s="800"/>
      <c r="AT278" s="800"/>
      <c r="AU278" s="801"/>
      <c r="AV278" s="802">
        <v>8.9510000000000005</v>
      </c>
      <c r="AW278" s="803"/>
      <c r="AX278" s="803"/>
      <c r="AY278" s="808"/>
    </row>
    <row r="279" spans="1:51" ht="37.5" customHeight="1">
      <c r="A279" s="776"/>
      <c r="B279" s="777"/>
      <c r="C279" s="777"/>
      <c r="D279" s="777"/>
      <c r="E279" s="777"/>
      <c r="F279" s="778"/>
      <c r="G279" s="796"/>
      <c r="H279" s="797"/>
      <c r="I279" s="797"/>
      <c r="J279" s="797"/>
      <c r="K279" s="798"/>
      <c r="L279" s="799"/>
      <c r="M279" s="800"/>
      <c r="N279" s="800"/>
      <c r="O279" s="800"/>
      <c r="P279" s="800"/>
      <c r="Q279" s="800"/>
      <c r="R279" s="800"/>
      <c r="S279" s="800"/>
      <c r="T279" s="800"/>
      <c r="U279" s="800"/>
      <c r="V279" s="800"/>
      <c r="W279" s="800"/>
      <c r="X279" s="801"/>
      <c r="Y279" s="802"/>
      <c r="Z279" s="803"/>
      <c r="AA279" s="803"/>
      <c r="AB279" s="803"/>
      <c r="AC279" s="804"/>
      <c r="AD279" s="805" t="s">
        <v>219</v>
      </c>
      <c r="AE279" s="806"/>
      <c r="AF279" s="806"/>
      <c r="AG279" s="806"/>
      <c r="AH279" s="807"/>
      <c r="AI279" s="799" t="s">
        <v>222</v>
      </c>
      <c r="AJ279" s="800"/>
      <c r="AK279" s="800"/>
      <c r="AL279" s="800"/>
      <c r="AM279" s="800"/>
      <c r="AN279" s="800"/>
      <c r="AO279" s="800"/>
      <c r="AP279" s="800"/>
      <c r="AQ279" s="800"/>
      <c r="AR279" s="800"/>
      <c r="AS279" s="800"/>
      <c r="AT279" s="800"/>
      <c r="AU279" s="801"/>
      <c r="AV279" s="802">
        <v>4.5709999999999997</v>
      </c>
      <c r="AW279" s="803"/>
      <c r="AX279" s="803"/>
      <c r="AY279" s="808"/>
    </row>
    <row r="280" spans="1:51" ht="24.75" customHeight="1">
      <c r="A280" s="776"/>
      <c r="B280" s="777"/>
      <c r="C280" s="777"/>
      <c r="D280" s="777"/>
      <c r="E280" s="777"/>
      <c r="F280" s="778"/>
      <c r="G280" s="825"/>
      <c r="H280" s="800"/>
      <c r="I280" s="800"/>
      <c r="J280" s="800"/>
      <c r="K280" s="801"/>
      <c r="L280" s="799"/>
      <c r="M280" s="826"/>
      <c r="N280" s="826"/>
      <c r="O280" s="826"/>
      <c r="P280" s="826"/>
      <c r="Q280" s="826"/>
      <c r="R280" s="826"/>
      <c r="S280" s="826"/>
      <c r="T280" s="826"/>
      <c r="U280" s="826"/>
      <c r="V280" s="826"/>
      <c r="W280" s="826"/>
      <c r="X280" s="827"/>
      <c r="Y280" s="802"/>
      <c r="Z280" s="803"/>
      <c r="AA280" s="803"/>
      <c r="AB280" s="803"/>
      <c r="AC280" s="804"/>
      <c r="AD280" s="825"/>
      <c r="AE280" s="800"/>
      <c r="AF280" s="800"/>
      <c r="AG280" s="800"/>
      <c r="AH280" s="801"/>
      <c r="AI280" s="799"/>
      <c r="AJ280" s="800"/>
      <c r="AK280" s="800"/>
      <c r="AL280" s="800"/>
      <c r="AM280" s="800"/>
      <c r="AN280" s="800"/>
      <c r="AO280" s="800"/>
      <c r="AP280" s="800"/>
      <c r="AQ280" s="800"/>
      <c r="AR280" s="800"/>
      <c r="AS280" s="800"/>
      <c r="AT280" s="800"/>
      <c r="AU280" s="801"/>
      <c r="AV280" s="802"/>
      <c r="AW280" s="803"/>
      <c r="AX280" s="803"/>
      <c r="AY280" s="808"/>
    </row>
    <row r="281" spans="1:51" ht="24.75" customHeight="1">
      <c r="A281" s="776"/>
      <c r="B281" s="777"/>
      <c r="C281" s="777"/>
      <c r="D281" s="777"/>
      <c r="E281" s="777"/>
      <c r="F281" s="778"/>
      <c r="G281" s="825"/>
      <c r="H281" s="800"/>
      <c r="I281" s="800"/>
      <c r="J281" s="800"/>
      <c r="K281" s="801"/>
      <c r="L281" s="799"/>
      <c r="M281" s="826"/>
      <c r="N281" s="826"/>
      <c r="O281" s="826"/>
      <c r="P281" s="826"/>
      <c r="Q281" s="826"/>
      <c r="R281" s="826"/>
      <c r="S281" s="826"/>
      <c r="T281" s="826"/>
      <c r="U281" s="826"/>
      <c r="V281" s="826"/>
      <c r="W281" s="826"/>
      <c r="X281" s="827"/>
      <c r="Y281" s="802"/>
      <c r="Z281" s="803"/>
      <c r="AA281" s="803"/>
      <c r="AB281" s="803"/>
      <c r="AC281" s="804"/>
      <c r="AD281" s="825"/>
      <c r="AE281" s="800"/>
      <c r="AF281" s="800"/>
      <c r="AG281" s="800"/>
      <c r="AH281" s="801"/>
      <c r="AI281" s="799"/>
      <c r="AJ281" s="800"/>
      <c r="AK281" s="800"/>
      <c r="AL281" s="800"/>
      <c r="AM281" s="800"/>
      <c r="AN281" s="800"/>
      <c r="AO281" s="800"/>
      <c r="AP281" s="800"/>
      <c r="AQ281" s="800"/>
      <c r="AR281" s="800"/>
      <c r="AS281" s="800"/>
      <c r="AT281" s="800"/>
      <c r="AU281" s="801"/>
      <c r="AV281" s="802"/>
      <c r="AW281" s="803"/>
      <c r="AX281" s="803"/>
      <c r="AY281" s="808"/>
    </row>
    <row r="282" spans="1:51" ht="24.75" customHeight="1">
      <c r="A282" s="776"/>
      <c r="B282" s="777"/>
      <c r="C282" s="777"/>
      <c r="D282" s="777"/>
      <c r="E282" s="777"/>
      <c r="F282" s="778"/>
      <c r="G282" s="825"/>
      <c r="H282" s="800"/>
      <c r="I282" s="800"/>
      <c r="J282" s="800"/>
      <c r="K282" s="801"/>
      <c r="L282" s="799"/>
      <c r="M282" s="826"/>
      <c r="N282" s="826"/>
      <c r="O282" s="826"/>
      <c r="P282" s="826"/>
      <c r="Q282" s="826"/>
      <c r="R282" s="826"/>
      <c r="S282" s="826"/>
      <c r="T282" s="826"/>
      <c r="U282" s="826"/>
      <c r="V282" s="826"/>
      <c r="W282" s="826"/>
      <c r="X282" s="827"/>
      <c r="Y282" s="802"/>
      <c r="Z282" s="803"/>
      <c r="AA282" s="803"/>
      <c r="AB282" s="803"/>
      <c r="AC282" s="804"/>
      <c r="AD282" s="825"/>
      <c r="AE282" s="800"/>
      <c r="AF282" s="800"/>
      <c r="AG282" s="800"/>
      <c r="AH282" s="801"/>
      <c r="AI282" s="799"/>
      <c r="AJ282" s="800"/>
      <c r="AK282" s="800"/>
      <c r="AL282" s="800"/>
      <c r="AM282" s="800"/>
      <c r="AN282" s="800"/>
      <c r="AO282" s="800"/>
      <c r="AP282" s="800"/>
      <c r="AQ282" s="800"/>
      <c r="AR282" s="800"/>
      <c r="AS282" s="800"/>
      <c r="AT282" s="800"/>
      <c r="AU282" s="801"/>
      <c r="AV282" s="802"/>
      <c r="AW282" s="803"/>
      <c r="AX282" s="803"/>
      <c r="AY282" s="808"/>
    </row>
    <row r="283" spans="1:51" ht="24.75" customHeight="1">
      <c r="A283" s="776"/>
      <c r="B283" s="777"/>
      <c r="C283" s="777"/>
      <c r="D283" s="777"/>
      <c r="E283" s="777"/>
      <c r="F283" s="778"/>
      <c r="G283" s="825"/>
      <c r="H283" s="800"/>
      <c r="I283" s="800"/>
      <c r="J283" s="800"/>
      <c r="K283" s="801"/>
      <c r="L283" s="799"/>
      <c r="M283" s="826"/>
      <c r="N283" s="826"/>
      <c r="O283" s="826"/>
      <c r="P283" s="826"/>
      <c r="Q283" s="826"/>
      <c r="R283" s="826"/>
      <c r="S283" s="826"/>
      <c r="T283" s="826"/>
      <c r="U283" s="826"/>
      <c r="V283" s="826"/>
      <c r="W283" s="826"/>
      <c r="X283" s="827"/>
      <c r="Y283" s="802"/>
      <c r="Z283" s="803"/>
      <c r="AA283" s="803"/>
      <c r="AB283" s="803"/>
      <c r="AC283" s="804"/>
      <c r="AD283" s="825"/>
      <c r="AE283" s="800"/>
      <c r="AF283" s="800"/>
      <c r="AG283" s="800"/>
      <c r="AH283" s="801"/>
      <c r="AI283" s="799"/>
      <c r="AJ283" s="800"/>
      <c r="AK283" s="800"/>
      <c r="AL283" s="800"/>
      <c r="AM283" s="800"/>
      <c r="AN283" s="800"/>
      <c r="AO283" s="800"/>
      <c r="AP283" s="800"/>
      <c r="AQ283" s="800"/>
      <c r="AR283" s="800"/>
      <c r="AS283" s="800"/>
      <c r="AT283" s="800"/>
      <c r="AU283" s="801"/>
      <c r="AV283" s="802"/>
      <c r="AW283" s="803"/>
      <c r="AX283" s="803"/>
      <c r="AY283" s="808"/>
    </row>
    <row r="284" spans="1:51" ht="24.75" customHeight="1">
      <c r="A284" s="776"/>
      <c r="B284" s="777"/>
      <c r="C284" s="777"/>
      <c r="D284" s="777"/>
      <c r="E284" s="777"/>
      <c r="F284" s="778"/>
      <c r="G284" s="831"/>
      <c r="H284" s="832"/>
      <c r="I284" s="832"/>
      <c r="J284" s="832"/>
      <c r="K284" s="833"/>
      <c r="L284" s="834"/>
      <c r="M284" s="832"/>
      <c r="N284" s="832"/>
      <c r="O284" s="832"/>
      <c r="P284" s="832"/>
      <c r="Q284" s="832"/>
      <c r="R284" s="832"/>
      <c r="S284" s="832"/>
      <c r="T284" s="832"/>
      <c r="U284" s="832"/>
      <c r="V284" s="832"/>
      <c r="W284" s="832"/>
      <c r="X284" s="833"/>
      <c r="Y284" s="835"/>
      <c r="Z284" s="836"/>
      <c r="AA284" s="836"/>
      <c r="AB284" s="836"/>
      <c r="AC284" s="836"/>
      <c r="AD284" s="831"/>
      <c r="AE284" s="832"/>
      <c r="AF284" s="832"/>
      <c r="AG284" s="832"/>
      <c r="AH284" s="833"/>
      <c r="AI284" s="834"/>
      <c r="AJ284" s="832"/>
      <c r="AK284" s="832"/>
      <c r="AL284" s="832"/>
      <c r="AM284" s="832"/>
      <c r="AN284" s="832"/>
      <c r="AO284" s="832"/>
      <c r="AP284" s="832"/>
      <c r="AQ284" s="832"/>
      <c r="AR284" s="832"/>
      <c r="AS284" s="832"/>
      <c r="AT284" s="832"/>
      <c r="AU284" s="833"/>
      <c r="AV284" s="835"/>
      <c r="AW284" s="836"/>
      <c r="AX284" s="836"/>
      <c r="AY284" s="837"/>
    </row>
    <row r="285" spans="1:51" ht="24.75" customHeight="1">
      <c r="A285" s="776"/>
      <c r="B285" s="777"/>
      <c r="C285" s="777"/>
      <c r="D285" s="777"/>
      <c r="E285" s="777"/>
      <c r="F285" s="778"/>
      <c r="G285" s="786" t="s">
        <v>223</v>
      </c>
      <c r="H285" s="50"/>
      <c r="I285" s="50"/>
      <c r="J285" s="50"/>
      <c r="K285" s="51"/>
      <c r="L285" s="828"/>
      <c r="M285" s="829"/>
      <c r="N285" s="829"/>
      <c r="O285" s="829"/>
      <c r="P285" s="829"/>
      <c r="Q285" s="829"/>
      <c r="R285" s="829"/>
      <c r="S285" s="829"/>
      <c r="T285" s="829"/>
      <c r="U285" s="829"/>
      <c r="V285" s="829"/>
      <c r="W285" s="829"/>
      <c r="X285" s="830"/>
      <c r="Y285" s="655">
        <f>SUM(Y277:AC284)</f>
        <v>211.12700000000001</v>
      </c>
      <c r="Z285" s="656"/>
      <c r="AA285" s="656"/>
      <c r="AB285" s="656"/>
      <c r="AC285" s="657"/>
      <c r="AD285" s="786" t="s">
        <v>223</v>
      </c>
      <c r="AE285" s="50"/>
      <c r="AF285" s="50"/>
      <c r="AG285" s="50"/>
      <c r="AH285" s="50"/>
      <c r="AI285" s="828"/>
      <c r="AJ285" s="829"/>
      <c r="AK285" s="829"/>
      <c r="AL285" s="829"/>
      <c r="AM285" s="829"/>
      <c r="AN285" s="829"/>
      <c r="AO285" s="829"/>
      <c r="AP285" s="829"/>
      <c r="AQ285" s="829"/>
      <c r="AR285" s="829"/>
      <c r="AS285" s="829"/>
      <c r="AT285" s="829"/>
      <c r="AU285" s="830"/>
      <c r="AV285" s="655">
        <f>SUM(AV277:AY284)</f>
        <v>25.652000000000001</v>
      </c>
      <c r="AW285" s="656"/>
      <c r="AX285" s="656"/>
      <c r="AY285" s="658"/>
    </row>
    <row r="286" spans="1:51" ht="25.35" customHeight="1">
      <c r="A286" s="776"/>
      <c r="B286" s="777"/>
      <c r="C286" s="777"/>
      <c r="D286" s="777"/>
      <c r="E286" s="777"/>
      <c r="F286" s="778"/>
      <c r="G286" s="845" t="s">
        <v>224</v>
      </c>
      <c r="H286" s="846"/>
      <c r="I286" s="846"/>
      <c r="J286" s="846"/>
      <c r="K286" s="846"/>
      <c r="L286" s="846"/>
      <c r="M286" s="846"/>
      <c r="N286" s="846"/>
      <c r="O286" s="846"/>
      <c r="P286" s="846"/>
      <c r="Q286" s="846"/>
      <c r="R286" s="846"/>
      <c r="S286" s="846"/>
      <c r="T286" s="846"/>
      <c r="U286" s="846"/>
      <c r="V286" s="846"/>
      <c r="W286" s="846"/>
      <c r="X286" s="846"/>
      <c r="Y286" s="846"/>
      <c r="Z286" s="846"/>
      <c r="AA286" s="846"/>
      <c r="AB286" s="846"/>
      <c r="AC286" s="847"/>
      <c r="AD286" s="845"/>
      <c r="AE286" s="846"/>
      <c r="AF286" s="846"/>
      <c r="AG286" s="846"/>
      <c r="AH286" s="846"/>
      <c r="AI286" s="846"/>
      <c r="AJ286" s="846"/>
      <c r="AK286" s="846"/>
      <c r="AL286" s="846"/>
      <c r="AM286" s="846"/>
      <c r="AN286" s="846"/>
      <c r="AO286" s="846"/>
      <c r="AP286" s="846"/>
      <c r="AQ286" s="846"/>
      <c r="AR286" s="846"/>
      <c r="AS286" s="846"/>
      <c r="AT286" s="846"/>
      <c r="AU286" s="846"/>
      <c r="AV286" s="846"/>
      <c r="AW286" s="846"/>
      <c r="AX286" s="846"/>
      <c r="AY286" s="848"/>
    </row>
    <row r="287" spans="1:51" ht="25.5" customHeight="1">
      <c r="A287" s="776"/>
      <c r="B287" s="777"/>
      <c r="C287" s="777"/>
      <c r="D287" s="777"/>
      <c r="E287" s="777"/>
      <c r="F287" s="778"/>
      <c r="G287" s="786" t="s">
        <v>215</v>
      </c>
      <c r="H287" s="50"/>
      <c r="I287" s="50"/>
      <c r="J287" s="50"/>
      <c r="K287" s="51"/>
      <c r="L287" s="49" t="s">
        <v>216</v>
      </c>
      <c r="M287" s="50"/>
      <c r="N287" s="50"/>
      <c r="O287" s="50"/>
      <c r="P287" s="50"/>
      <c r="Q287" s="50"/>
      <c r="R287" s="50"/>
      <c r="S287" s="50"/>
      <c r="T287" s="50"/>
      <c r="U287" s="50"/>
      <c r="V287" s="50"/>
      <c r="W287" s="50"/>
      <c r="X287" s="51"/>
      <c r="Y287" s="787" t="s">
        <v>217</v>
      </c>
      <c r="Z287" s="788"/>
      <c r="AA287" s="788"/>
      <c r="AB287" s="788"/>
      <c r="AC287" s="789"/>
      <c r="AD287" s="790" t="s">
        <v>215</v>
      </c>
      <c r="AE287" s="791"/>
      <c r="AF287" s="791"/>
      <c r="AG287" s="791"/>
      <c r="AH287" s="791"/>
      <c r="AI287" s="49" t="s">
        <v>216</v>
      </c>
      <c r="AJ287" s="50"/>
      <c r="AK287" s="50"/>
      <c r="AL287" s="50"/>
      <c r="AM287" s="50"/>
      <c r="AN287" s="50"/>
      <c r="AO287" s="50"/>
      <c r="AP287" s="50"/>
      <c r="AQ287" s="50"/>
      <c r="AR287" s="50"/>
      <c r="AS287" s="50"/>
      <c r="AT287" s="50"/>
      <c r="AU287" s="51"/>
      <c r="AV287" s="787" t="s">
        <v>217</v>
      </c>
      <c r="AW287" s="788"/>
      <c r="AX287" s="788"/>
      <c r="AY287" s="792"/>
    </row>
    <row r="288" spans="1:51" ht="24.75" customHeight="1">
      <c r="A288" s="776"/>
      <c r="B288" s="777"/>
      <c r="C288" s="777"/>
      <c r="D288" s="777"/>
      <c r="E288" s="777"/>
      <c r="F288" s="778"/>
      <c r="G288" s="805" t="s">
        <v>225</v>
      </c>
      <c r="H288" s="806"/>
      <c r="I288" s="806"/>
      <c r="J288" s="806"/>
      <c r="K288" s="807"/>
      <c r="L288" s="838" t="s">
        <v>226</v>
      </c>
      <c r="M288" s="839"/>
      <c r="N288" s="839"/>
      <c r="O288" s="839"/>
      <c r="P288" s="839"/>
      <c r="Q288" s="839"/>
      <c r="R288" s="839"/>
      <c r="S288" s="839"/>
      <c r="T288" s="839"/>
      <c r="U288" s="839"/>
      <c r="V288" s="839"/>
      <c r="W288" s="839"/>
      <c r="X288" s="840"/>
      <c r="Y288" s="818">
        <v>27.326000000000001</v>
      </c>
      <c r="Z288" s="819"/>
      <c r="AA288" s="819"/>
      <c r="AB288" s="819"/>
      <c r="AC288" s="820"/>
      <c r="AD288" s="841"/>
      <c r="AE288" s="822"/>
      <c r="AF288" s="822"/>
      <c r="AG288" s="822"/>
      <c r="AH288" s="823"/>
      <c r="AI288" s="821"/>
      <c r="AJ288" s="822"/>
      <c r="AK288" s="822"/>
      <c r="AL288" s="822"/>
      <c r="AM288" s="822"/>
      <c r="AN288" s="822"/>
      <c r="AO288" s="822"/>
      <c r="AP288" s="822"/>
      <c r="AQ288" s="822"/>
      <c r="AR288" s="822"/>
      <c r="AS288" s="822"/>
      <c r="AT288" s="822"/>
      <c r="AU288" s="823"/>
      <c r="AV288" s="842"/>
      <c r="AW288" s="843"/>
      <c r="AX288" s="843"/>
      <c r="AY288" s="844"/>
    </row>
    <row r="289" spans="1:51" ht="24.75" customHeight="1">
      <c r="A289" s="776"/>
      <c r="B289" s="777"/>
      <c r="C289" s="777"/>
      <c r="D289" s="777"/>
      <c r="E289" s="777"/>
      <c r="F289" s="778"/>
      <c r="G289" s="805" t="s">
        <v>225</v>
      </c>
      <c r="H289" s="806"/>
      <c r="I289" s="806"/>
      <c r="J289" s="806"/>
      <c r="K289" s="807"/>
      <c r="L289" s="799" t="s">
        <v>227</v>
      </c>
      <c r="M289" s="826"/>
      <c r="N289" s="826"/>
      <c r="O289" s="826"/>
      <c r="P289" s="826"/>
      <c r="Q289" s="826"/>
      <c r="R289" s="826"/>
      <c r="S289" s="826"/>
      <c r="T289" s="826"/>
      <c r="U289" s="826"/>
      <c r="V289" s="826"/>
      <c r="W289" s="826"/>
      <c r="X289" s="827"/>
      <c r="Y289" s="670">
        <v>11.227</v>
      </c>
      <c r="Z289" s="668"/>
      <c r="AA289" s="668"/>
      <c r="AB289" s="668"/>
      <c r="AC289" s="669"/>
      <c r="AD289" s="825"/>
      <c r="AE289" s="800"/>
      <c r="AF289" s="800"/>
      <c r="AG289" s="800"/>
      <c r="AH289" s="801"/>
      <c r="AI289" s="799"/>
      <c r="AJ289" s="800"/>
      <c r="AK289" s="800"/>
      <c r="AL289" s="800"/>
      <c r="AM289" s="800"/>
      <c r="AN289" s="800"/>
      <c r="AO289" s="800"/>
      <c r="AP289" s="800"/>
      <c r="AQ289" s="800"/>
      <c r="AR289" s="800"/>
      <c r="AS289" s="800"/>
      <c r="AT289" s="800"/>
      <c r="AU289" s="801"/>
      <c r="AV289" s="802"/>
      <c r="AW289" s="803"/>
      <c r="AX289" s="803"/>
      <c r="AY289" s="808"/>
    </row>
    <row r="290" spans="1:51" ht="24.75" customHeight="1">
      <c r="A290" s="776"/>
      <c r="B290" s="777"/>
      <c r="C290" s="777"/>
      <c r="D290" s="777"/>
      <c r="E290" s="777"/>
      <c r="F290" s="778"/>
      <c r="G290" s="805" t="s">
        <v>225</v>
      </c>
      <c r="H290" s="806"/>
      <c r="I290" s="806"/>
      <c r="J290" s="806"/>
      <c r="K290" s="807"/>
      <c r="L290" s="799" t="s">
        <v>228</v>
      </c>
      <c r="M290" s="826"/>
      <c r="N290" s="826"/>
      <c r="O290" s="826"/>
      <c r="P290" s="826"/>
      <c r="Q290" s="826"/>
      <c r="R290" s="826"/>
      <c r="S290" s="826"/>
      <c r="T290" s="826"/>
      <c r="U290" s="826"/>
      <c r="V290" s="826"/>
      <c r="W290" s="826"/>
      <c r="X290" s="827"/>
      <c r="Y290" s="802">
        <v>4.2590000000000003</v>
      </c>
      <c r="Z290" s="803"/>
      <c r="AA290" s="803"/>
      <c r="AB290" s="803"/>
      <c r="AC290" s="804"/>
      <c r="AD290" s="825"/>
      <c r="AE290" s="800"/>
      <c r="AF290" s="800"/>
      <c r="AG290" s="800"/>
      <c r="AH290" s="801"/>
      <c r="AI290" s="799"/>
      <c r="AJ290" s="800"/>
      <c r="AK290" s="800"/>
      <c r="AL290" s="800"/>
      <c r="AM290" s="800"/>
      <c r="AN290" s="800"/>
      <c r="AO290" s="800"/>
      <c r="AP290" s="800"/>
      <c r="AQ290" s="800"/>
      <c r="AR290" s="800"/>
      <c r="AS290" s="800"/>
      <c r="AT290" s="800"/>
      <c r="AU290" s="801"/>
      <c r="AV290" s="802"/>
      <c r="AW290" s="803"/>
      <c r="AX290" s="803"/>
      <c r="AY290" s="808"/>
    </row>
    <row r="291" spans="1:51" ht="24.75" customHeight="1">
      <c r="A291" s="776"/>
      <c r="B291" s="777"/>
      <c r="C291" s="777"/>
      <c r="D291" s="777"/>
      <c r="E291" s="777"/>
      <c r="F291" s="778"/>
      <c r="G291" s="825"/>
      <c r="H291" s="800"/>
      <c r="I291" s="800"/>
      <c r="J291" s="800"/>
      <c r="K291" s="801"/>
      <c r="L291" s="799"/>
      <c r="M291" s="826"/>
      <c r="N291" s="826"/>
      <c r="O291" s="826"/>
      <c r="P291" s="826"/>
      <c r="Q291" s="826"/>
      <c r="R291" s="826"/>
      <c r="S291" s="826"/>
      <c r="T291" s="826"/>
      <c r="U291" s="826"/>
      <c r="V291" s="826"/>
      <c r="W291" s="826"/>
      <c r="X291" s="827"/>
      <c r="Y291" s="802"/>
      <c r="Z291" s="803"/>
      <c r="AA291" s="803"/>
      <c r="AB291" s="803"/>
      <c r="AC291" s="804"/>
      <c r="AD291" s="825"/>
      <c r="AE291" s="800"/>
      <c r="AF291" s="800"/>
      <c r="AG291" s="800"/>
      <c r="AH291" s="801"/>
      <c r="AI291" s="799"/>
      <c r="AJ291" s="800"/>
      <c r="AK291" s="800"/>
      <c r="AL291" s="800"/>
      <c r="AM291" s="800"/>
      <c r="AN291" s="800"/>
      <c r="AO291" s="800"/>
      <c r="AP291" s="800"/>
      <c r="AQ291" s="800"/>
      <c r="AR291" s="800"/>
      <c r="AS291" s="800"/>
      <c r="AT291" s="800"/>
      <c r="AU291" s="801"/>
      <c r="AV291" s="802"/>
      <c r="AW291" s="803"/>
      <c r="AX291" s="803"/>
      <c r="AY291" s="808"/>
    </row>
    <row r="292" spans="1:51" ht="24.75" customHeight="1">
      <c r="A292" s="776"/>
      <c r="B292" s="777"/>
      <c r="C292" s="777"/>
      <c r="D292" s="777"/>
      <c r="E292" s="777"/>
      <c r="F292" s="778"/>
      <c r="G292" s="825"/>
      <c r="H292" s="800"/>
      <c r="I292" s="800"/>
      <c r="J292" s="800"/>
      <c r="K292" s="801"/>
      <c r="L292" s="799"/>
      <c r="M292" s="826"/>
      <c r="N292" s="826"/>
      <c r="O292" s="826"/>
      <c r="P292" s="826"/>
      <c r="Q292" s="826"/>
      <c r="R292" s="826"/>
      <c r="S292" s="826"/>
      <c r="T292" s="826"/>
      <c r="U292" s="826"/>
      <c r="V292" s="826"/>
      <c r="W292" s="826"/>
      <c r="X292" s="827"/>
      <c r="Y292" s="802"/>
      <c r="Z292" s="803"/>
      <c r="AA292" s="803"/>
      <c r="AB292" s="803"/>
      <c r="AC292" s="804"/>
      <c r="AD292" s="825"/>
      <c r="AE292" s="800"/>
      <c r="AF292" s="800"/>
      <c r="AG292" s="800"/>
      <c r="AH292" s="801"/>
      <c r="AI292" s="799"/>
      <c r="AJ292" s="800"/>
      <c r="AK292" s="800"/>
      <c r="AL292" s="800"/>
      <c r="AM292" s="800"/>
      <c r="AN292" s="800"/>
      <c r="AO292" s="800"/>
      <c r="AP292" s="800"/>
      <c r="AQ292" s="800"/>
      <c r="AR292" s="800"/>
      <c r="AS292" s="800"/>
      <c r="AT292" s="800"/>
      <c r="AU292" s="801"/>
      <c r="AV292" s="802"/>
      <c r="AW292" s="803"/>
      <c r="AX292" s="803"/>
      <c r="AY292" s="808"/>
    </row>
    <row r="293" spans="1:51" ht="24.75" customHeight="1">
      <c r="A293" s="776"/>
      <c r="B293" s="777"/>
      <c r="C293" s="777"/>
      <c r="D293" s="777"/>
      <c r="E293" s="777"/>
      <c r="F293" s="778"/>
      <c r="G293" s="825"/>
      <c r="H293" s="800"/>
      <c r="I293" s="800"/>
      <c r="J293" s="800"/>
      <c r="K293" s="801"/>
      <c r="L293" s="799"/>
      <c r="M293" s="800"/>
      <c r="N293" s="800"/>
      <c r="O293" s="800"/>
      <c r="P293" s="800"/>
      <c r="Q293" s="800"/>
      <c r="R293" s="800"/>
      <c r="S293" s="800"/>
      <c r="T293" s="800"/>
      <c r="U293" s="800"/>
      <c r="V293" s="800"/>
      <c r="W293" s="800"/>
      <c r="X293" s="801"/>
      <c r="Y293" s="802"/>
      <c r="Z293" s="803"/>
      <c r="AA293" s="803"/>
      <c r="AB293" s="803"/>
      <c r="AC293" s="804"/>
      <c r="AD293" s="825"/>
      <c r="AE293" s="800"/>
      <c r="AF293" s="800"/>
      <c r="AG293" s="800"/>
      <c r="AH293" s="801"/>
      <c r="AI293" s="799"/>
      <c r="AJ293" s="800"/>
      <c r="AK293" s="800"/>
      <c r="AL293" s="800"/>
      <c r="AM293" s="800"/>
      <c r="AN293" s="800"/>
      <c r="AO293" s="800"/>
      <c r="AP293" s="800"/>
      <c r="AQ293" s="800"/>
      <c r="AR293" s="800"/>
      <c r="AS293" s="800"/>
      <c r="AT293" s="800"/>
      <c r="AU293" s="801"/>
      <c r="AV293" s="802"/>
      <c r="AW293" s="803"/>
      <c r="AX293" s="803"/>
      <c r="AY293" s="808"/>
    </row>
    <row r="294" spans="1:51" ht="24.75" customHeight="1">
      <c r="A294" s="776"/>
      <c r="B294" s="777"/>
      <c r="C294" s="777"/>
      <c r="D294" s="777"/>
      <c r="E294" s="777"/>
      <c r="F294" s="778"/>
      <c r="G294" s="825"/>
      <c r="H294" s="800"/>
      <c r="I294" s="800"/>
      <c r="J294" s="800"/>
      <c r="K294" s="801"/>
      <c r="L294" s="799"/>
      <c r="M294" s="800"/>
      <c r="N294" s="800"/>
      <c r="O294" s="800"/>
      <c r="P294" s="800"/>
      <c r="Q294" s="800"/>
      <c r="R294" s="800"/>
      <c r="S294" s="800"/>
      <c r="T294" s="800"/>
      <c r="U294" s="800"/>
      <c r="V294" s="800"/>
      <c r="W294" s="800"/>
      <c r="X294" s="801"/>
      <c r="Y294" s="802"/>
      <c r="Z294" s="803"/>
      <c r="AA294" s="803"/>
      <c r="AB294" s="803"/>
      <c r="AC294" s="804"/>
      <c r="AD294" s="825"/>
      <c r="AE294" s="800"/>
      <c r="AF294" s="800"/>
      <c r="AG294" s="800"/>
      <c r="AH294" s="801"/>
      <c r="AI294" s="799"/>
      <c r="AJ294" s="800"/>
      <c r="AK294" s="800"/>
      <c r="AL294" s="800"/>
      <c r="AM294" s="800"/>
      <c r="AN294" s="800"/>
      <c r="AO294" s="800"/>
      <c r="AP294" s="800"/>
      <c r="AQ294" s="800"/>
      <c r="AR294" s="800"/>
      <c r="AS294" s="800"/>
      <c r="AT294" s="800"/>
      <c r="AU294" s="801"/>
      <c r="AV294" s="802"/>
      <c r="AW294" s="803"/>
      <c r="AX294" s="803"/>
      <c r="AY294" s="808"/>
    </row>
    <row r="295" spans="1:51" ht="24.75" customHeight="1">
      <c r="A295" s="776"/>
      <c r="B295" s="777"/>
      <c r="C295" s="777"/>
      <c r="D295" s="777"/>
      <c r="E295" s="777"/>
      <c r="F295" s="778"/>
      <c r="G295" s="831"/>
      <c r="H295" s="832"/>
      <c r="I295" s="832"/>
      <c r="J295" s="832"/>
      <c r="K295" s="833"/>
      <c r="L295" s="834"/>
      <c r="M295" s="832"/>
      <c r="N295" s="832"/>
      <c r="O295" s="832"/>
      <c r="P295" s="832"/>
      <c r="Q295" s="832"/>
      <c r="R295" s="832"/>
      <c r="S295" s="832"/>
      <c r="T295" s="832"/>
      <c r="U295" s="832"/>
      <c r="V295" s="832"/>
      <c r="W295" s="832"/>
      <c r="X295" s="833"/>
      <c r="Y295" s="835"/>
      <c r="Z295" s="836"/>
      <c r="AA295" s="836"/>
      <c r="AB295" s="836"/>
      <c r="AC295" s="836"/>
      <c r="AD295" s="831"/>
      <c r="AE295" s="832"/>
      <c r="AF295" s="832"/>
      <c r="AG295" s="832"/>
      <c r="AH295" s="833"/>
      <c r="AI295" s="834"/>
      <c r="AJ295" s="832"/>
      <c r="AK295" s="832"/>
      <c r="AL295" s="832"/>
      <c r="AM295" s="832"/>
      <c r="AN295" s="832"/>
      <c r="AO295" s="832"/>
      <c r="AP295" s="832"/>
      <c r="AQ295" s="832"/>
      <c r="AR295" s="832"/>
      <c r="AS295" s="832"/>
      <c r="AT295" s="832"/>
      <c r="AU295" s="833"/>
      <c r="AV295" s="835"/>
      <c r="AW295" s="836"/>
      <c r="AX295" s="836"/>
      <c r="AY295" s="837"/>
    </row>
    <row r="296" spans="1:51" ht="24.75" customHeight="1">
      <c r="A296" s="776"/>
      <c r="B296" s="777"/>
      <c r="C296" s="777"/>
      <c r="D296" s="777"/>
      <c r="E296" s="777"/>
      <c r="F296" s="778"/>
      <c r="G296" s="786" t="s">
        <v>223</v>
      </c>
      <c r="H296" s="50"/>
      <c r="I296" s="50"/>
      <c r="J296" s="50"/>
      <c r="K296" s="51"/>
      <c r="L296" s="828"/>
      <c r="M296" s="829"/>
      <c r="N296" s="829"/>
      <c r="O296" s="829"/>
      <c r="P296" s="829"/>
      <c r="Q296" s="829"/>
      <c r="R296" s="829"/>
      <c r="S296" s="829"/>
      <c r="T296" s="829"/>
      <c r="U296" s="829"/>
      <c r="V296" s="829"/>
      <c r="W296" s="829"/>
      <c r="X296" s="830"/>
      <c r="Y296" s="655">
        <f>SUM(Y288:AC295)</f>
        <v>42.811999999999998</v>
      </c>
      <c r="Z296" s="656"/>
      <c r="AA296" s="656"/>
      <c r="AB296" s="656"/>
      <c r="AC296" s="657"/>
      <c r="AD296" s="786" t="s">
        <v>223</v>
      </c>
      <c r="AE296" s="50"/>
      <c r="AF296" s="50"/>
      <c r="AG296" s="50"/>
      <c r="AH296" s="50"/>
      <c r="AI296" s="828"/>
      <c r="AJ296" s="829"/>
      <c r="AK296" s="829"/>
      <c r="AL296" s="829"/>
      <c r="AM296" s="829"/>
      <c r="AN296" s="829"/>
      <c r="AO296" s="829"/>
      <c r="AP296" s="829"/>
      <c r="AQ296" s="829"/>
      <c r="AR296" s="829"/>
      <c r="AS296" s="829"/>
      <c r="AT296" s="829"/>
      <c r="AU296" s="830"/>
      <c r="AV296" s="655">
        <f>SUM(AV288:AY295)</f>
        <v>0</v>
      </c>
      <c r="AW296" s="656"/>
      <c r="AX296" s="656"/>
      <c r="AY296" s="658"/>
    </row>
    <row r="297" spans="1:51" ht="24.75" hidden="1" customHeight="1">
      <c r="A297" s="776"/>
      <c r="B297" s="777"/>
      <c r="C297" s="777"/>
      <c r="D297" s="777"/>
      <c r="E297" s="777"/>
      <c r="F297" s="778"/>
      <c r="G297" s="845" t="s">
        <v>229</v>
      </c>
      <c r="H297" s="846"/>
      <c r="I297" s="846"/>
      <c r="J297" s="846"/>
      <c r="K297" s="846"/>
      <c r="L297" s="846"/>
      <c r="M297" s="846"/>
      <c r="N297" s="846"/>
      <c r="O297" s="846"/>
      <c r="P297" s="846"/>
      <c r="Q297" s="846"/>
      <c r="R297" s="846"/>
      <c r="S297" s="846"/>
      <c r="T297" s="846"/>
      <c r="U297" s="846"/>
      <c r="V297" s="846"/>
      <c r="W297" s="846"/>
      <c r="X297" s="846"/>
      <c r="Y297" s="846"/>
      <c r="Z297" s="846"/>
      <c r="AA297" s="846"/>
      <c r="AB297" s="846"/>
      <c r="AC297" s="847"/>
      <c r="AD297" s="845" t="s">
        <v>230</v>
      </c>
      <c r="AE297" s="846"/>
      <c r="AF297" s="846"/>
      <c r="AG297" s="846"/>
      <c r="AH297" s="846"/>
      <c r="AI297" s="846"/>
      <c r="AJ297" s="846"/>
      <c r="AK297" s="846"/>
      <c r="AL297" s="846"/>
      <c r="AM297" s="846"/>
      <c r="AN297" s="846"/>
      <c r="AO297" s="846"/>
      <c r="AP297" s="846"/>
      <c r="AQ297" s="846"/>
      <c r="AR297" s="846"/>
      <c r="AS297" s="846"/>
      <c r="AT297" s="846"/>
      <c r="AU297" s="846"/>
      <c r="AV297" s="846"/>
      <c r="AW297" s="846"/>
      <c r="AX297" s="846"/>
      <c r="AY297" s="848"/>
    </row>
    <row r="298" spans="1:51" ht="24.75" hidden="1" customHeight="1">
      <c r="A298" s="776"/>
      <c r="B298" s="777"/>
      <c r="C298" s="777"/>
      <c r="D298" s="777"/>
      <c r="E298" s="777"/>
      <c r="F298" s="778"/>
      <c r="G298" s="786" t="s">
        <v>215</v>
      </c>
      <c r="H298" s="50"/>
      <c r="I298" s="50"/>
      <c r="J298" s="50"/>
      <c r="K298" s="51"/>
      <c r="L298" s="49" t="s">
        <v>216</v>
      </c>
      <c r="M298" s="50"/>
      <c r="N298" s="50"/>
      <c r="O298" s="50"/>
      <c r="P298" s="50"/>
      <c r="Q298" s="50"/>
      <c r="R298" s="50"/>
      <c r="S298" s="50"/>
      <c r="T298" s="50"/>
      <c r="U298" s="50"/>
      <c r="V298" s="50"/>
      <c r="W298" s="50"/>
      <c r="X298" s="51"/>
      <c r="Y298" s="787" t="s">
        <v>217</v>
      </c>
      <c r="Z298" s="851"/>
      <c r="AA298" s="851"/>
      <c r="AB298" s="851"/>
      <c r="AC298" s="852"/>
      <c r="AD298" s="786" t="s">
        <v>215</v>
      </c>
      <c r="AE298" s="50"/>
      <c r="AF298" s="50"/>
      <c r="AG298" s="50"/>
      <c r="AH298" s="51"/>
      <c r="AI298" s="49" t="s">
        <v>216</v>
      </c>
      <c r="AJ298" s="50"/>
      <c r="AK298" s="50"/>
      <c r="AL298" s="50"/>
      <c r="AM298" s="50"/>
      <c r="AN298" s="50"/>
      <c r="AO298" s="50"/>
      <c r="AP298" s="50"/>
      <c r="AQ298" s="50"/>
      <c r="AR298" s="50"/>
      <c r="AS298" s="50"/>
      <c r="AT298" s="50"/>
      <c r="AU298" s="51"/>
      <c r="AV298" s="787" t="s">
        <v>217</v>
      </c>
      <c r="AW298" s="851"/>
      <c r="AX298" s="851"/>
      <c r="AY298" s="853"/>
    </row>
    <row r="299" spans="1:51" ht="24.75" hidden="1" customHeight="1">
      <c r="A299" s="776"/>
      <c r="B299" s="777"/>
      <c r="C299" s="777"/>
      <c r="D299" s="777"/>
      <c r="E299" s="777"/>
      <c r="F299" s="778"/>
      <c r="G299" s="841"/>
      <c r="H299" s="822"/>
      <c r="I299" s="822"/>
      <c r="J299" s="822"/>
      <c r="K299" s="823"/>
      <c r="L299" s="821"/>
      <c r="M299" s="849"/>
      <c r="N299" s="849"/>
      <c r="O299" s="849"/>
      <c r="P299" s="849"/>
      <c r="Q299" s="849"/>
      <c r="R299" s="849"/>
      <c r="S299" s="849"/>
      <c r="T299" s="849"/>
      <c r="U299" s="849"/>
      <c r="V299" s="849"/>
      <c r="W299" s="849"/>
      <c r="X299" s="850"/>
      <c r="Y299" s="818"/>
      <c r="Z299" s="819"/>
      <c r="AA299" s="819"/>
      <c r="AB299" s="819"/>
      <c r="AC299" s="820"/>
      <c r="AD299" s="841"/>
      <c r="AE299" s="822"/>
      <c r="AF299" s="822"/>
      <c r="AG299" s="822"/>
      <c r="AH299" s="823"/>
      <c r="AI299" s="821"/>
      <c r="AJ299" s="849"/>
      <c r="AK299" s="849"/>
      <c r="AL299" s="849"/>
      <c r="AM299" s="849"/>
      <c r="AN299" s="849"/>
      <c r="AO299" s="849"/>
      <c r="AP299" s="849"/>
      <c r="AQ299" s="849"/>
      <c r="AR299" s="849"/>
      <c r="AS299" s="849"/>
      <c r="AT299" s="849"/>
      <c r="AU299" s="850"/>
      <c r="AV299" s="842"/>
      <c r="AW299" s="843"/>
      <c r="AX299" s="843"/>
      <c r="AY299" s="844"/>
    </row>
    <row r="300" spans="1:51" ht="24.75" hidden="1" customHeight="1">
      <c r="A300" s="776"/>
      <c r="B300" s="777"/>
      <c r="C300" s="777"/>
      <c r="D300" s="777"/>
      <c r="E300" s="777"/>
      <c r="F300" s="778"/>
      <c r="G300" s="825"/>
      <c r="H300" s="800"/>
      <c r="I300" s="800"/>
      <c r="J300" s="800"/>
      <c r="K300" s="801"/>
      <c r="L300" s="799"/>
      <c r="M300" s="826"/>
      <c r="N300" s="826"/>
      <c r="O300" s="826"/>
      <c r="P300" s="826"/>
      <c r="Q300" s="826"/>
      <c r="R300" s="826"/>
      <c r="S300" s="826"/>
      <c r="T300" s="826"/>
      <c r="U300" s="826"/>
      <c r="V300" s="826"/>
      <c r="W300" s="826"/>
      <c r="X300" s="827"/>
      <c r="Y300" s="670"/>
      <c r="Z300" s="668"/>
      <c r="AA300" s="668"/>
      <c r="AB300" s="668"/>
      <c r="AC300" s="669"/>
      <c r="AD300" s="825"/>
      <c r="AE300" s="800"/>
      <c r="AF300" s="800"/>
      <c r="AG300" s="800"/>
      <c r="AH300" s="801"/>
      <c r="AI300" s="799"/>
      <c r="AJ300" s="826"/>
      <c r="AK300" s="826"/>
      <c r="AL300" s="826"/>
      <c r="AM300" s="826"/>
      <c r="AN300" s="826"/>
      <c r="AO300" s="826"/>
      <c r="AP300" s="826"/>
      <c r="AQ300" s="826"/>
      <c r="AR300" s="826"/>
      <c r="AS300" s="826"/>
      <c r="AT300" s="826"/>
      <c r="AU300" s="827"/>
      <c r="AV300" s="802"/>
      <c r="AW300" s="803"/>
      <c r="AX300" s="803"/>
      <c r="AY300" s="808"/>
    </row>
    <row r="301" spans="1:51" ht="24.75" hidden="1" customHeight="1">
      <c r="A301" s="776"/>
      <c r="B301" s="777"/>
      <c r="C301" s="777"/>
      <c r="D301" s="777"/>
      <c r="E301" s="777"/>
      <c r="F301" s="778"/>
      <c r="G301" s="825"/>
      <c r="H301" s="800"/>
      <c r="I301" s="800"/>
      <c r="J301" s="800"/>
      <c r="K301" s="801"/>
      <c r="L301" s="799"/>
      <c r="M301" s="826"/>
      <c r="N301" s="826"/>
      <c r="O301" s="826"/>
      <c r="P301" s="826"/>
      <c r="Q301" s="826"/>
      <c r="R301" s="826"/>
      <c r="S301" s="826"/>
      <c r="T301" s="826"/>
      <c r="U301" s="826"/>
      <c r="V301" s="826"/>
      <c r="W301" s="826"/>
      <c r="X301" s="827"/>
      <c r="Y301" s="802"/>
      <c r="Z301" s="803"/>
      <c r="AA301" s="803"/>
      <c r="AB301" s="803"/>
      <c r="AC301" s="804"/>
      <c r="AD301" s="825"/>
      <c r="AE301" s="800"/>
      <c r="AF301" s="800"/>
      <c r="AG301" s="800"/>
      <c r="AH301" s="801"/>
      <c r="AI301" s="799"/>
      <c r="AJ301" s="826"/>
      <c r="AK301" s="826"/>
      <c r="AL301" s="826"/>
      <c r="AM301" s="826"/>
      <c r="AN301" s="826"/>
      <c r="AO301" s="826"/>
      <c r="AP301" s="826"/>
      <c r="AQ301" s="826"/>
      <c r="AR301" s="826"/>
      <c r="AS301" s="826"/>
      <c r="AT301" s="826"/>
      <c r="AU301" s="827"/>
      <c r="AV301" s="802"/>
      <c r="AW301" s="803"/>
      <c r="AX301" s="803"/>
      <c r="AY301" s="808"/>
    </row>
    <row r="302" spans="1:51" ht="24.75" hidden="1" customHeight="1">
      <c r="A302" s="776"/>
      <c r="B302" s="777"/>
      <c r="C302" s="777"/>
      <c r="D302" s="777"/>
      <c r="E302" s="777"/>
      <c r="F302" s="778"/>
      <c r="G302" s="825"/>
      <c r="H302" s="800"/>
      <c r="I302" s="800"/>
      <c r="J302" s="800"/>
      <c r="K302" s="801"/>
      <c r="L302" s="799"/>
      <c r="M302" s="800"/>
      <c r="N302" s="800"/>
      <c r="O302" s="800"/>
      <c r="P302" s="800"/>
      <c r="Q302" s="800"/>
      <c r="R302" s="800"/>
      <c r="S302" s="800"/>
      <c r="T302" s="800"/>
      <c r="U302" s="800"/>
      <c r="V302" s="800"/>
      <c r="W302" s="800"/>
      <c r="X302" s="801"/>
      <c r="Y302" s="802"/>
      <c r="Z302" s="803"/>
      <c r="AA302" s="803"/>
      <c r="AB302" s="803"/>
      <c r="AC302" s="804"/>
      <c r="AD302" s="825"/>
      <c r="AE302" s="800"/>
      <c r="AF302" s="800"/>
      <c r="AG302" s="800"/>
      <c r="AH302" s="801"/>
      <c r="AI302" s="799"/>
      <c r="AJ302" s="826"/>
      <c r="AK302" s="826"/>
      <c r="AL302" s="826"/>
      <c r="AM302" s="826"/>
      <c r="AN302" s="826"/>
      <c r="AO302" s="826"/>
      <c r="AP302" s="826"/>
      <c r="AQ302" s="826"/>
      <c r="AR302" s="826"/>
      <c r="AS302" s="826"/>
      <c r="AT302" s="826"/>
      <c r="AU302" s="827"/>
      <c r="AV302" s="802"/>
      <c r="AW302" s="803"/>
      <c r="AX302" s="803"/>
      <c r="AY302" s="808"/>
    </row>
    <row r="303" spans="1:51" ht="24.75" hidden="1" customHeight="1">
      <c r="A303" s="776"/>
      <c r="B303" s="777"/>
      <c r="C303" s="777"/>
      <c r="D303" s="777"/>
      <c r="E303" s="777"/>
      <c r="F303" s="778"/>
      <c r="G303" s="825"/>
      <c r="H303" s="800"/>
      <c r="I303" s="800"/>
      <c r="J303" s="800"/>
      <c r="K303" s="801"/>
      <c r="L303" s="799"/>
      <c r="M303" s="826"/>
      <c r="N303" s="826"/>
      <c r="O303" s="826"/>
      <c r="P303" s="826"/>
      <c r="Q303" s="826"/>
      <c r="R303" s="826"/>
      <c r="S303" s="826"/>
      <c r="T303" s="826"/>
      <c r="U303" s="826"/>
      <c r="V303" s="826"/>
      <c r="W303" s="826"/>
      <c r="X303" s="827"/>
      <c r="Y303" s="802"/>
      <c r="Z303" s="803"/>
      <c r="AA303" s="803"/>
      <c r="AB303" s="803"/>
      <c r="AC303" s="804"/>
      <c r="AD303" s="825"/>
      <c r="AE303" s="800"/>
      <c r="AF303" s="800"/>
      <c r="AG303" s="800"/>
      <c r="AH303" s="801"/>
      <c r="AI303" s="799"/>
      <c r="AJ303" s="826"/>
      <c r="AK303" s="826"/>
      <c r="AL303" s="826"/>
      <c r="AM303" s="826"/>
      <c r="AN303" s="826"/>
      <c r="AO303" s="826"/>
      <c r="AP303" s="826"/>
      <c r="AQ303" s="826"/>
      <c r="AR303" s="826"/>
      <c r="AS303" s="826"/>
      <c r="AT303" s="826"/>
      <c r="AU303" s="827"/>
      <c r="AV303" s="802"/>
      <c r="AW303" s="803"/>
      <c r="AX303" s="803"/>
      <c r="AY303" s="808"/>
    </row>
    <row r="304" spans="1:51" ht="24.75" hidden="1" customHeight="1">
      <c r="A304" s="776"/>
      <c r="B304" s="777"/>
      <c r="C304" s="777"/>
      <c r="D304" s="777"/>
      <c r="E304" s="777"/>
      <c r="F304" s="778"/>
      <c r="G304" s="825"/>
      <c r="H304" s="800"/>
      <c r="I304" s="800"/>
      <c r="J304" s="800"/>
      <c r="K304" s="801"/>
      <c r="L304" s="799"/>
      <c r="M304" s="826"/>
      <c r="N304" s="826"/>
      <c r="O304" s="826"/>
      <c r="P304" s="826"/>
      <c r="Q304" s="826"/>
      <c r="R304" s="826"/>
      <c r="S304" s="826"/>
      <c r="T304" s="826"/>
      <c r="U304" s="826"/>
      <c r="V304" s="826"/>
      <c r="W304" s="826"/>
      <c r="X304" s="827"/>
      <c r="Y304" s="802"/>
      <c r="Z304" s="803"/>
      <c r="AA304" s="803"/>
      <c r="AB304" s="803"/>
      <c r="AC304" s="804"/>
      <c r="AD304" s="825"/>
      <c r="AE304" s="800"/>
      <c r="AF304" s="800"/>
      <c r="AG304" s="800"/>
      <c r="AH304" s="801"/>
      <c r="AI304" s="799"/>
      <c r="AJ304" s="826"/>
      <c r="AK304" s="826"/>
      <c r="AL304" s="826"/>
      <c r="AM304" s="826"/>
      <c r="AN304" s="826"/>
      <c r="AO304" s="826"/>
      <c r="AP304" s="826"/>
      <c r="AQ304" s="826"/>
      <c r="AR304" s="826"/>
      <c r="AS304" s="826"/>
      <c r="AT304" s="826"/>
      <c r="AU304" s="827"/>
      <c r="AV304" s="802"/>
      <c r="AW304" s="803"/>
      <c r="AX304" s="803"/>
      <c r="AY304" s="808"/>
    </row>
    <row r="305" spans="1:51" ht="24.75" hidden="1" customHeight="1">
      <c r="A305" s="776"/>
      <c r="B305" s="777"/>
      <c r="C305" s="777"/>
      <c r="D305" s="777"/>
      <c r="E305" s="777"/>
      <c r="F305" s="778"/>
      <c r="G305" s="825"/>
      <c r="H305" s="800"/>
      <c r="I305" s="800"/>
      <c r="J305" s="800"/>
      <c r="K305" s="801"/>
      <c r="L305" s="799"/>
      <c r="M305" s="826"/>
      <c r="N305" s="826"/>
      <c r="O305" s="826"/>
      <c r="P305" s="826"/>
      <c r="Q305" s="826"/>
      <c r="R305" s="826"/>
      <c r="S305" s="826"/>
      <c r="T305" s="826"/>
      <c r="U305" s="826"/>
      <c r="V305" s="826"/>
      <c r="W305" s="826"/>
      <c r="X305" s="827"/>
      <c r="Y305" s="802"/>
      <c r="Z305" s="803"/>
      <c r="AA305" s="803"/>
      <c r="AB305" s="803"/>
      <c r="AC305" s="804"/>
      <c r="AD305" s="825"/>
      <c r="AE305" s="800"/>
      <c r="AF305" s="800"/>
      <c r="AG305" s="800"/>
      <c r="AH305" s="801"/>
      <c r="AI305" s="799"/>
      <c r="AJ305" s="826"/>
      <c r="AK305" s="826"/>
      <c r="AL305" s="826"/>
      <c r="AM305" s="826"/>
      <c r="AN305" s="826"/>
      <c r="AO305" s="826"/>
      <c r="AP305" s="826"/>
      <c r="AQ305" s="826"/>
      <c r="AR305" s="826"/>
      <c r="AS305" s="826"/>
      <c r="AT305" s="826"/>
      <c r="AU305" s="827"/>
      <c r="AV305" s="802"/>
      <c r="AW305" s="803"/>
      <c r="AX305" s="803"/>
      <c r="AY305" s="808"/>
    </row>
    <row r="306" spans="1:51" ht="24.75" hidden="1" customHeight="1">
      <c r="A306" s="776"/>
      <c r="B306" s="777"/>
      <c r="C306" s="777"/>
      <c r="D306" s="777"/>
      <c r="E306" s="777"/>
      <c r="F306" s="778"/>
      <c r="G306" s="831"/>
      <c r="H306" s="832"/>
      <c r="I306" s="832"/>
      <c r="J306" s="832"/>
      <c r="K306" s="833"/>
      <c r="L306" s="834"/>
      <c r="M306" s="856"/>
      <c r="N306" s="856"/>
      <c r="O306" s="856"/>
      <c r="P306" s="856"/>
      <c r="Q306" s="856"/>
      <c r="R306" s="856"/>
      <c r="S306" s="856"/>
      <c r="T306" s="856"/>
      <c r="U306" s="856"/>
      <c r="V306" s="856"/>
      <c r="W306" s="856"/>
      <c r="X306" s="857"/>
      <c r="Y306" s="835"/>
      <c r="Z306" s="836"/>
      <c r="AA306" s="836"/>
      <c r="AB306" s="836"/>
      <c r="AC306" s="836"/>
      <c r="AD306" s="831"/>
      <c r="AE306" s="832"/>
      <c r="AF306" s="832"/>
      <c r="AG306" s="832"/>
      <c r="AH306" s="833"/>
      <c r="AI306" s="834"/>
      <c r="AJ306" s="856"/>
      <c r="AK306" s="856"/>
      <c r="AL306" s="856"/>
      <c r="AM306" s="856"/>
      <c r="AN306" s="856"/>
      <c r="AO306" s="856"/>
      <c r="AP306" s="856"/>
      <c r="AQ306" s="856"/>
      <c r="AR306" s="856"/>
      <c r="AS306" s="856"/>
      <c r="AT306" s="856"/>
      <c r="AU306" s="857"/>
      <c r="AV306" s="835"/>
      <c r="AW306" s="836"/>
      <c r="AX306" s="836"/>
      <c r="AY306" s="837"/>
    </row>
    <row r="307" spans="1:51" ht="24.75" hidden="1" customHeight="1">
      <c r="A307" s="776"/>
      <c r="B307" s="777"/>
      <c r="C307" s="777"/>
      <c r="D307" s="777"/>
      <c r="E307" s="777"/>
      <c r="F307" s="778"/>
      <c r="G307" s="786" t="s">
        <v>223</v>
      </c>
      <c r="H307" s="50"/>
      <c r="I307" s="50"/>
      <c r="J307" s="50"/>
      <c r="K307" s="51"/>
      <c r="L307" s="828"/>
      <c r="M307" s="854"/>
      <c r="N307" s="854"/>
      <c r="O307" s="854"/>
      <c r="P307" s="854"/>
      <c r="Q307" s="854"/>
      <c r="R307" s="854"/>
      <c r="S307" s="854"/>
      <c r="T307" s="854"/>
      <c r="U307" s="854"/>
      <c r="V307" s="854"/>
      <c r="W307" s="854"/>
      <c r="X307" s="855"/>
      <c r="Y307" s="655">
        <f>SUM(Y299:AC306)</f>
        <v>0</v>
      </c>
      <c r="Z307" s="656"/>
      <c r="AA307" s="656"/>
      <c r="AB307" s="656"/>
      <c r="AC307" s="657"/>
      <c r="AD307" s="786" t="s">
        <v>223</v>
      </c>
      <c r="AE307" s="50"/>
      <c r="AF307" s="50"/>
      <c r="AG307" s="50"/>
      <c r="AH307" s="51"/>
      <c r="AI307" s="828"/>
      <c r="AJ307" s="854"/>
      <c r="AK307" s="854"/>
      <c r="AL307" s="854"/>
      <c r="AM307" s="854"/>
      <c r="AN307" s="854"/>
      <c r="AO307" s="854"/>
      <c r="AP307" s="854"/>
      <c r="AQ307" s="854"/>
      <c r="AR307" s="854"/>
      <c r="AS307" s="854"/>
      <c r="AT307" s="854"/>
      <c r="AU307" s="855"/>
      <c r="AV307" s="655">
        <f>SUM(AV299:AY306)</f>
        <v>0</v>
      </c>
      <c r="AW307" s="656"/>
      <c r="AX307" s="656"/>
      <c r="AY307" s="658"/>
    </row>
    <row r="308" spans="1:51" ht="24.75" hidden="1" customHeight="1">
      <c r="A308" s="776"/>
      <c r="B308" s="777"/>
      <c r="C308" s="777"/>
      <c r="D308" s="777"/>
      <c r="E308" s="777"/>
      <c r="F308" s="778"/>
      <c r="G308" s="845" t="s">
        <v>231</v>
      </c>
      <c r="H308" s="846"/>
      <c r="I308" s="846"/>
      <c r="J308" s="846"/>
      <c r="K308" s="846"/>
      <c r="L308" s="846"/>
      <c r="M308" s="846"/>
      <c r="N308" s="846"/>
      <c r="O308" s="846"/>
      <c r="P308" s="846"/>
      <c r="Q308" s="846"/>
      <c r="R308" s="846"/>
      <c r="S308" s="846"/>
      <c r="T308" s="846"/>
      <c r="U308" s="846"/>
      <c r="V308" s="846"/>
      <c r="W308" s="846"/>
      <c r="X308" s="846"/>
      <c r="Y308" s="846"/>
      <c r="Z308" s="846"/>
      <c r="AA308" s="846"/>
      <c r="AB308" s="846"/>
      <c r="AC308" s="847"/>
      <c r="AD308" s="845" t="s">
        <v>232</v>
      </c>
      <c r="AE308" s="846"/>
      <c r="AF308" s="846"/>
      <c r="AG308" s="846"/>
      <c r="AH308" s="846"/>
      <c r="AI308" s="846"/>
      <c r="AJ308" s="846"/>
      <c r="AK308" s="846"/>
      <c r="AL308" s="846"/>
      <c r="AM308" s="846"/>
      <c r="AN308" s="846"/>
      <c r="AO308" s="846"/>
      <c r="AP308" s="846"/>
      <c r="AQ308" s="846"/>
      <c r="AR308" s="846"/>
      <c r="AS308" s="846"/>
      <c r="AT308" s="846"/>
      <c r="AU308" s="846"/>
      <c r="AV308" s="846"/>
      <c r="AW308" s="846"/>
      <c r="AX308" s="846"/>
      <c r="AY308" s="848"/>
    </row>
    <row r="309" spans="1:51" ht="24.75" hidden="1" customHeight="1">
      <c r="A309" s="776"/>
      <c r="B309" s="777"/>
      <c r="C309" s="777"/>
      <c r="D309" s="777"/>
      <c r="E309" s="777"/>
      <c r="F309" s="778"/>
      <c r="G309" s="786" t="s">
        <v>215</v>
      </c>
      <c r="H309" s="50"/>
      <c r="I309" s="50"/>
      <c r="J309" s="50"/>
      <c r="K309" s="51"/>
      <c r="L309" s="49" t="s">
        <v>216</v>
      </c>
      <c r="M309" s="50"/>
      <c r="N309" s="50"/>
      <c r="O309" s="50"/>
      <c r="P309" s="50"/>
      <c r="Q309" s="50"/>
      <c r="R309" s="50"/>
      <c r="S309" s="50"/>
      <c r="T309" s="50"/>
      <c r="U309" s="50"/>
      <c r="V309" s="50"/>
      <c r="W309" s="50"/>
      <c r="X309" s="51"/>
      <c r="Y309" s="787" t="s">
        <v>217</v>
      </c>
      <c r="Z309" s="851"/>
      <c r="AA309" s="851"/>
      <c r="AB309" s="851"/>
      <c r="AC309" s="852"/>
      <c r="AD309" s="786" t="s">
        <v>215</v>
      </c>
      <c r="AE309" s="50"/>
      <c r="AF309" s="50"/>
      <c r="AG309" s="50"/>
      <c r="AH309" s="51"/>
      <c r="AI309" s="49" t="s">
        <v>216</v>
      </c>
      <c r="AJ309" s="50"/>
      <c r="AK309" s="50"/>
      <c r="AL309" s="50"/>
      <c r="AM309" s="50"/>
      <c r="AN309" s="50"/>
      <c r="AO309" s="50"/>
      <c r="AP309" s="50"/>
      <c r="AQ309" s="50"/>
      <c r="AR309" s="50"/>
      <c r="AS309" s="50"/>
      <c r="AT309" s="50"/>
      <c r="AU309" s="51"/>
      <c r="AV309" s="787" t="s">
        <v>217</v>
      </c>
      <c r="AW309" s="851"/>
      <c r="AX309" s="851"/>
      <c r="AY309" s="853"/>
    </row>
    <row r="310" spans="1:51" ht="24.75" hidden="1" customHeight="1">
      <c r="A310" s="776"/>
      <c r="B310" s="777"/>
      <c r="C310" s="777"/>
      <c r="D310" s="777"/>
      <c r="E310" s="777"/>
      <c r="F310" s="778"/>
      <c r="G310" s="841"/>
      <c r="H310" s="822"/>
      <c r="I310" s="822"/>
      <c r="J310" s="822"/>
      <c r="K310" s="823"/>
      <c r="L310" s="821"/>
      <c r="M310" s="849"/>
      <c r="N310" s="849"/>
      <c r="O310" s="849"/>
      <c r="P310" s="849"/>
      <c r="Q310" s="849"/>
      <c r="R310" s="849"/>
      <c r="S310" s="849"/>
      <c r="T310" s="849"/>
      <c r="U310" s="849"/>
      <c r="V310" s="849"/>
      <c r="W310" s="849"/>
      <c r="X310" s="850"/>
      <c r="Y310" s="818"/>
      <c r="Z310" s="819"/>
      <c r="AA310" s="819"/>
      <c r="AB310" s="819"/>
      <c r="AC310" s="820"/>
      <c r="AD310" s="841"/>
      <c r="AE310" s="822"/>
      <c r="AF310" s="822"/>
      <c r="AG310" s="822"/>
      <c r="AH310" s="823"/>
      <c r="AI310" s="821"/>
      <c r="AJ310" s="849"/>
      <c r="AK310" s="849"/>
      <c r="AL310" s="849"/>
      <c r="AM310" s="849"/>
      <c r="AN310" s="849"/>
      <c r="AO310" s="849"/>
      <c r="AP310" s="849"/>
      <c r="AQ310" s="849"/>
      <c r="AR310" s="849"/>
      <c r="AS310" s="849"/>
      <c r="AT310" s="849"/>
      <c r="AU310" s="850"/>
      <c r="AV310" s="842"/>
      <c r="AW310" s="843"/>
      <c r="AX310" s="843"/>
      <c r="AY310" s="844"/>
    </row>
    <row r="311" spans="1:51" ht="24.75" hidden="1" customHeight="1">
      <c r="A311" s="776"/>
      <c r="B311" s="777"/>
      <c r="C311" s="777"/>
      <c r="D311" s="777"/>
      <c r="E311" s="777"/>
      <c r="F311" s="778"/>
      <c r="G311" s="825"/>
      <c r="H311" s="800"/>
      <c r="I311" s="800"/>
      <c r="J311" s="800"/>
      <c r="K311" s="801"/>
      <c r="L311" s="799"/>
      <c r="M311" s="826"/>
      <c r="N311" s="826"/>
      <c r="O311" s="826"/>
      <c r="P311" s="826"/>
      <c r="Q311" s="826"/>
      <c r="R311" s="826"/>
      <c r="S311" s="826"/>
      <c r="T311" s="826"/>
      <c r="U311" s="826"/>
      <c r="V311" s="826"/>
      <c r="W311" s="826"/>
      <c r="X311" s="827"/>
      <c r="Y311" s="670"/>
      <c r="Z311" s="668"/>
      <c r="AA311" s="668"/>
      <c r="AB311" s="668"/>
      <c r="AC311" s="669"/>
      <c r="AD311" s="825"/>
      <c r="AE311" s="800"/>
      <c r="AF311" s="800"/>
      <c r="AG311" s="800"/>
      <c r="AH311" s="801"/>
      <c r="AI311" s="799"/>
      <c r="AJ311" s="826"/>
      <c r="AK311" s="826"/>
      <c r="AL311" s="826"/>
      <c r="AM311" s="826"/>
      <c r="AN311" s="826"/>
      <c r="AO311" s="826"/>
      <c r="AP311" s="826"/>
      <c r="AQ311" s="826"/>
      <c r="AR311" s="826"/>
      <c r="AS311" s="826"/>
      <c r="AT311" s="826"/>
      <c r="AU311" s="827"/>
      <c r="AV311" s="802"/>
      <c r="AW311" s="803"/>
      <c r="AX311" s="803"/>
      <c r="AY311" s="808"/>
    </row>
    <row r="312" spans="1:51" ht="24.75" hidden="1" customHeight="1">
      <c r="A312" s="776"/>
      <c r="B312" s="777"/>
      <c r="C312" s="777"/>
      <c r="D312" s="777"/>
      <c r="E312" s="777"/>
      <c r="F312" s="778"/>
      <c r="G312" s="825"/>
      <c r="H312" s="800"/>
      <c r="I312" s="800"/>
      <c r="J312" s="800"/>
      <c r="K312" s="801"/>
      <c r="L312" s="799"/>
      <c r="M312" s="826"/>
      <c r="N312" s="826"/>
      <c r="O312" s="826"/>
      <c r="P312" s="826"/>
      <c r="Q312" s="826"/>
      <c r="R312" s="826"/>
      <c r="S312" s="826"/>
      <c r="T312" s="826"/>
      <c r="U312" s="826"/>
      <c r="V312" s="826"/>
      <c r="W312" s="826"/>
      <c r="X312" s="827"/>
      <c r="Y312" s="802"/>
      <c r="Z312" s="803"/>
      <c r="AA312" s="803"/>
      <c r="AB312" s="803"/>
      <c r="AC312" s="804"/>
      <c r="AD312" s="825"/>
      <c r="AE312" s="800"/>
      <c r="AF312" s="800"/>
      <c r="AG312" s="800"/>
      <c r="AH312" s="801"/>
      <c r="AI312" s="799"/>
      <c r="AJ312" s="826"/>
      <c r="AK312" s="826"/>
      <c r="AL312" s="826"/>
      <c r="AM312" s="826"/>
      <c r="AN312" s="826"/>
      <c r="AO312" s="826"/>
      <c r="AP312" s="826"/>
      <c r="AQ312" s="826"/>
      <c r="AR312" s="826"/>
      <c r="AS312" s="826"/>
      <c r="AT312" s="826"/>
      <c r="AU312" s="827"/>
      <c r="AV312" s="802"/>
      <c r="AW312" s="803"/>
      <c r="AX312" s="803"/>
      <c r="AY312" s="808"/>
    </row>
    <row r="313" spans="1:51" ht="24.75" hidden="1" customHeight="1">
      <c r="A313" s="776"/>
      <c r="B313" s="777"/>
      <c r="C313" s="777"/>
      <c r="D313" s="777"/>
      <c r="E313" s="777"/>
      <c r="F313" s="778"/>
      <c r="G313" s="825"/>
      <c r="H313" s="800"/>
      <c r="I313" s="800"/>
      <c r="J313" s="800"/>
      <c r="K313" s="801"/>
      <c r="L313" s="799"/>
      <c r="M313" s="826"/>
      <c r="N313" s="826"/>
      <c r="O313" s="826"/>
      <c r="P313" s="826"/>
      <c r="Q313" s="826"/>
      <c r="R313" s="826"/>
      <c r="S313" s="826"/>
      <c r="T313" s="826"/>
      <c r="U313" s="826"/>
      <c r="V313" s="826"/>
      <c r="W313" s="826"/>
      <c r="X313" s="827"/>
      <c r="Y313" s="802"/>
      <c r="Z313" s="803"/>
      <c r="AA313" s="803"/>
      <c r="AB313" s="803"/>
      <c r="AC313" s="804"/>
      <c r="AD313" s="825"/>
      <c r="AE313" s="800"/>
      <c r="AF313" s="800"/>
      <c r="AG313" s="800"/>
      <c r="AH313" s="801"/>
      <c r="AI313" s="799"/>
      <c r="AJ313" s="826"/>
      <c r="AK313" s="826"/>
      <c r="AL313" s="826"/>
      <c r="AM313" s="826"/>
      <c r="AN313" s="826"/>
      <c r="AO313" s="826"/>
      <c r="AP313" s="826"/>
      <c r="AQ313" s="826"/>
      <c r="AR313" s="826"/>
      <c r="AS313" s="826"/>
      <c r="AT313" s="826"/>
      <c r="AU313" s="827"/>
      <c r="AV313" s="802"/>
      <c r="AW313" s="803"/>
      <c r="AX313" s="803"/>
      <c r="AY313" s="808"/>
    </row>
    <row r="314" spans="1:51" ht="24.75" hidden="1" customHeight="1">
      <c r="A314" s="776"/>
      <c r="B314" s="777"/>
      <c r="C314" s="777"/>
      <c r="D314" s="777"/>
      <c r="E314" s="777"/>
      <c r="F314" s="778"/>
      <c r="G314" s="825"/>
      <c r="H314" s="800"/>
      <c r="I314" s="800"/>
      <c r="J314" s="800"/>
      <c r="K314" s="801"/>
      <c r="L314" s="799"/>
      <c r="M314" s="826"/>
      <c r="N314" s="826"/>
      <c r="O314" s="826"/>
      <c r="P314" s="826"/>
      <c r="Q314" s="826"/>
      <c r="R314" s="826"/>
      <c r="S314" s="826"/>
      <c r="T314" s="826"/>
      <c r="U314" s="826"/>
      <c r="V314" s="826"/>
      <c r="W314" s="826"/>
      <c r="X314" s="827"/>
      <c r="Y314" s="802"/>
      <c r="Z314" s="803"/>
      <c r="AA314" s="803"/>
      <c r="AB314" s="803"/>
      <c r="AC314" s="804"/>
      <c r="AD314" s="825"/>
      <c r="AE314" s="800"/>
      <c r="AF314" s="800"/>
      <c r="AG314" s="800"/>
      <c r="AH314" s="801"/>
      <c r="AI314" s="799"/>
      <c r="AJ314" s="826"/>
      <c r="AK314" s="826"/>
      <c r="AL314" s="826"/>
      <c r="AM314" s="826"/>
      <c r="AN314" s="826"/>
      <c r="AO314" s="826"/>
      <c r="AP314" s="826"/>
      <c r="AQ314" s="826"/>
      <c r="AR314" s="826"/>
      <c r="AS314" s="826"/>
      <c r="AT314" s="826"/>
      <c r="AU314" s="827"/>
      <c r="AV314" s="802"/>
      <c r="AW314" s="803"/>
      <c r="AX314" s="803"/>
      <c r="AY314" s="808"/>
    </row>
    <row r="315" spans="1:51" ht="24.75" hidden="1" customHeight="1">
      <c r="A315" s="776"/>
      <c r="B315" s="777"/>
      <c r="C315" s="777"/>
      <c r="D315" s="777"/>
      <c r="E315" s="777"/>
      <c r="F315" s="778"/>
      <c r="G315" s="825"/>
      <c r="H315" s="800"/>
      <c r="I315" s="800"/>
      <c r="J315" s="800"/>
      <c r="K315" s="801"/>
      <c r="L315" s="799"/>
      <c r="M315" s="826"/>
      <c r="N315" s="826"/>
      <c r="O315" s="826"/>
      <c r="P315" s="826"/>
      <c r="Q315" s="826"/>
      <c r="R315" s="826"/>
      <c r="S315" s="826"/>
      <c r="T315" s="826"/>
      <c r="U315" s="826"/>
      <c r="V315" s="826"/>
      <c r="W315" s="826"/>
      <c r="X315" s="827"/>
      <c r="Y315" s="802"/>
      <c r="Z315" s="803"/>
      <c r="AA315" s="803"/>
      <c r="AB315" s="803"/>
      <c r="AC315" s="804"/>
      <c r="AD315" s="825"/>
      <c r="AE315" s="800"/>
      <c r="AF315" s="800"/>
      <c r="AG315" s="800"/>
      <c r="AH315" s="801"/>
      <c r="AI315" s="799"/>
      <c r="AJ315" s="826"/>
      <c r="AK315" s="826"/>
      <c r="AL315" s="826"/>
      <c r="AM315" s="826"/>
      <c r="AN315" s="826"/>
      <c r="AO315" s="826"/>
      <c r="AP315" s="826"/>
      <c r="AQ315" s="826"/>
      <c r="AR315" s="826"/>
      <c r="AS315" s="826"/>
      <c r="AT315" s="826"/>
      <c r="AU315" s="827"/>
      <c r="AV315" s="802"/>
      <c r="AW315" s="803"/>
      <c r="AX315" s="803"/>
      <c r="AY315" s="808"/>
    </row>
    <row r="316" spans="1:51" ht="24.75" hidden="1" customHeight="1">
      <c r="A316" s="776"/>
      <c r="B316" s="777"/>
      <c r="C316" s="777"/>
      <c r="D316" s="777"/>
      <c r="E316" s="777"/>
      <c r="F316" s="778"/>
      <c r="G316" s="825"/>
      <c r="H316" s="800"/>
      <c r="I316" s="800"/>
      <c r="J316" s="800"/>
      <c r="K316" s="801"/>
      <c r="L316" s="799"/>
      <c r="M316" s="826"/>
      <c r="N316" s="826"/>
      <c r="O316" s="826"/>
      <c r="P316" s="826"/>
      <c r="Q316" s="826"/>
      <c r="R316" s="826"/>
      <c r="S316" s="826"/>
      <c r="T316" s="826"/>
      <c r="U316" s="826"/>
      <c r="V316" s="826"/>
      <c r="W316" s="826"/>
      <c r="X316" s="827"/>
      <c r="Y316" s="802"/>
      <c r="Z316" s="803"/>
      <c r="AA316" s="803"/>
      <c r="AB316" s="803"/>
      <c r="AC316" s="804"/>
      <c r="AD316" s="825"/>
      <c r="AE316" s="800"/>
      <c r="AF316" s="800"/>
      <c r="AG316" s="800"/>
      <c r="AH316" s="801"/>
      <c r="AI316" s="799"/>
      <c r="AJ316" s="826"/>
      <c r="AK316" s="826"/>
      <c r="AL316" s="826"/>
      <c r="AM316" s="826"/>
      <c r="AN316" s="826"/>
      <c r="AO316" s="826"/>
      <c r="AP316" s="826"/>
      <c r="AQ316" s="826"/>
      <c r="AR316" s="826"/>
      <c r="AS316" s="826"/>
      <c r="AT316" s="826"/>
      <c r="AU316" s="827"/>
      <c r="AV316" s="802"/>
      <c r="AW316" s="803"/>
      <c r="AX316" s="803"/>
      <c r="AY316" s="808"/>
    </row>
    <row r="317" spans="1:51" ht="24.75" hidden="1" customHeight="1">
      <c r="A317" s="776"/>
      <c r="B317" s="777"/>
      <c r="C317" s="777"/>
      <c r="D317" s="777"/>
      <c r="E317" s="777"/>
      <c r="F317" s="778"/>
      <c r="G317" s="831"/>
      <c r="H317" s="832"/>
      <c r="I317" s="832"/>
      <c r="J317" s="832"/>
      <c r="K317" s="833"/>
      <c r="L317" s="834"/>
      <c r="M317" s="856"/>
      <c r="N317" s="856"/>
      <c r="O317" s="856"/>
      <c r="P317" s="856"/>
      <c r="Q317" s="856"/>
      <c r="R317" s="856"/>
      <c r="S317" s="856"/>
      <c r="T317" s="856"/>
      <c r="U317" s="856"/>
      <c r="V317" s="856"/>
      <c r="W317" s="856"/>
      <c r="X317" s="857"/>
      <c r="Y317" s="835"/>
      <c r="Z317" s="836"/>
      <c r="AA317" s="836"/>
      <c r="AB317" s="836"/>
      <c r="AC317" s="836"/>
      <c r="AD317" s="831"/>
      <c r="AE317" s="832"/>
      <c r="AF317" s="832"/>
      <c r="AG317" s="832"/>
      <c r="AH317" s="833"/>
      <c r="AI317" s="834"/>
      <c r="AJ317" s="856"/>
      <c r="AK317" s="856"/>
      <c r="AL317" s="856"/>
      <c r="AM317" s="856"/>
      <c r="AN317" s="856"/>
      <c r="AO317" s="856"/>
      <c r="AP317" s="856"/>
      <c r="AQ317" s="856"/>
      <c r="AR317" s="856"/>
      <c r="AS317" s="856"/>
      <c r="AT317" s="856"/>
      <c r="AU317" s="857"/>
      <c r="AV317" s="835"/>
      <c r="AW317" s="836"/>
      <c r="AX317" s="836"/>
      <c r="AY317" s="837"/>
    </row>
    <row r="318" spans="1:51" ht="24.75" hidden="1" customHeight="1" thickBot="1">
      <c r="A318" s="779"/>
      <c r="B318" s="780"/>
      <c r="C318" s="780"/>
      <c r="D318" s="780"/>
      <c r="E318" s="780"/>
      <c r="F318" s="781"/>
      <c r="G318" s="858" t="s">
        <v>223</v>
      </c>
      <c r="H318" s="859"/>
      <c r="I318" s="859"/>
      <c r="J318" s="859"/>
      <c r="K318" s="860"/>
      <c r="L318" s="861"/>
      <c r="M318" s="862"/>
      <c r="N318" s="862"/>
      <c r="O318" s="862"/>
      <c r="P318" s="862"/>
      <c r="Q318" s="862"/>
      <c r="R318" s="862"/>
      <c r="S318" s="862"/>
      <c r="T318" s="862"/>
      <c r="U318" s="862"/>
      <c r="V318" s="862"/>
      <c r="W318" s="862"/>
      <c r="X318" s="863"/>
      <c r="Y318" s="662">
        <f>SUM(Y310:AC317)</f>
        <v>0</v>
      </c>
      <c r="Z318" s="663"/>
      <c r="AA318" s="663"/>
      <c r="AB318" s="663"/>
      <c r="AC318" s="664"/>
      <c r="AD318" s="858" t="s">
        <v>223</v>
      </c>
      <c r="AE318" s="859"/>
      <c r="AF318" s="859"/>
      <c r="AG318" s="859"/>
      <c r="AH318" s="860"/>
      <c r="AI318" s="861"/>
      <c r="AJ318" s="862"/>
      <c r="AK318" s="862"/>
      <c r="AL318" s="862"/>
      <c r="AM318" s="862"/>
      <c r="AN318" s="862"/>
      <c r="AO318" s="862"/>
      <c r="AP318" s="862"/>
      <c r="AQ318" s="862"/>
      <c r="AR318" s="862"/>
      <c r="AS318" s="862"/>
      <c r="AT318" s="862"/>
      <c r="AU318" s="863"/>
      <c r="AV318" s="662">
        <f>SUM(AV310:AY317)</f>
        <v>0</v>
      </c>
      <c r="AW318" s="663"/>
      <c r="AX318" s="663"/>
      <c r="AY318" s="665"/>
    </row>
    <row r="319" spans="1:51">
      <c r="A319" s="11"/>
    </row>
    <row r="320" spans="1:51" ht="14.25">
      <c r="A320" s="11"/>
      <c r="B320" s="44" t="s">
        <v>233</v>
      </c>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row>
    <row r="321" spans="1:51">
      <c r="A321" s="11"/>
      <c r="B321" s="11" t="s">
        <v>234</v>
      </c>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row>
    <row r="322" spans="1:51" ht="34.5" customHeight="1">
      <c r="A322" s="872"/>
      <c r="B322" s="873"/>
      <c r="C322" s="46" t="s">
        <v>235</v>
      </c>
      <c r="D322" s="47"/>
      <c r="E322" s="47"/>
      <c r="F322" s="47"/>
      <c r="G322" s="47"/>
      <c r="H322" s="47"/>
      <c r="I322" s="47"/>
      <c r="J322" s="47"/>
      <c r="K322" s="47"/>
      <c r="L322" s="47"/>
      <c r="M322" s="874" t="s">
        <v>236</v>
      </c>
      <c r="N322" s="875"/>
      <c r="O322" s="875"/>
      <c r="P322" s="875"/>
      <c r="Q322" s="875"/>
      <c r="R322" s="875"/>
      <c r="S322" s="875"/>
      <c r="T322" s="47" t="s">
        <v>237</v>
      </c>
      <c r="U322" s="47"/>
      <c r="V322" s="47"/>
      <c r="W322" s="47"/>
      <c r="X322" s="47"/>
      <c r="Y322" s="47"/>
      <c r="Z322" s="47"/>
      <c r="AA322" s="47"/>
      <c r="AB322" s="47"/>
      <c r="AC322" s="47"/>
      <c r="AD322" s="47"/>
      <c r="AE322" s="47"/>
      <c r="AF322" s="47"/>
      <c r="AG322" s="47"/>
      <c r="AH322" s="47"/>
      <c r="AI322" s="47"/>
      <c r="AJ322" s="47"/>
      <c r="AK322" s="48"/>
      <c r="AL322" s="876" t="s">
        <v>484</v>
      </c>
      <c r="AM322" s="877"/>
      <c r="AN322" s="877"/>
      <c r="AO322" s="877"/>
      <c r="AP322" s="877"/>
      <c r="AQ322" s="877"/>
      <c r="AR322" s="877"/>
      <c r="AS322" s="877"/>
      <c r="AT322" s="877"/>
      <c r="AU322" s="877"/>
      <c r="AV322" s="877"/>
      <c r="AW322" s="877"/>
      <c r="AX322" s="877"/>
      <c r="AY322" s="878"/>
    </row>
    <row r="323" spans="1:51" ht="33" customHeight="1">
      <c r="A323" s="46">
        <v>1</v>
      </c>
      <c r="B323" s="48">
        <v>1</v>
      </c>
      <c r="C323" s="864" t="s">
        <v>238</v>
      </c>
      <c r="D323" s="865"/>
      <c r="E323" s="865"/>
      <c r="F323" s="865"/>
      <c r="G323" s="865"/>
      <c r="H323" s="865"/>
      <c r="I323" s="865"/>
      <c r="J323" s="865"/>
      <c r="K323" s="865"/>
      <c r="L323" s="865"/>
      <c r="M323" s="866">
        <v>6010005018543</v>
      </c>
      <c r="N323" s="866"/>
      <c r="O323" s="866"/>
      <c r="P323" s="866"/>
      <c r="Q323" s="866"/>
      <c r="R323" s="866"/>
      <c r="S323" s="866"/>
      <c r="T323" s="867" t="s">
        <v>239</v>
      </c>
      <c r="U323" s="867"/>
      <c r="V323" s="867"/>
      <c r="W323" s="867"/>
      <c r="X323" s="867"/>
      <c r="Y323" s="867"/>
      <c r="Z323" s="867"/>
      <c r="AA323" s="867"/>
      <c r="AB323" s="867"/>
      <c r="AC323" s="867"/>
      <c r="AD323" s="867"/>
      <c r="AE323" s="867"/>
      <c r="AF323" s="867"/>
      <c r="AG323" s="867"/>
      <c r="AH323" s="867"/>
      <c r="AI323" s="867"/>
      <c r="AJ323" s="867"/>
      <c r="AK323" s="868"/>
      <c r="AL323" s="869" t="s">
        <v>15</v>
      </c>
      <c r="AM323" s="870"/>
      <c r="AN323" s="870"/>
      <c r="AO323" s="870"/>
      <c r="AP323" s="870"/>
      <c r="AQ323" s="870"/>
      <c r="AR323" s="870"/>
      <c r="AS323" s="870"/>
      <c r="AT323" s="870"/>
      <c r="AU323" s="870"/>
      <c r="AV323" s="870"/>
      <c r="AW323" s="870"/>
      <c r="AX323" s="870"/>
      <c r="AY323" s="871"/>
    </row>
    <row r="324" spans="1:51" ht="13.5" hidden="1" customHeight="1">
      <c r="A324" s="46">
        <v>2</v>
      </c>
      <c r="B324" s="48">
        <v>1</v>
      </c>
      <c r="C324" s="864"/>
      <c r="D324" s="865"/>
      <c r="E324" s="865"/>
      <c r="F324" s="865"/>
      <c r="G324" s="865"/>
      <c r="H324" s="865"/>
      <c r="I324" s="865"/>
      <c r="J324" s="865"/>
      <c r="K324" s="865"/>
      <c r="L324" s="865"/>
      <c r="M324" s="866"/>
      <c r="N324" s="866"/>
      <c r="O324" s="866"/>
      <c r="P324" s="866"/>
      <c r="Q324" s="866"/>
      <c r="R324" s="866"/>
      <c r="S324" s="866"/>
      <c r="T324" s="867"/>
      <c r="U324" s="867"/>
      <c r="V324" s="867"/>
      <c r="W324" s="867"/>
      <c r="X324" s="867"/>
      <c r="Y324" s="867"/>
      <c r="Z324" s="867"/>
      <c r="AA324" s="867"/>
      <c r="AB324" s="867"/>
      <c r="AC324" s="867"/>
      <c r="AD324" s="867"/>
      <c r="AE324" s="867"/>
      <c r="AF324" s="867"/>
      <c r="AG324" s="867"/>
      <c r="AH324" s="867"/>
      <c r="AI324" s="867"/>
      <c r="AJ324" s="867"/>
      <c r="AK324" s="868"/>
      <c r="AL324" s="869"/>
      <c r="AM324" s="870"/>
      <c r="AN324" s="870"/>
      <c r="AO324" s="870"/>
      <c r="AP324" s="870"/>
      <c r="AQ324" s="870"/>
      <c r="AR324" s="870"/>
      <c r="AS324" s="870"/>
      <c r="AT324" s="870"/>
      <c r="AU324" s="870"/>
      <c r="AV324" s="870"/>
      <c r="AW324" s="870"/>
      <c r="AX324" s="870"/>
      <c r="AY324" s="871"/>
    </row>
    <row r="325" spans="1:51" ht="13.5" hidden="1" customHeight="1">
      <c r="A325" s="46">
        <v>3</v>
      </c>
      <c r="B325" s="48">
        <v>1</v>
      </c>
      <c r="C325" s="864"/>
      <c r="D325" s="865"/>
      <c r="E325" s="865"/>
      <c r="F325" s="865"/>
      <c r="G325" s="865"/>
      <c r="H325" s="865"/>
      <c r="I325" s="865"/>
      <c r="J325" s="865"/>
      <c r="K325" s="865"/>
      <c r="L325" s="865"/>
      <c r="M325" s="866"/>
      <c r="N325" s="866"/>
      <c r="O325" s="866"/>
      <c r="P325" s="866"/>
      <c r="Q325" s="866"/>
      <c r="R325" s="866"/>
      <c r="S325" s="866"/>
      <c r="T325" s="867"/>
      <c r="U325" s="867"/>
      <c r="V325" s="867"/>
      <c r="W325" s="867"/>
      <c r="X325" s="867"/>
      <c r="Y325" s="867"/>
      <c r="Z325" s="867"/>
      <c r="AA325" s="867"/>
      <c r="AB325" s="867"/>
      <c r="AC325" s="867"/>
      <c r="AD325" s="867"/>
      <c r="AE325" s="867"/>
      <c r="AF325" s="867"/>
      <c r="AG325" s="867"/>
      <c r="AH325" s="867"/>
      <c r="AI325" s="867"/>
      <c r="AJ325" s="867"/>
      <c r="AK325" s="868"/>
      <c r="AL325" s="869"/>
      <c r="AM325" s="870"/>
      <c r="AN325" s="870"/>
      <c r="AO325" s="870"/>
      <c r="AP325" s="870"/>
      <c r="AQ325" s="870"/>
      <c r="AR325" s="870"/>
      <c r="AS325" s="870"/>
      <c r="AT325" s="870"/>
      <c r="AU325" s="870"/>
      <c r="AV325" s="870"/>
      <c r="AW325" s="870"/>
      <c r="AX325" s="870"/>
      <c r="AY325" s="871"/>
    </row>
    <row r="326" spans="1:51" ht="13.5" hidden="1" customHeight="1">
      <c r="A326" s="46">
        <v>4</v>
      </c>
      <c r="B326" s="48"/>
      <c r="C326" s="864"/>
      <c r="D326" s="865"/>
      <c r="E326" s="865"/>
      <c r="F326" s="865"/>
      <c r="G326" s="865"/>
      <c r="H326" s="865"/>
      <c r="I326" s="865"/>
      <c r="J326" s="865"/>
      <c r="K326" s="865"/>
      <c r="L326" s="865"/>
      <c r="M326" s="866"/>
      <c r="N326" s="866"/>
      <c r="O326" s="866"/>
      <c r="P326" s="866"/>
      <c r="Q326" s="866"/>
      <c r="R326" s="866"/>
      <c r="S326" s="866"/>
      <c r="T326" s="867"/>
      <c r="U326" s="867"/>
      <c r="V326" s="867"/>
      <c r="W326" s="867"/>
      <c r="X326" s="867"/>
      <c r="Y326" s="867"/>
      <c r="Z326" s="867"/>
      <c r="AA326" s="867"/>
      <c r="AB326" s="867"/>
      <c r="AC326" s="867"/>
      <c r="AD326" s="867"/>
      <c r="AE326" s="867"/>
      <c r="AF326" s="867"/>
      <c r="AG326" s="867"/>
      <c r="AH326" s="867"/>
      <c r="AI326" s="867"/>
      <c r="AJ326" s="867"/>
      <c r="AK326" s="868"/>
      <c r="AL326" s="869"/>
      <c r="AM326" s="870"/>
      <c r="AN326" s="870"/>
      <c r="AO326" s="870"/>
      <c r="AP326" s="870"/>
      <c r="AQ326" s="870"/>
      <c r="AR326" s="870"/>
      <c r="AS326" s="870"/>
      <c r="AT326" s="870"/>
      <c r="AU326" s="870"/>
      <c r="AV326" s="870"/>
      <c r="AW326" s="870"/>
      <c r="AX326" s="870"/>
      <c r="AY326" s="871"/>
    </row>
    <row r="327" spans="1:51" ht="13.5" hidden="1" customHeight="1">
      <c r="A327" s="46">
        <v>5</v>
      </c>
      <c r="B327" s="48"/>
      <c r="C327" s="864"/>
      <c r="D327" s="865"/>
      <c r="E327" s="865"/>
      <c r="F327" s="865"/>
      <c r="G327" s="865"/>
      <c r="H327" s="865"/>
      <c r="I327" s="865"/>
      <c r="J327" s="865"/>
      <c r="K327" s="865"/>
      <c r="L327" s="865"/>
      <c r="M327" s="866"/>
      <c r="N327" s="866"/>
      <c r="O327" s="866"/>
      <c r="P327" s="866"/>
      <c r="Q327" s="866"/>
      <c r="R327" s="866"/>
      <c r="S327" s="866"/>
      <c r="T327" s="867"/>
      <c r="U327" s="867"/>
      <c r="V327" s="867"/>
      <c r="W327" s="867"/>
      <c r="X327" s="867"/>
      <c r="Y327" s="867"/>
      <c r="Z327" s="867"/>
      <c r="AA327" s="867"/>
      <c r="AB327" s="867"/>
      <c r="AC327" s="867"/>
      <c r="AD327" s="867"/>
      <c r="AE327" s="867"/>
      <c r="AF327" s="867"/>
      <c r="AG327" s="867"/>
      <c r="AH327" s="867"/>
      <c r="AI327" s="867"/>
      <c r="AJ327" s="867"/>
      <c r="AK327" s="868"/>
      <c r="AL327" s="869"/>
      <c r="AM327" s="870"/>
      <c r="AN327" s="870"/>
      <c r="AO327" s="870"/>
      <c r="AP327" s="870"/>
      <c r="AQ327" s="870"/>
      <c r="AR327" s="870"/>
      <c r="AS327" s="870"/>
      <c r="AT327" s="870"/>
      <c r="AU327" s="870"/>
      <c r="AV327" s="870"/>
      <c r="AW327" s="870"/>
      <c r="AX327" s="870"/>
      <c r="AY327" s="871"/>
    </row>
    <row r="328" spans="1:51" ht="13.5" hidden="1" customHeight="1">
      <c r="A328" s="46">
        <v>6</v>
      </c>
      <c r="B328" s="48"/>
      <c r="C328" s="864"/>
      <c r="D328" s="865"/>
      <c r="E328" s="865"/>
      <c r="F328" s="865"/>
      <c r="G328" s="865"/>
      <c r="H328" s="865"/>
      <c r="I328" s="865"/>
      <c r="J328" s="865"/>
      <c r="K328" s="865"/>
      <c r="L328" s="865"/>
      <c r="M328" s="866"/>
      <c r="N328" s="866"/>
      <c r="O328" s="866"/>
      <c r="P328" s="866"/>
      <c r="Q328" s="866"/>
      <c r="R328" s="866"/>
      <c r="S328" s="866"/>
      <c r="T328" s="867"/>
      <c r="U328" s="867"/>
      <c r="V328" s="867"/>
      <c r="W328" s="867"/>
      <c r="X328" s="867"/>
      <c r="Y328" s="867"/>
      <c r="Z328" s="867"/>
      <c r="AA328" s="867"/>
      <c r="AB328" s="867"/>
      <c r="AC328" s="867"/>
      <c r="AD328" s="867"/>
      <c r="AE328" s="867"/>
      <c r="AF328" s="867"/>
      <c r="AG328" s="867"/>
      <c r="AH328" s="867"/>
      <c r="AI328" s="867"/>
      <c r="AJ328" s="867"/>
      <c r="AK328" s="868"/>
      <c r="AL328" s="869"/>
      <c r="AM328" s="870"/>
      <c r="AN328" s="870"/>
      <c r="AO328" s="870"/>
      <c r="AP328" s="870"/>
      <c r="AQ328" s="870"/>
      <c r="AR328" s="870"/>
      <c r="AS328" s="870"/>
      <c r="AT328" s="870"/>
      <c r="AU328" s="870"/>
      <c r="AV328" s="870"/>
      <c r="AW328" s="870"/>
      <c r="AX328" s="870"/>
      <c r="AY328" s="871"/>
    </row>
    <row r="329" spans="1:51" ht="13.5" hidden="1" customHeight="1">
      <c r="A329" s="46">
        <v>7</v>
      </c>
      <c r="B329" s="48"/>
      <c r="C329" s="864"/>
      <c r="D329" s="865"/>
      <c r="E329" s="865"/>
      <c r="F329" s="865"/>
      <c r="G329" s="865"/>
      <c r="H329" s="865"/>
      <c r="I329" s="865"/>
      <c r="J329" s="865"/>
      <c r="K329" s="865"/>
      <c r="L329" s="865"/>
      <c r="M329" s="866"/>
      <c r="N329" s="866"/>
      <c r="O329" s="866"/>
      <c r="P329" s="866"/>
      <c r="Q329" s="866"/>
      <c r="R329" s="866"/>
      <c r="S329" s="866"/>
      <c r="T329" s="867"/>
      <c r="U329" s="867"/>
      <c r="V329" s="867"/>
      <c r="W329" s="867"/>
      <c r="X329" s="867"/>
      <c r="Y329" s="867"/>
      <c r="Z329" s="867"/>
      <c r="AA329" s="867"/>
      <c r="AB329" s="867"/>
      <c r="AC329" s="867"/>
      <c r="AD329" s="867"/>
      <c r="AE329" s="867"/>
      <c r="AF329" s="867"/>
      <c r="AG329" s="867"/>
      <c r="AH329" s="867"/>
      <c r="AI329" s="867"/>
      <c r="AJ329" s="867"/>
      <c r="AK329" s="868"/>
      <c r="AL329" s="869"/>
      <c r="AM329" s="870"/>
      <c r="AN329" s="870"/>
      <c r="AO329" s="870"/>
      <c r="AP329" s="870"/>
      <c r="AQ329" s="870"/>
      <c r="AR329" s="870"/>
      <c r="AS329" s="870"/>
      <c r="AT329" s="870"/>
      <c r="AU329" s="870"/>
      <c r="AV329" s="870"/>
      <c r="AW329" s="870"/>
      <c r="AX329" s="870"/>
      <c r="AY329" s="871"/>
    </row>
    <row r="330" spans="1:51" ht="13.5" hidden="1" customHeight="1">
      <c r="A330" s="46">
        <v>8</v>
      </c>
      <c r="B330" s="48"/>
      <c r="C330" s="864"/>
      <c r="D330" s="865"/>
      <c r="E330" s="865"/>
      <c r="F330" s="865"/>
      <c r="G330" s="865"/>
      <c r="H330" s="865"/>
      <c r="I330" s="865"/>
      <c r="J330" s="865"/>
      <c r="K330" s="865"/>
      <c r="L330" s="865"/>
      <c r="M330" s="866"/>
      <c r="N330" s="866"/>
      <c r="O330" s="866"/>
      <c r="P330" s="866"/>
      <c r="Q330" s="866"/>
      <c r="R330" s="866"/>
      <c r="S330" s="866"/>
      <c r="T330" s="867"/>
      <c r="U330" s="867"/>
      <c r="V330" s="867"/>
      <c r="W330" s="867"/>
      <c r="X330" s="867"/>
      <c r="Y330" s="867"/>
      <c r="Z330" s="867"/>
      <c r="AA330" s="867"/>
      <c r="AB330" s="867"/>
      <c r="AC330" s="867"/>
      <c r="AD330" s="867"/>
      <c r="AE330" s="867"/>
      <c r="AF330" s="867"/>
      <c r="AG330" s="867"/>
      <c r="AH330" s="867"/>
      <c r="AI330" s="867"/>
      <c r="AJ330" s="867"/>
      <c r="AK330" s="868"/>
      <c r="AL330" s="869"/>
      <c r="AM330" s="870"/>
      <c r="AN330" s="870"/>
      <c r="AO330" s="870"/>
      <c r="AP330" s="870"/>
      <c r="AQ330" s="870"/>
      <c r="AR330" s="870"/>
      <c r="AS330" s="870"/>
      <c r="AT330" s="870"/>
      <c r="AU330" s="870"/>
      <c r="AV330" s="870"/>
      <c r="AW330" s="870"/>
      <c r="AX330" s="870"/>
      <c r="AY330" s="871"/>
    </row>
    <row r="331" spans="1:51" ht="13.5" hidden="1" customHeight="1">
      <c r="A331" s="46">
        <v>9</v>
      </c>
      <c r="B331" s="48"/>
      <c r="C331" s="864"/>
      <c r="D331" s="865"/>
      <c r="E331" s="865"/>
      <c r="F331" s="865"/>
      <c r="G331" s="865"/>
      <c r="H331" s="865"/>
      <c r="I331" s="865"/>
      <c r="J331" s="865"/>
      <c r="K331" s="865"/>
      <c r="L331" s="865"/>
      <c r="M331" s="866"/>
      <c r="N331" s="866"/>
      <c r="O331" s="866"/>
      <c r="P331" s="866"/>
      <c r="Q331" s="866"/>
      <c r="R331" s="866"/>
      <c r="S331" s="866"/>
      <c r="T331" s="867"/>
      <c r="U331" s="867"/>
      <c r="V331" s="867"/>
      <c r="W331" s="867"/>
      <c r="X331" s="867"/>
      <c r="Y331" s="867"/>
      <c r="Z331" s="867"/>
      <c r="AA331" s="867"/>
      <c r="AB331" s="867"/>
      <c r="AC331" s="867"/>
      <c r="AD331" s="867"/>
      <c r="AE331" s="867"/>
      <c r="AF331" s="867"/>
      <c r="AG331" s="867"/>
      <c r="AH331" s="867"/>
      <c r="AI331" s="867"/>
      <c r="AJ331" s="867"/>
      <c r="AK331" s="868"/>
      <c r="AL331" s="869"/>
      <c r="AM331" s="870"/>
      <c r="AN331" s="870"/>
      <c r="AO331" s="870"/>
      <c r="AP331" s="870"/>
      <c r="AQ331" s="870"/>
      <c r="AR331" s="870"/>
      <c r="AS331" s="870"/>
      <c r="AT331" s="870"/>
      <c r="AU331" s="870"/>
      <c r="AV331" s="870"/>
      <c r="AW331" s="870"/>
      <c r="AX331" s="870"/>
      <c r="AY331" s="871"/>
    </row>
    <row r="332" spans="1:51" hidden="1">
      <c r="A332" s="46">
        <v>10</v>
      </c>
      <c r="B332" s="48">
        <v>1</v>
      </c>
      <c r="C332" s="864"/>
      <c r="D332" s="865"/>
      <c r="E332" s="865"/>
      <c r="F332" s="865"/>
      <c r="G332" s="865"/>
      <c r="H332" s="865"/>
      <c r="I332" s="865"/>
      <c r="J332" s="865"/>
      <c r="K332" s="865"/>
      <c r="L332" s="865"/>
      <c r="M332" s="866"/>
      <c r="N332" s="866"/>
      <c r="O332" s="866"/>
      <c r="P332" s="866"/>
      <c r="Q332" s="866"/>
      <c r="R332" s="866"/>
      <c r="S332" s="866"/>
      <c r="T332" s="867"/>
      <c r="U332" s="867"/>
      <c r="V332" s="867"/>
      <c r="W332" s="867"/>
      <c r="X332" s="867"/>
      <c r="Y332" s="867"/>
      <c r="Z332" s="867"/>
      <c r="AA332" s="867"/>
      <c r="AB332" s="867"/>
      <c r="AC332" s="867"/>
      <c r="AD332" s="867"/>
      <c r="AE332" s="867"/>
      <c r="AF332" s="867"/>
      <c r="AG332" s="867"/>
      <c r="AH332" s="867"/>
      <c r="AI332" s="867"/>
      <c r="AJ332" s="867"/>
      <c r="AK332" s="868"/>
      <c r="AL332" s="869"/>
      <c r="AM332" s="870"/>
      <c r="AN332" s="870"/>
      <c r="AO332" s="870"/>
      <c r="AP332" s="870"/>
      <c r="AQ332" s="870"/>
      <c r="AR332" s="870"/>
      <c r="AS332" s="870"/>
      <c r="AT332" s="870"/>
      <c r="AU332" s="870"/>
      <c r="AV332" s="870"/>
      <c r="AW332" s="870"/>
      <c r="AX332" s="870"/>
      <c r="AY332" s="871"/>
    </row>
    <row r="333" spans="1:51" ht="18" hidden="1" customHeight="1">
      <c r="A333" s="46">
        <v>10</v>
      </c>
      <c r="B333" s="48"/>
      <c r="C333" s="864"/>
      <c r="D333" s="865"/>
      <c r="E333" s="865"/>
      <c r="F333" s="865"/>
      <c r="G333" s="865"/>
      <c r="H333" s="865"/>
      <c r="I333" s="865"/>
      <c r="J333" s="865"/>
      <c r="K333" s="865"/>
      <c r="L333" s="865"/>
      <c r="M333" s="866"/>
      <c r="N333" s="866"/>
      <c r="O333" s="866"/>
      <c r="P333" s="866"/>
      <c r="Q333" s="866"/>
      <c r="R333" s="866"/>
      <c r="S333" s="866"/>
      <c r="T333" s="311"/>
      <c r="U333" s="311"/>
      <c r="V333" s="311"/>
      <c r="W333" s="311"/>
      <c r="X333" s="311"/>
      <c r="Y333" s="311"/>
      <c r="Z333" s="311"/>
      <c r="AA333" s="311"/>
      <c r="AB333" s="311"/>
      <c r="AC333" s="311"/>
      <c r="AD333" s="311"/>
      <c r="AE333" s="311"/>
      <c r="AF333" s="311"/>
      <c r="AG333" s="311"/>
      <c r="AH333" s="311"/>
      <c r="AI333" s="311"/>
      <c r="AJ333" s="311"/>
      <c r="AK333" s="879"/>
      <c r="AL333" s="880"/>
      <c r="AM333" s="881"/>
      <c r="AN333" s="881"/>
      <c r="AO333" s="881"/>
      <c r="AP333" s="881"/>
      <c r="AQ333" s="881"/>
      <c r="AR333" s="881"/>
      <c r="AS333" s="881"/>
      <c r="AT333" s="881"/>
      <c r="AU333" s="881"/>
      <c r="AV333" s="881"/>
      <c r="AW333" s="881"/>
      <c r="AX333" s="881"/>
      <c r="AY333" s="882"/>
    </row>
    <row r="334" spans="1:51">
      <c r="A334" s="11"/>
      <c r="B334" s="11" t="s">
        <v>240</v>
      </c>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row>
    <row r="335" spans="1:51" ht="34.5" customHeight="1">
      <c r="A335" s="872"/>
      <c r="B335" s="873"/>
      <c r="C335" s="46" t="s">
        <v>235</v>
      </c>
      <c r="D335" s="47"/>
      <c r="E335" s="47"/>
      <c r="F335" s="47"/>
      <c r="G335" s="47"/>
      <c r="H335" s="47"/>
      <c r="I335" s="47"/>
      <c r="J335" s="47"/>
      <c r="K335" s="47"/>
      <c r="L335" s="47"/>
      <c r="M335" s="883" t="s">
        <v>236</v>
      </c>
      <c r="N335" s="884"/>
      <c r="O335" s="884"/>
      <c r="P335" s="884"/>
      <c r="Q335" s="884"/>
      <c r="R335" s="884"/>
      <c r="S335" s="884"/>
      <c r="T335" s="47" t="s">
        <v>237</v>
      </c>
      <c r="U335" s="47"/>
      <c r="V335" s="47"/>
      <c r="W335" s="47"/>
      <c r="X335" s="47"/>
      <c r="Y335" s="47"/>
      <c r="Z335" s="47"/>
      <c r="AA335" s="47"/>
      <c r="AB335" s="47"/>
      <c r="AC335" s="47"/>
      <c r="AD335" s="47"/>
      <c r="AE335" s="47"/>
      <c r="AF335" s="47"/>
      <c r="AG335" s="47"/>
      <c r="AH335" s="47"/>
      <c r="AI335" s="47"/>
      <c r="AJ335" s="47"/>
      <c r="AK335" s="48"/>
      <c r="AL335" s="876" t="s">
        <v>484</v>
      </c>
      <c r="AM335" s="877"/>
      <c r="AN335" s="877"/>
      <c r="AO335" s="877"/>
      <c r="AP335" s="877"/>
      <c r="AQ335" s="877"/>
      <c r="AR335" s="877"/>
      <c r="AS335" s="877"/>
      <c r="AT335" s="877"/>
      <c r="AU335" s="877"/>
      <c r="AV335" s="877"/>
      <c r="AW335" s="877"/>
      <c r="AX335" s="877"/>
      <c r="AY335" s="878"/>
    </row>
    <row r="336" spans="1:51" ht="24" customHeight="1">
      <c r="A336" s="885">
        <v>1</v>
      </c>
      <c r="B336" s="885"/>
      <c r="C336" s="886" t="s">
        <v>241</v>
      </c>
      <c r="D336" s="886"/>
      <c r="E336" s="886"/>
      <c r="F336" s="886"/>
      <c r="G336" s="886"/>
      <c r="H336" s="886"/>
      <c r="I336" s="886"/>
      <c r="J336" s="886"/>
      <c r="K336" s="886"/>
      <c r="L336" s="886"/>
      <c r="M336" s="887" t="s">
        <v>242</v>
      </c>
      <c r="N336" s="887"/>
      <c r="O336" s="887"/>
      <c r="P336" s="887"/>
      <c r="Q336" s="887"/>
      <c r="R336" s="887"/>
      <c r="S336" s="887"/>
      <c r="T336" s="311" t="s">
        <v>243</v>
      </c>
      <c r="U336" s="311"/>
      <c r="V336" s="311"/>
      <c r="W336" s="311"/>
      <c r="X336" s="311"/>
      <c r="Y336" s="311"/>
      <c r="Z336" s="311"/>
      <c r="AA336" s="311"/>
      <c r="AB336" s="311"/>
      <c r="AC336" s="311"/>
      <c r="AD336" s="311"/>
      <c r="AE336" s="311"/>
      <c r="AF336" s="311"/>
      <c r="AG336" s="311"/>
      <c r="AH336" s="311"/>
      <c r="AI336" s="311"/>
      <c r="AJ336" s="311"/>
      <c r="AK336" s="879"/>
      <c r="AL336" s="888">
        <v>25.652412000000002</v>
      </c>
      <c r="AM336" s="889"/>
      <c r="AN336" s="889"/>
      <c r="AO336" s="889"/>
      <c r="AP336" s="889"/>
      <c r="AQ336" s="889"/>
      <c r="AR336" s="889"/>
      <c r="AS336" s="889"/>
      <c r="AT336" s="889"/>
      <c r="AU336" s="889"/>
      <c r="AV336" s="889"/>
      <c r="AW336" s="889"/>
      <c r="AX336" s="889"/>
      <c r="AY336" s="890"/>
    </row>
    <row r="337" spans="1:51" ht="24" customHeight="1">
      <c r="A337" s="885">
        <v>2</v>
      </c>
      <c r="B337" s="885"/>
      <c r="C337" s="886" t="s">
        <v>244</v>
      </c>
      <c r="D337" s="886" t="s">
        <v>245</v>
      </c>
      <c r="E337" s="886" t="s">
        <v>245</v>
      </c>
      <c r="F337" s="886" t="s">
        <v>245</v>
      </c>
      <c r="G337" s="886" t="s">
        <v>245</v>
      </c>
      <c r="H337" s="886" t="s">
        <v>245</v>
      </c>
      <c r="I337" s="886" t="s">
        <v>245</v>
      </c>
      <c r="J337" s="886" t="s">
        <v>245</v>
      </c>
      <c r="K337" s="886" t="s">
        <v>245</v>
      </c>
      <c r="L337" s="886" t="s">
        <v>245</v>
      </c>
      <c r="M337" s="887" t="s">
        <v>246</v>
      </c>
      <c r="N337" s="887" t="s">
        <v>246</v>
      </c>
      <c r="O337" s="887" t="s">
        <v>246</v>
      </c>
      <c r="P337" s="887" t="s">
        <v>246</v>
      </c>
      <c r="Q337" s="887" t="s">
        <v>246</v>
      </c>
      <c r="R337" s="887" t="s">
        <v>246</v>
      </c>
      <c r="S337" s="887" t="s">
        <v>246</v>
      </c>
      <c r="T337" s="311" t="s">
        <v>247</v>
      </c>
      <c r="U337" s="311"/>
      <c r="V337" s="311"/>
      <c r="W337" s="311"/>
      <c r="X337" s="311"/>
      <c r="Y337" s="311"/>
      <c r="Z337" s="311"/>
      <c r="AA337" s="311"/>
      <c r="AB337" s="311"/>
      <c r="AC337" s="311"/>
      <c r="AD337" s="311"/>
      <c r="AE337" s="311"/>
      <c r="AF337" s="311"/>
      <c r="AG337" s="311"/>
      <c r="AH337" s="311"/>
      <c r="AI337" s="311"/>
      <c r="AJ337" s="311"/>
      <c r="AK337" s="879"/>
      <c r="AL337" s="888">
        <v>22.470845000000001</v>
      </c>
      <c r="AM337" s="889"/>
      <c r="AN337" s="889"/>
      <c r="AO337" s="889"/>
      <c r="AP337" s="889"/>
      <c r="AQ337" s="889"/>
      <c r="AR337" s="889"/>
      <c r="AS337" s="889"/>
      <c r="AT337" s="889"/>
      <c r="AU337" s="889"/>
      <c r="AV337" s="889"/>
      <c r="AW337" s="889"/>
      <c r="AX337" s="889"/>
      <c r="AY337" s="890"/>
    </row>
    <row r="338" spans="1:51" ht="24" customHeight="1">
      <c r="A338" s="885">
        <v>3</v>
      </c>
      <c r="B338" s="885"/>
      <c r="C338" s="886" t="s">
        <v>248</v>
      </c>
      <c r="D338" s="886" t="s">
        <v>249</v>
      </c>
      <c r="E338" s="886" t="s">
        <v>249</v>
      </c>
      <c r="F338" s="886" t="s">
        <v>249</v>
      </c>
      <c r="G338" s="886" t="s">
        <v>249</v>
      </c>
      <c r="H338" s="886" t="s">
        <v>249</v>
      </c>
      <c r="I338" s="886" t="s">
        <v>249</v>
      </c>
      <c r="J338" s="886" t="s">
        <v>249</v>
      </c>
      <c r="K338" s="886" t="s">
        <v>249</v>
      </c>
      <c r="L338" s="886" t="s">
        <v>249</v>
      </c>
      <c r="M338" s="887" t="s">
        <v>250</v>
      </c>
      <c r="N338" s="887" t="s">
        <v>250</v>
      </c>
      <c r="O338" s="887" t="s">
        <v>250</v>
      </c>
      <c r="P338" s="887" t="s">
        <v>250</v>
      </c>
      <c r="Q338" s="887" t="s">
        <v>250</v>
      </c>
      <c r="R338" s="887" t="s">
        <v>250</v>
      </c>
      <c r="S338" s="887" t="s">
        <v>250</v>
      </c>
      <c r="T338" s="311" t="s">
        <v>247</v>
      </c>
      <c r="U338" s="311"/>
      <c r="V338" s="311"/>
      <c r="W338" s="311"/>
      <c r="X338" s="311"/>
      <c r="Y338" s="311"/>
      <c r="Z338" s="311"/>
      <c r="AA338" s="311"/>
      <c r="AB338" s="311"/>
      <c r="AC338" s="311"/>
      <c r="AD338" s="311"/>
      <c r="AE338" s="311"/>
      <c r="AF338" s="311"/>
      <c r="AG338" s="311"/>
      <c r="AH338" s="311"/>
      <c r="AI338" s="311"/>
      <c r="AJ338" s="311"/>
      <c r="AK338" s="879"/>
      <c r="AL338" s="888">
        <v>11.858943999999999</v>
      </c>
      <c r="AM338" s="889"/>
      <c r="AN338" s="889"/>
      <c r="AO338" s="889"/>
      <c r="AP338" s="889"/>
      <c r="AQ338" s="889"/>
      <c r="AR338" s="889"/>
      <c r="AS338" s="889"/>
      <c r="AT338" s="889"/>
      <c r="AU338" s="889"/>
      <c r="AV338" s="889"/>
      <c r="AW338" s="889"/>
      <c r="AX338" s="889"/>
      <c r="AY338" s="890"/>
    </row>
    <row r="339" spans="1:51" ht="24" customHeight="1">
      <c r="A339" s="885">
        <v>4</v>
      </c>
      <c r="B339" s="885"/>
      <c r="C339" s="886" t="s">
        <v>251</v>
      </c>
      <c r="D339" s="886" t="s">
        <v>252</v>
      </c>
      <c r="E339" s="886" t="s">
        <v>252</v>
      </c>
      <c r="F339" s="886" t="s">
        <v>252</v>
      </c>
      <c r="G339" s="886" t="s">
        <v>252</v>
      </c>
      <c r="H339" s="886" t="s">
        <v>252</v>
      </c>
      <c r="I339" s="886" t="s">
        <v>252</v>
      </c>
      <c r="J339" s="886" t="s">
        <v>252</v>
      </c>
      <c r="K339" s="886" t="s">
        <v>252</v>
      </c>
      <c r="L339" s="886" t="s">
        <v>252</v>
      </c>
      <c r="M339" s="887" t="s">
        <v>253</v>
      </c>
      <c r="N339" s="887" t="s">
        <v>253</v>
      </c>
      <c r="O339" s="887" t="s">
        <v>253</v>
      </c>
      <c r="P339" s="887" t="s">
        <v>253</v>
      </c>
      <c r="Q339" s="887" t="s">
        <v>253</v>
      </c>
      <c r="R339" s="887" t="s">
        <v>253</v>
      </c>
      <c r="S339" s="887" t="s">
        <v>253</v>
      </c>
      <c r="T339" s="311" t="s">
        <v>247</v>
      </c>
      <c r="U339" s="311"/>
      <c r="V339" s="311"/>
      <c r="W339" s="311"/>
      <c r="X339" s="311"/>
      <c r="Y339" s="311"/>
      <c r="Z339" s="311"/>
      <c r="AA339" s="311"/>
      <c r="AB339" s="311"/>
      <c r="AC339" s="311"/>
      <c r="AD339" s="311"/>
      <c r="AE339" s="311"/>
      <c r="AF339" s="311"/>
      <c r="AG339" s="311"/>
      <c r="AH339" s="311"/>
      <c r="AI339" s="311"/>
      <c r="AJ339" s="311"/>
      <c r="AK339" s="879"/>
      <c r="AL339" s="888">
        <v>6.6548509999999998</v>
      </c>
      <c r="AM339" s="889"/>
      <c r="AN339" s="889"/>
      <c r="AO339" s="889"/>
      <c r="AP339" s="889"/>
      <c r="AQ339" s="889"/>
      <c r="AR339" s="889"/>
      <c r="AS339" s="889"/>
      <c r="AT339" s="889"/>
      <c r="AU339" s="889"/>
      <c r="AV339" s="889"/>
      <c r="AW339" s="889"/>
      <c r="AX339" s="889"/>
      <c r="AY339" s="890"/>
    </row>
    <row r="340" spans="1:51" ht="24" customHeight="1">
      <c r="A340" s="885">
        <v>5</v>
      </c>
      <c r="B340" s="885"/>
      <c r="C340" s="886" t="s">
        <v>254</v>
      </c>
      <c r="D340" s="886" t="s">
        <v>255</v>
      </c>
      <c r="E340" s="886" t="s">
        <v>255</v>
      </c>
      <c r="F340" s="886" t="s">
        <v>255</v>
      </c>
      <c r="G340" s="886" t="s">
        <v>255</v>
      </c>
      <c r="H340" s="886" t="s">
        <v>255</v>
      </c>
      <c r="I340" s="886" t="s">
        <v>255</v>
      </c>
      <c r="J340" s="886" t="s">
        <v>255</v>
      </c>
      <c r="K340" s="886" t="s">
        <v>255</v>
      </c>
      <c r="L340" s="886" t="s">
        <v>255</v>
      </c>
      <c r="M340" s="887" t="s">
        <v>256</v>
      </c>
      <c r="N340" s="887" t="s">
        <v>256</v>
      </c>
      <c r="O340" s="887" t="s">
        <v>256</v>
      </c>
      <c r="P340" s="887" t="s">
        <v>256</v>
      </c>
      <c r="Q340" s="887" t="s">
        <v>256</v>
      </c>
      <c r="R340" s="887" t="s">
        <v>256</v>
      </c>
      <c r="S340" s="887" t="s">
        <v>256</v>
      </c>
      <c r="T340" s="311" t="s">
        <v>247</v>
      </c>
      <c r="U340" s="311"/>
      <c r="V340" s="311"/>
      <c r="W340" s="311"/>
      <c r="X340" s="311"/>
      <c r="Y340" s="311"/>
      <c r="Z340" s="311"/>
      <c r="AA340" s="311"/>
      <c r="AB340" s="311"/>
      <c r="AC340" s="311"/>
      <c r="AD340" s="311"/>
      <c r="AE340" s="311"/>
      <c r="AF340" s="311"/>
      <c r="AG340" s="311"/>
      <c r="AH340" s="311"/>
      <c r="AI340" s="311"/>
      <c r="AJ340" s="311"/>
      <c r="AK340" s="879"/>
      <c r="AL340" s="888">
        <v>5.5623230000000001</v>
      </c>
      <c r="AM340" s="889"/>
      <c r="AN340" s="889"/>
      <c r="AO340" s="889"/>
      <c r="AP340" s="889"/>
      <c r="AQ340" s="889"/>
      <c r="AR340" s="889"/>
      <c r="AS340" s="889"/>
      <c r="AT340" s="889"/>
      <c r="AU340" s="889"/>
      <c r="AV340" s="889"/>
      <c r="AW340" s="889"/>
      <c r="AX340" s="889"/>
      <c r="AY340" s="890"/>
    </row>
    <row r="341" spans="1:51" ht="24" customHeight="1">
      <c r="A341" s="885">
        <v>6</v>
      </c>
      <c r="B341" s="885"/>
      <c r="C341" s="886" t="s">
        <v>257</v>
      </c>
      <c r="D341" s="886" t="s">
        <v>258</v>
      </c>
      <c r="E341" s="886" t="s">
        <v>258</v>
      </c>
      <c r="F341" s="886" t="s">
        <v>258</v>
      </c>
      <c r="G341" s="886" t="s">
        <v>258</v>
      </c>
      <c r="H341" s="886" t="s">
        <v>258</v>
      </c>
      <c r="I341" s="886" t="s">
        <v>258</v>
      </c>
      <c r="J341" s="886" t="s">
        <v>258</v>
      </c>
      <c r="K341" s="886" t="s">
        <v>258</v>
      </c>
      <c r="L341" s="886" t="s">
        <v>258</v>
      </c>
      <c r="M341" s="887" t="s">
        <v>259</v>
      </c>
      <c r="N341" s="887" t="s">
        <v>259</v>
      </c>
      <c r="O341" s="887" t="s">
        <v>259</v>
      </c>
      <c r="P341" s="887" t="s">
        <v>259</v>
      </c>
      <c r="Q341" s="887" t="s">
        <v>259</v>
      </c>
      <c r="R341" s="887" t="s">
        <v>259</v>
      </c>
      <c r="S341" s="887" t="s">
        <v>259</v>
      </c>
      <c r="T341" s="311" t="s">
        <v>247</v>
      </c>
      <c r="U341" s="311"/>
      <c r="V341" s="311"/>
      <c r="W341" s="311"/>
      <c r="X341" s="311"/>
      <c r="Y341" s="311"/>
      <c r="Z341" s="311"/>
      <c r="AA341" s="311"/>
      <c r="AB341" s="311"/>
      <c r="AC341" s="311"/>
      <c r="AD341" s="311"/>
      <c r="AE341" s="311"/>
      <c r="AF341" s="311"/>
      <c r="AG341" s="311"/>
      <c r="AH341" s="311"/>
      <c r="AI341" s="311"/>
      <c r="AJ341" s="311"/>
      <c r="AK341" s="879"/>
      <c r="AL341" s="888">
        <v>4.3077319999999997</v>
      </c>
      <c r="AM341" s="889"/>
      <c r="AN341" s="889"/>
      <c r="AO341" s="889"/>
      <c r="AP341" s="889"/>
      <c r="AQ341" s="889"/>
      <c r="AR341" s="889"/>
      <c r="AS341" s="889"/>
      <c r="AT341" s="889"/>
      <c r="AU341" s="889"/>
      <c r="AV341" s="889"/>
      <c r="AW341" s="889"/>
      <c r="AX341" s="889"/>
      <c r="AY341" s="890"/>
    </row>
    <row r="342" spans="1:51" ht="24" customHeight="1">
      <c r="A342" s="885">
        <v>7</v>
      </c>
      <c r="B342" s="885"/>
      <c r="C342" s="886" t="s">
        <v>260</v>
      </c>
      <c r="D342" s="886" t="s">
        <v>261</v>
      </c>
      <c r="E342" s="886" t="s">
        <v>261</v>
      </c>
      <c r="F342" s="886" t="s">
        <v>261</v>
      </c>
      <c r="G342" s="886" t="s">
        <v>261</v>
      </c>
      <c r="H342" s="886" t="s">
        <v>261</v>
      </c>
      <c r="I342" s="886" t="s">
        <v>261</v>
      </c>
      <c r="J342" s="886" t="s">
        <v>261</v>
      </c>
      <c r="K342" s="886" t="s">
        <v>261</v>
      </c>
      <c r="L342" s="886" t="s">
        <v>261</v>
      </c>
      <c r="M342" s="887" t="s">
        <v>262</v>
      </c>
      <c r="N342" s="887" t="s">
        <v>262</v>
      </c>
      <c r="O342" s="887" t="s">
        <v>262</v>
      </c>
      <c r="P342" s="887" t="s">
        <v>262</v>
      </c>
      <c r="Q342" s="887" t="s">
        <v>262</v>
      </c>
      <c r="R342" s="887" t="s">
        <v>262</v>
      </c>
      <c r="S342" s="887" t="s">
        <v>262</v>
      </c>
      <c r="T342" s="311" t="s">
        <v>247</v>
      </c>
      <c r="U342" s="311"/>
      <c r="V342" s="311"/>
      <c r="W342" s="311"/>
      <c r="X342" s="311"/>
      <c r="Y342" s="311"/>
      <c r="Z342" s="311"/>
      <c r="AA342" s="311"/>
      <c r="AB342" s="311"/>
      <c r="AC342" s="311"/>
      <c r="AD342" s="311"/>
      <c r="AE342" s="311"/>
      <c r="AF342" s="311"/>
      <c r="AG342" s="311"/>
      <c r="AH342" s="311"/>
      <c r="AI342" s="311"/>
      <c r="AJ342" s="311"/>
      <c r="AK342" s="879"/>
      <c r="AL342" s="888">
        <v>4.0874509999999997</v>
      </c>
      <c r="AM342" s="889"/>
      <c r="AN342" s="889"/>
      <c r="AO342" s="889"/>
      <c r="AP342" s="889"/>
      <c r="AQ342" s="889"/>
      <c r="AR342" s="889"/>
      <c r="AS342" s="889"/>
      <c r="AT342" s="889"/>
      <c r="AU342" s="889"/>
      <c r="AV342" s="889"/>
      <c r="AW342" s="889"/>
      <c r="AX342" s="889"/>
      <c r="AY342" s="890"/>
    </row>
    <row r="343" spans="1:51" ht="24" customHeight="1">
      <c r="A343" s="885">
        <v>8</v>
      </c>
      <c r="B343" s="885"/>
      <c r="C343" s="886" t="s">
        <v>263</v>
      </c>
      <c r="D343" s="886" t="s">
        <v>264</v>
      </c>
      <c r="E343" s="886" t="s">
        <v>264</v>
      </c>
      <c r="F343" s="886" t="s">
        <v>264</v>
      </c>
      <c r="G343" s="886" t="s">
        <v>264</v>
      </c>
      <c r="H343" s="886" t="s">
        <v>264</v>
      </c>
      <c r="I343" s="886" t="s">
        <v>264</v>
      </c>
      <c r="J343" s="886" t="s">
        <v>264</v>
      </c>
      <c r="K343" s="886" t="s">
        <v>264</v>
      </c>
      <c r="L343" s="886" t="s">
        <v>264</v>
      </c>
      <c r="M343" s="887" t="s">
        <v>265</v>
      </c>
      <c r="N343" s="887" t="s">
        <v>265</v>
      </c>
      <c r="O343" s="887" t="s">
        <v>265</v>
      </c>
      <c r="P343" s="887" t="s">
        <v>265</v>
      </c>
      <c r="Q343" s="887" t="s">
        <v>265</v>
      </c>
      <c r="R343" s="887" t="s">
        <v>265</v>
      </c>
      <c r="S343" s="887" t="s">
        <v>265</v>
      </c>
      <c r="T343" s="311" t="s">
        <v>247</v>
      </c>
      <c r="U343" s="311"/>
      <c r="V343" s="311"/>
      <c r="W343" s="311"/>
      <c r="X343" s="311"/>
      <c r="Y343" s="311"/>
      <c r="Z343" s="311"/>
      <c r="AA343" s="311"/>
      <c r="AB343" s="311"/>
      <c r="AC343" s="311"/>
      <c r="AD343" s="311"/>
      <c r="AE343" s="311"/>
      <c r="AF343" s="311"/>
      <c r="AG343" s="311"/>
      <c r="AH343" s="311"/>
      <c r="AI343" s="311"/>
      <c r="AJ343" s="311"/>
      <c r="AK343" s="879"/>
      <c r="AL343" s="891">
        <v>3.8545319999999998</v>
      </c>
      <c r="AM343" s="891"/>
      <c r="AN343" s="891"/>
      <c r="AO343" s="891"/>
      <c r="AP343" s="891"/>
      <c r="AQ343" s="891"/>
      <c r="AR343" s="891"/>
      <c r="AS343" s="891"/>
      <c r="AT343" s="891"/>
      <c r="AU343" s="891"/>
      <c r="AV343" s="891"/>
      <c r="AW343" s="891"/>
      <c r="AX343" s="891"/>
      <c r="AY343" s="891"/>
    </row>
    <row r="344" spans="1:51" ht="24" customHeight="1">
      <c r="A344" s="885">
        <v>9</v>
      </c>
      <c r="B344" s="885"/>
      <c r="C344" s="886" t="s">
        <v>266</v>
      </c>
      <c r="D344" s="886" t="s">
        <v>267</v>
      </c>
      <c r="E344" s="886" t="s">
        <v>267</v>
      </c>
      <c r="F344" s="886" t="s">
        <v>267</v>
      </c>
      <c r="G344" s="886" t="s">
        <v>267</v>
      </c>
      <c r="H344" s="886" t="s">
        <v>267</v>
      </c>
      <c r="I344" s="886" t="s">
        <v>267</v>
      </c>
      <c r="J344" s="886" t="s">
        <v>267</v>
      </c>
      <c r="K344" s="886" t="s">
        <v>267</v>
      </c>
      <c r="L344" s="886" t="s">
        <v>267</v>
      </c>
      <c r="M344" s="887" t="s">
        <v>268</v>
      </c>
      <c r="N344" s="887" t="s">
        <v>268</v>
      </c>
      <c r="O344" s="887" t="s">
        <v>268</v>
      </c>
      <c r="P344" s="887" t="s">
        <v>268</v>
      </c>
      <c r="Q344" s="887" t="s">
        <v>268</v>
      </c>
      <c r="R344" s="887" t="s">
        <v>268</v>
      </c>
      <c r="S344" s="887" t="s">
        <v>268</v>
      </c>
      <c r="T344" s="311" t="s">
        <v>247</v>
      </c>
      <c r="U344" s="311"/>
      <c r="V344" s="311"/>
      <c r="W344" s="311"/>
      <c r="X344" s="311"/>
      <c r="Y344" s="311"/>
      <c r="Z344" s="311"/>
      <c r="AA344" s="311"/>
      <c r="AB344" s="311"/>
      <c r="AC344" s="311"/>
      <c r="AD344" s="311"/>
      <c r="AE344" s="311"/>
      <c r="AF344" s="311"/>
      <c r="AG344" s="311"/>
      <c r="AH344" s="311"/>
      <c r="AI344" s="311"/>
      <c r="AJ344" s="311"/>
      <c r="AK344" s="879"/>
      <c r="AL344" s="891">
        <v>2.7448199999999998</v>
      </c>
      <c r="AM344" s="891"/>
      <c r="AN344" s="891"/>
      <c r="AO344" s="891"/>
      <c r="AP344" s="891"/>
      <c r="AQ344" s="891"/>
      <c r="AR344" s="891"/>
      <c r="AS344" s="891"/>
      <c r="AT344" s="891"/>
      <c r="AU344" s="891"/>
      <c r="AV344" s="891"/>
      <c r="AW344" s="891"/>
      <c r="AX344" s="891"/>
      <c r="AY344" s="891"/>
    </row>
    <row r="345" spans="1:51" ht="24" customHeight="1">
      <c r="A345" s="885">
        <v>10</v>
      </c>
      <c r="B345" s="885"/>
      <c r="C345" s="886" t="s">
        <v>269</v>
      </c>
      <c r="D345" s="886" t="s">
        <v>270</v>
      </c>
      <c r="E345" s="886" t="s">
        <v>270</v>
      </c>
      <c r="F345" s="886" t="s">
        <v>270</v>
      </c>
      <c r="G345" s="886" t="s">
        <v>270</v>
      </c>
      <c r="H345" s="886" t="s">
        <v>270</v>
      </c>
      <c r="I345" s="886" t="s">
        <v>270</v>
      </c>
      <c r="J345" s="886" t="s">
        <v>270</v>
      </c>
      <c r="K345" s="886" t="s">
        <v>270</v>
      </c>
      <c r="L345" s="886" t="s">
        <v>270</v>
      </c>
      <c r="M345" s="887" t="s">
        <v>271</v>
      </c>
      <c r="N345" s="887" t="s">
        <v>271</v>
      </c>
      <c r="O345" s="887" t="s">
        <v>271</v>
      </c>
      <c r="P345" s="887" t="s">
        <v>271</v>
      </c>
      <c r="Q345" s="887" t="s">
        <v>271</v>
      </c>
      <c r="R345" s="887" t="s">
        <v>271</v>
      </c>
      <c r="S345" s="887" t="s">
        <v>271</v>
      </c>
      <c r="T345" s="311" t="s">
        <v>243</v>
      </c>
      <c r="U345" s="311"/>
      <c r="V345" s="311"/>
      <c r="W345" s="311"/>
      <c r="X345" s="311"/>
      <c r="Y345" s="311"/>
      <c r="Z345" s="311"/>
      <c r="AA345" s="311"/>
      <c r="AB345" s="311"/>
      <c r="AC345" s="311"/>
      <c r="AD345" s="311"/>
      <c r="AE345" s="311"/>
      <c r="AF345" s="311"/>
      <c r="AG345" s="311"/>
      <c r="AH345" s="311"/>
      <c r="AI345" s="311"/>
      <c r="AJ345" s="311"/>
      <c r="AK345" s="879"/>
      <c r="AL345" s="891">
        <v>2.2662840000000002</v>
      </c>
      <c r="AM345" s="891"/>
      <c r="AN345" s="891"/>
      <c r="AO345" s="891"/>
      <c r="AP345" s="891"/>
      <c r="AQ345" s="891"/>
      <c r="AR345" s="891"/>
      <c r="AS345" s="891"/>
      <c r="AT345" s="891"/>
      <c r="AU345" s="891"/>
      <c r="AV345" s="891"/>
      <c r="AW345" s="891"/>
      <c r="AX345" s="891"/>
      <c r="AY345" s="891"/>
    </row>
    <row r="346" spans="1:51">
      <c r="A346" s="45"/>
      <c r="B346" s="45" t="s">
        <v>272</v>
      </c>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row>
    <row r="347" spans="1:51" ht="34.5" customHeight="1">
      <c r="A347" s="46"/>
      <c r="B347" s="48"/>
      <c r="C347" s="46" t="s">
        <v>235</v>
      </c>
      <c r="D347" s="47"/>
      <c r="E347" s="47"/>
      <c r="F347" s="47"/>
      <c r="G347" s="47"/>
      <c r="H347" s="47"/>
      <c r="I347" s="47"/>
      <c r="J347" s="47"/>
      <c r="K347" s="47"/>
      <c r="L347" s="47"/>
      <c r="M347" s="883" t="s">
        <v>236</v>
      </c>
      <c r="N347" s="884"/>
      <c r="O347" s="884"/>
      <c r="P347" s="884"/>
      <c r="Q347" s="884"/>
      <c r="R347" s="884"/>
      <c r="S347" s="884"/>
      <c r="T347" s="112" t="s">
        <v>237</v>
      </c>
      <c r="U347" s="112"/>
      <c r="V347" s="112"/>
      <c r="W347" s="112"/>
      <c r="X347" s="112"/>
      <c r="Y347" s="112"/>
      <c r="Z347" s="112"/>
      <c r="AA347" s="112"/>
      <c r="AB347" s="112"/>
      <c r="AC347" s="112"/>
      <c r="AD347" s="112"/>
      <c r="AE347" s="112"/>
      <c r="AF347" s="112"/>
      <c r="AG347" s="112"/>
      <c r="AH347" s="112"/>
      <c r="AI347" s="112"/>
      <c r="AJ347" s="112"/>
      <c r="AK347" s="113"/>
      <c r="AL347" s="876" t="s">
        <v>484</v>
      </c>
      <c r="AM347" s="877"/>
      <c r="AN347" s="877"/>
      <c r="AO347" s="877"/>
      <c r="AP347" s="877"/>
      <c r="AQ347" s="877"/>
      <c r="AR347" s="877"/>
      <c r="AS347" s="877"/>
      <c r="AT347" s="877"/>
      <c r="AU347" s="877"/>
      <c r="AV347" s="877"/>
      <c r="AW347" s="877"/>
      <c r="AX347" s="877"/>
      <c r="AY347" s="878"/>
    </row>
    <row r="348" spans="1:51" ht="24" customHeight="1">
      <c r="A348" s="46">
        <v>1</v>
      </c>
      <c r="B348" s="48"/>
      <c r="C348" s="864" t="s">
        <v>273</v>
      </c>
      <c r="D348" s="865"/>
      <c r="E348" s="865"/>
      <c r="F348" s="865"/>
      <c r="G348" s="865"/>
      <c r="H348" s="865"/>
      <c r="I348" s="865"/>
      <c r="J348" s="865"/>
      <c r="K348" s="865"/>
      <c r="L348" s="865"/>
      <c r="M348" s="892" t="s">
        <v>274</v>
      </c>
      <c r="N348" s="892"/>
      <c r="O348" s="892"/>
      <c r="P348" s="892"/>
      <c r="Q348" s="892"/>
      <c r="R348" s="892"/>
      <c r="S348" s="892"/>
      <c r="T348" s="893" t="s">
        <v>275</v>
      </c>
      <c r="U348" s="893"/>
      <c r="V348" s="893"/>
      <c r="W348" s="893"/>
      <c r="X348" s="893"/>
      <c r="Y348" s="893"/>
      <c r="Z348" s="893"/>
      <c r="AA348" s="893"/>
      <c r="AB348" s="893"/>
      <c r="AC348" s="893"/>
      <c r="AD348" s="893"/>
      <c r="AE348" s="893"/>
      <c r="AF348" s="893"/>
      <c r="AG348" s="893"/>
      <c r="AH348" s="893"/>
      <c r="AI348" s="893"/>
      <c r="AJ348" s="893"/>
      <c r="AK348" s="893"/>
      <c r="AL348" s="894">
        <v>42.812336999999999</v>
      </c>
      <c r="AM348" s="895"/>
      <c r="AN348" s="895"/>
      <c r="AO348" s="895"/>
      <c r="AP348" s="895"/>
      <c r="AQ348" s="895"/>
      <c r="AR348" s="895"/>
      <c r="AS348" s="895"/>
      <c r="AT348" s="895"/>
      <c r="AU348" s="895"/>
      <c r="AV348" s="895"/>
      <c r="AW348" s="895"/>
      <c r="AX348" s="895"/>
      <c r="AY348" s="896"/>
    </row>
    <row r="349" spans="1:51" ht="24" customHeight="1">
      <c r="A349" s="46">
        <v>2</v>
      </c>
      <c r="B349" s="48"/>
      <c r="C349" s="864" t="s">
        <v>276</v>
      </c>
      <c r="D349" s="865"/>
      <c r="E349" s="865"/>
      <c r="F349" s="865"/>
      <c r="G349" s="865"/>
      <c r="H349" s="865"/>
      <c r="I349" s="865"/>
      <c r="J349" s="865"/>
      <c r="K349" s="865"/>
      <c r="L349" s="865"/>
      <c r="M349" s="892" t="s">
        <v>277</v>
      </c>
      <c r="N349" s="892" t="s">
        <v>277</v>
      </c>
      <c r="O349" s="892" t="s">
        <v>277</v>
      </c>
      <c r="P349" s="892" t="s">
        <v>277</v>
      </c>
      <c r="Q349" s="892" t="s">
        <v>277</v>
      </c>
      <c r="R349" s="892" t="s">
        <v>277</v>
      </c>
      <c r="S349" s="892" t="s">
        <v>277</v>
      </c>
      <c r="T349" s="893" t="s">
        <v>278</v>
      </c>
      <c r="U349" s="893"/>
      <c r="V349" s="893"/>
      <c r="W349" s="893"/>
      <c r="X349" s="893"/>
      <c r="Y349" s="893"/>
      <c r="Z349" s="893"/>
      <c r="AA349" s="893"/>
      <c r="AB349" s="893"/>
      <c r="AC349" s="893"/>
      <c r="AD349" s="893"/>
      <c r="AE349" s="893"/>
      <c r="AF349" s="893"/>
      <c r="AG349" s="893"/>
      <c r="AH349" s="893"/>
      <c r="AI349" s="893"/>
      <c r="AJ349" s="893"/>
      <c r="AK349" s="893"/>
      <c r="AL349" s="894">
        <v>1.8</v>
      </c>
      <c r="AM349" s="895">
        <v>1800000</v>
      </c>
      <c r="AN349" s="895">
        <v>1800000</v>
      </c>
      <c r="AO349" s="895">
        <v>1800000</v>
      </c>
      <c r="AP349" s="895">
        <v>1800000</v>
      </c>
      <c r="AQ349" s="895">
        <v>1800000</v>
      </c>
      <c r="AR349" s="895">
        <v>1800000</v>
      </c>
      <c r="AS349" s="895">
        <v>1800000</v>
      </c>
      <c r="AT349" s="895">
        <v>1800000</v>
      </c>
      <c r="AU349" s="895">
        <v>1800000</v>
      </c>
      <c r="AV349" s="895">
        <v>1800000</v>
      </c>
      <c r="AW349" s="895">
        <v>1800000</v>
      </c>
      <c r="AX349" s="895">
        <v>1800000</v>
      </c>
      <c r="AY349" s="896">
        <v>1800000</v>
      </c>
    </row>
    <row r="350" spans="1:51" ht="24" customHeight="1">
      <c r="A350" s="46">
        <v>3</v>
      </c>
      <c r="B350" s="48"/>
      <c r="C350" s="897" t="s">
        <v>279</v>
      </c>
      <c r="D350" s="898"/>
      <c r="E350" s="898"/>
      <c r="F350" s="898"/>
      <c r="G350" s="898"/>
      <c r="H350" s="898"/>
      <c r="I350" s="898"/>
      <c r="J350" s="898"/>
      <c r="K350" s="898"/>
      <c r="L350" s="898"/>
      <c r="M350" s="892" t="s">
        <v>280</v>
      </c>
      <c r="N350" s="892" t="s">
        <v>280</v>
      </c>
      <c r="O350" s="892" t="s">
        <v>280</v>
      </c>
      <c r="P350" s="892" t="s">
        <v>280</v>
      </c>
      <c r="Q350" s="892" t="s">
        <v>280</v>
      </c>
      <c r="R350" s="892" t="s">
        <v>280</v>
      </c>
      <c r="S350" s="892" t="s">
        <v>280</v>
      </c>
      <c r="T350" s="893" t="s">
        <v>281</v>
      </c>
      <c r="U350" s="893"/>
      <c r="V350" s="893"/>
      <c r="W350" s="893"/>
      <c r="X350" s="893"/>
      <c r="Y350" s="893"/>
      <c r="Z350" s="893"/>
      <c r="AA350" s="893"/>
      <c r="AB350" s="893"/>
      <c r="AC350" s="893"/>
      <c r="AD350" s="893"/>
      <c r="AE350" s="893"/>
      <c r="AF350" s="893"/>
      <c r="AG350" s="893"/>
      <c r="AH350" s="893"/>
      <c r="AI350" s="893"/>
      <c r="AJ350" s="893"/>
      <c r="AK350" s="893"/>
      <c r="AL350" s="894">
        <v>0.71054600000000001</v>
      </c>
      <c r="AM350" s="895">
        <v>710546</v>
      </c>
      <c r="AN350" s="895">
        <v>710546</v>
      </c>
      <c r="AO350" s="895">
        <v>710546</v>
      </c>
      <c r="AP350" s="895">
        <v>710546</v>
      </c>
      <c r="AQ350" s="895">
        <v>710546</v>
      </c>
      <c r="AR350" s="895">
        <v>710546</v>
      </c>
      <c r="AS350" s="895">
        <v>710546</v>
      </c>
      <c r="AT350" s="895">
        <v>710546</v>
      </c>
      <c r="AU350" s="895">
        <v>710546</v>
      </c>
      <c r="AV350" s="895">
        <v>710546</v>
      </c>
      <c r="AW350" s="895">
        <v>710546</v>
      </c>
      <c r="AX350" s="895">
        <v>710546</v>
      </c>
      <c r="AY350" s="896">
        <v>710546</v>
      </c>
    </row>
    <row r="351" spans="1:51" ht="24" customHeight="1">
      <c r="A351" s="46">
        <v>4</v>
      </c>
      <c r="B351" s="48"/>
      <c r="C351" s="897" t="s">
        <v>282</v>
      </c>
      <c r="D351" s="898" t="s">
        <v>283</v>
      </c>
      <c r="E351" s="898" t="s">
        <v>283</v>
      </c>
      <c r="F351" s="898" t="s">
        <v>283</v>
      </c>
      <c r="G351" s="898" t="s">
        <v>283</v>
      </c>
      <c r="H351" s="898" t="s">
        <v>283</v>
      </c>
      <c r="I351" s="898" t="s">
        <v>283</v>
      </c>
      <c r="J351" s="898" t="s">
        <v>283</v>
      </c>
      <c r="K351" s="898" t="s">
        <v>283</v>
      </c>
      <c r="L351" s="898" t="s">
        <v>283</v>
      </c>
      <c r="M351" s="892" t="s">
        <v>280</v>
      </c>
      <c r="N351" s="892" t="s">
        <v>280</v>
      </c>
      <c r="O351" s="892" t="s">
        <v>280</v>
      </c>
      <c r="P351" s="892" t="s">
        <v>280</v>
      </c>
      <c r="Q351" s="892" t="s">
        <v>280</v>
      </c>
      <c r="R351" s="892" t="s">
        <v>280</v>
      </c>
      <c r="S351" s="892" t="s">
        <v>280</v>
      </c>
      <c r="T351" s="893" t="s">
        <v>281</v>
      </c>
      <c r="U351" s="893"/>
      <c r="V351" s="893"/>
      <c r="W351" s="893"/>
      <c r="X351" s="893"/>
      <c r="Y351" s="893"/>
      <c r="Z351" s="893"/>
      <c r="AA351" s="893"/>
      <c r="AB351" s="893"/>
      <c r="AC351" s="893"/>
      <c r="AD351" s="893"/>
      <c r="AE351" s="893"/>
      <c r="AF351" s="893"/>
      <c r="AG351" s="893"/>
      <c r="AH351" s="893"/>
      <c r="AI351" s="893"/>
      <c r="AJ351" s="893"/>
      <c r="AK351" s="893"/>
      <c r="AL351" s="894">
        <v>0.58135599999999998</v>
      </c>
      <c r="AM351" s="895">
        <v>581356</v>
      </c>
      <c r="AN351" s="895">
        <v>581356</v>
      </c>
      <c r="AO351" s="895">
        <v>581356</v>
      </c>
      <c r="AP351" s="895">
        <v>581356</v>
      </c>
      <c r="AQ351" s="895">
        <v>581356</v>
      </c>
      <c r="AR351" s="895">
        <v>581356</v>
      </c>
      <c r="AS351" s="895">
        <v>581356</v>
      </c>
      <c r="AT351" s="895">
        <v>581356</v>
      </c>
      <c r="AU351" s="895">
        <v>581356</v>
      </c>
      <c r="AV351" s="895">
        <v>581356</v>
      </c>
      <c r="AW351" s="895">
        <v>581356</v>
      </c>
      <c r="AX351" s="895">
        <v>581356</v>
      </c>
      <c r="AY351" s="896">
        <v>581356</v>
      </c>
    </row>
    <row r="352" spans="1:51" ht="24" customHeight="1">
      <c r="A352" s="46">
        <v>5</v>
      </c>
      <c r="B352" s="48"/>
      <c r="C352" s="897" t="s">
        <v>284</v>
      </c>
      <c r="D352" s="898" t="s">
        <v>285</v>
      </c>
      <c r="E352" s="898" t="s">
        <v>285</v>
      </c>
      <c r="F352" s="898" t="s">
        <v>285</v>
      </c>
      <c r="G352" s="898" t="s">
        <v>285</v>
      </c>
      <c r="H352" s="898" t="s">
        <v>285</v>
      </c>
      <c r="I352" s="898" t="s">
        <v>285</v>
      </c>
      <c r="J352" s="898" t="s">
        <v>285</v>
      </c>
      <c r="K352" s="898" t="s">
        <v>285</v>
      </c>
      <c r="L352" s="898" t="s">
        <v>285</v>
      </c>
      <c r="M352" s="892" t="s">
        <v>280</v>
      </c>
      <c r="N352" s="892" t="s">
        <v>280</v>
      </c>
      <c r="O352" s="892" t="s">
        <v>280</v>
      </c>
      <c r="P352" s="892" t="s">
        <v>280</v>
      </c>
      <c r="Q352" s="892" t="s">
        <v>280</v>
      </c>
      <c r="R352" s="892" t="s">
        <v>280</v>
      </c>
      <c r="S352" s="892" t="s">
        <v>280</v>
      </c>
      <c r="T352" s="893" t="s">
        <v>281</v>
      </c>
      <c r="U352" s="893"/>
      <c r="V352" s="893"/>
      <c r="W352" s="893"/>
      <c r="X352" s="893"/>
      <c r="Y352" s="893"/>
      <c r="Z352" s="893"/>
      <c r="AA352" s="893"/>
      <c r="AB352" s="893"/>
      <c r="AC352" s="893"/>
      <c r="AD352" s="893"/>
      <c r="AE352" s="893"/>
      <c r="AF352" s="893"/>
      <c r="AG352" s="893"/>
      <c r="AH352" s="893"/>
      <c r="AI352" s="893"/>
      <c r="AJ352" s="893"/>
      <c r="AK352" s="893"/>
      <c r="AL352" s="894">
        <v>0.43434600000000001</v>
      </c>
      <c r="AM352" s="895">
        <v>434346</v>
      </c>
      <c r="AN352" s="895">
        <v>434346</v>
      </c>
      <c r="AO352" s="895">
        <v>434346</v>
      </c>
      <c r="AP352" s="895">
        <v>434346</v>
      </c>
      <c r="AQ352" s="895">
        <v>434346</v>
      </c>
      <c r="AR352" s="895">
        <v>434346</v>
      </c>
      <c r="AS352" s="895">
        <v>434346</v>
      </c>
      <c r="AT352" s="895">
        <v>434346</v>
      </c>
      <c r="AU352" s="895">
        <v>434346</v>
      </c>
      <c r="AV352" s="895">
        <v>434346</v>
      </c>
      <c r="AW352" s="895">
        <v>434346</v>
      </c>
      <c r="AX352" s="895">
        <v>434346</v>
      </c>
      <c r="AY352" s="896">
        <v>434346</v>
      </c>
    </row>
    <row r="353" spans="1:51" ht="24" customHeight="1">
      <c r="A353" s="46">
        <v>6</v>
      </c>
      <c r="B353" s="48"/>
      <c r="C353" s="897" t="s">
        <v>286</v>
      </c>
      <c r="D353" s="898" t="s">
        <v>287</v>
      </c>
      <c r="E353" s="898" t="s">
        <v>287</v>
      </c>
      <c r="F353" s="898" t="s">
        <v>287</v>
      </c>
      <c r="G353" s="898" t="s">
        <v>287</v>
      </c>
      <c r="H353" s="898" t="s">
        <v>287</v>
      </c>
      <c r="I353" s="898" t="s">
        <v>287</v>
      </c>
      <c r="J353" s="898" t="s">
        <v>287</v>
      </c>
      <c r="K353" s="898" t="s">
        <v>287</v>
      </c>
      <c r="L353" s="898" t="s">
        <v>287</v>
      </c>
      <c r="M353" s="892" t="s">
        <v>288</v>
      </c>
      <c r="N353" s="892" t="s">
        <v>288</v>
      </c>
      <c r="O353" s="892" t="s">
        <v>288</v>
      </c>
      <c r="P353" s="892" t="s">
        <v>288</v>
      </c>
      <c r="Q353" s="892" t="s">
        <v>288</v>
      </c>
      <c r="R353" s="892" t="s">
        <v>288</v>
      </c>
      <c r="S353" s="892" t="s">
        <v>288</v>
      </c>
      <c r="T353" s="893" t="s">
        <v>289</v>
      </c>
      <c r="U353" s="893"/>
      <c r="V353" s="893"/>
      <c r="W353" s="893"/>
      <c r="X353" s="893"/>
      <c r="Y353" s="893"/>
      <c r="Z353" s="893"/>
      <c r="AA353" s="893"/>
      <c r="AB353" s="893"/>
      <c r="AC353" s="893"/>
      <c r="AD353" s="893"/>
      <c r="AE353" s="893"/>
      <c r="AF353" s="893"/>
      <c r="AG353" s="893"/>
      <c r="AH353" s="893"/>
      <c r="AI353" s="893"/>
      <c r="AJ353" s="893"/>
      <c r="AK353" s="893"/>
      <c r="AL353" s="894">
        <v>0.33517000000000002</v>
      </c>
      <c r="AM353" s="895">
        <v>335170</v>
      </c>
      <c r="AN353" s="895">
        <v>335170</v>
      </c>
      <c r="AO353" s="895">
        <v>335170</v>
      </c>
      <c r="AP353" s="895">
        <v>335170</v>
      </c>
      <c r="AQ353" s="895">
        <v>335170</v>
      </c>
      <c r="AR353" s="895">
        <v>335170</v>
      </c>
      <c r="AS353" s="895">
        <v>335170</v>
      </c>
      <c r="AT353" s="895">
        <v>335170</v>
      </c>
      <c r="AU353" s="895">
        <v>335170</v>
      </c>
      <c r="AV353" s="895">
        <v>335170</v>
      </c>
      <c r="AW353" s="895">
        <v>335170</v>
      </c>
      <c r="AX353" s="895">
        <v>335170</v>
      </c>
      <c r="AY353" s="896">
        <v>335170</v>
      </c>
    </row>
    <row r="354" spans="1:51" ht="24" customHeight="1">
      <c r="A354" s="46">
        <v>7</v>
      </c>
      <c r="B354" s="48"/>
      <c r="C354" s="899" t="s">
        <v>290</v>
      </c>
      <c r="D354" s="900" t="s">
        <v>291</v>
      </c>
      <c r="E354" s="900" t="s">
        <v>291</v>
      </c>
      <c r="F354" s="900" t="s">
        <v>291</v>
      </c>
      <c r="G354" s="900" t="s">
        <v>291</v>
      </c>
      <c r="H354" s="900" t="s">
        <v>291</v>
      </c>
      <c r="I354" s="900" t="s">
        <v>291</v>
      </c>
      <c r="J354" s="900" t="s">
        <v>291</v>
      </c>
      <c r="K354" s="900" t="s">
        <v>291</v>
      </c>
      <c r="L354" s="900" t="s">
        <v>291</v>
      </c>
      <c r="M354" s="892" t="s">
        <v>292</v>
      </c>
      <c r="N354" s="892" t="s">
        <v>292</v>
      </c>
      <c r="O354" s="892" t="s">
        <v>292</v>
      </c>
      <c r="P354" s="892" t="s">
        <v>292</v>
      </c>
      <c r="Q354" s="892" t="s">
        <v>292</v>
      </c>
      <c r="R354" s="892" t="s">
        <v>292</v>
      </c>
      <c r="S354" s="892" t="s">
        <v>292</v>
      </c>
      <c r="T354" s="893" t="s">
        <v>293</v>
      </c>
      <c r="U354" s="893"/>
      <c r="V354" s="893"/>
      <c r="W354" s="893"/>
      <c r="X354" s="893"/>
      <c r="Y354" s="893"/>
      <c r="Z354" s="893"/>
      <c r="AA354" s="893"/>
      <c r="AB354" s="893"/>
      <c r="AC354" s="893"/>
      <c r="AD354" s="893"/>
      <c r="AE354" s="893"/>
      <c r="AF354" s="893"/>
      <c r="AG354" s="893"/>
      <c r="AH354" s="893"/>
      <c r="AI354" s="893"/>
      <c r="AJ354" s="893"/>
      <c r="AK354" s="893"/>
      <c r="AL354" s="894">
        <v>0.25932500000000003</v>
      </c>
      <c r="AM354" s="895">
        <v>259325</v>
      </c>
      <c r="AN354" s="895">
        <v>259325</v>
      </c>
      <c r="AO354" s="895">
        <v>259325</v>
      </c>
      <c r="AP354" s="895">
        <v>259325</v>
      </c>
      <c r="AQ354" s="895">
        <v>259325</v>
      </c>
      <c r="AR354" s="895">
        <v>259325</v>
      </c>
      <c r="AS354" s="895">
        <v>259325</v>
      </c>
      <c r="AT354" s="895">
        <v>259325</v>
      </c>
      <c r="AU354" s="895">
        <v>259325</v>
      </c>
      <c r="AV354" s="895">
        <v>259325</v>
      </c>
      <c r="AW354" s="895">
        <v>259325</v>
      </c>
      <c r="AX354" s="895">
        <v>259325</v>
      </c>
      <c r="AY354" s="896">
        <v>259325</v>
      </c>
    </row>
    <row r="355" spans="1:51" ht="24" customHeight="1">
      <c r="A355" s="46">
        <v>8</v>
      </c>
      <c r="B355" s="48"/>
      <c r="C355" s="897" t="s">
        <v>294</v>
      </c>
      <c r="D355" s="898" t="s">
        <v>295</v>
      </c>
      <c r="E355" s="898" t="s">
        <v>295</v>
      </c>
      <c r="F355" s="898" t="s">
        <v>295</v>
      </c>
      <c r="G355" s="898" t="s">
        <v>295</v>
      </c>
      <c r="H355" s="898" t="s">
        <v>295</v>
      </c>
      <c r="I355" s="898" t="s">
        <v>295</v>
      </c>
      <c r="J355" s="898" t="s">
        <v>295</v>
      </c>
      <c r="K355" s="898" t="s">
        <v>295</v>
      </c>
      <c r="L355" s="898" t="s">
        <v>295</v>
      </c>
      <c r="M355" s="892" t="s">
        <v>296</v>
      </c>
      <c r="N355" s="892" t="s">
        <v>296</v>
      </c>
      <c r="O355" s="892" t="s">
        <v>296</v>
      </c>
      <c r="P355" s="892" t="s">
        <v>296</v>
      </c>
      <c r="Q355" s="892" t="s">
        <v>296</v>
      </c>
      <c r="R355" s="892" t="s">
        <v>296</v>
      </c>
      <c r="S355" s="892" t="s">
        <v>296</v>
      </c>
      <c r="T355" s="893" t="s">
        <v>297</v>
      </c>
      <c r="U355" s="893"/>
      <c r="V355" s="893"/>
      <c r="W355" s="893"/>
      <c r="X355" s="893"/>
      <c r="Y355" s="893"/>
      <c r="Z355" s="893"/>
      <c r="AA355" s="893"/>
      <c r="AB355" s="893"/>
      <c r="AC355" s="893"/>
      <c r="AD355" s="893"/>
      <c r="AE355" s="893"/>
      <c r="AF355" s="893"/>
      <c r="AG355" s="893"/>
      <c r="AH355" s="893"/>
      <c r="AI355" s="893"/>
      <c r="AJ355" s="893"/>
      <c r="AK355" s="893"/>
      <c r="AL355" s="894">
        <v>0.187</v>
      </c>
      <c r="AM355" s="895">
        <v>187000</v>
      </c>
      <c r="AN355" s="895">
        <v>187000</v>
      </c>
      <c r="AO355" s="895">
        <v>187000</v>
      </c>
      <c r="AP355" s="895">
        <v>187000</v>
      </c>
      <c r="AQ355" s="895">
        <v>187000</v>
      </c>
      <c r="AR355" s="895">
        <v>187000</v>
      </c>
      <c r="AS355" s="895">
        <v>187000</v>
      </c>
      <c r="AT355" s="895">
        <v>187000</v>
      </c>
      <c r="AU355" s="895">
        <v>187000</v>
      </c>
      <c r="AV355" s="895">
        <v>187000</v>
      </c>
      <c r="AW355" s="895">
        <v>187000</v>
      </c>
      <c r="AX355" s="895">
        <v>187000</v>
      </c>
      <c r="AY355" s="896">
        <v>187000</v>
      </c>
    </row>
    <row r="356" spans="1:51" ht="24" customHeight="1">
      <c r="A356" s="46">
        <v>9</v>
      </c>
      <c r="B356" s="48"/>
      <c r="C356" s="897" t="s">
        <v>298</v>
      </c>
      <c r="D356" s="898" t="s">
        <v>299</v>
      </c>
      <c r="E356" s="898" t="s">
        <v>299</v>
      </c>
      <c r="F356" s="898" t="s">
        <v>299</v>
      </c>
      <c r="G356" s="898" t="s">
        <v>299</v>
      </c>
      <c r="H356" s="898" t="s">
        <v>299</v>
      </c>
      <c r="I356" s="898" t="s">
        <v>299</v>
      </c>
      <c r="J356" s="898" t="s">
        <v>299</v>
      </c>
      <c r="K356" s="898" t="s">
        <v>299</v>
      </c>
      <c r="L356" s="898" t="s">
        <v>299</v>
      </c>
      <c r="M356" s="892" t="s">
        <v>280</v>
      </c>
      <c r="N356" s="892" t="s">
        <v>280</v>
      </c>
      <c r="O356" s="892" t="s">
        <v>280</v>
      </c>
      <c r="P356" s="892" t="s">
        <v>280</v>
      </c>
      <c r="Q356" s="892" t="s">
        <v>280</v>
      </c>
      <c r="R356" s="892" t="s">
        <v>280</v>
      </c>
      <c r="S356" s="892" t="s">
        <v>280</v>
      </c>
      <c r="T356" s="893" t="s">
        <v>281</v>
      </c>
      <c r="U356" s="893"/>
      <c r="V356" s="893"/>
      <c r="W356" s="893"/>
      <c r="X356" s="893"/>
      <c r="Y356" s="893"/>
      <c r="Z356" s="893"/>
      <c r="AA356" s="893"/>
      <c r="AB356" s="893"/>
      <c r="AC356" s="893"/>
      <c r="AD356" s="893"/>
      <c r="AE356" s="893"/>
      <c r="AF356" s="893"/>
      <c r="AG356" s="893"/>
      <c r="AH356" s="893"/>
      <c r="AI356" s="893"/>
      <c r="AJ356" s="893"/>
      <c r="AK356" s="893"/>
      <c r="AL356" s="894">
        <v>0.16705600000000001</v>
      </c>
      <c r="AM356" s="895">
        <v>167056</v>
      </c>
      <c r="AN356" s="895">
        <v>167056</v>
      </c>
      <c r="AO356" s="895">
        <v>167056</v>
      </c>
      <c r="AP356" s="895">
        <v>167056</v>
      </c>
      <c r="AQ356" s="895">
        <v>167056</v>
      </c>
      <c r="AR356" s="895">
        <v>167056</v>
      </c>
      <c r="AS356" s="895">
        <v>167056</v>
      </c>
      <c r="AT356" s="895">
        <v>167056</v>
      </c>
      <c r="AU356" s="895">
        <v>167056</v>
      </c>
      <c r="AV356" s="895">
        <v>167056</v>
      </c>
      <c r="AW356" s="895">
        <v>167056</v>
      </c>
      <c r="AX356" s="895">
        <v>167056</v>
      </c>
      <c r="AY356" s="896">
        <v>167056</v>
      </c>
    </row>
    <row r="357" spans="1:51" ht="24" customHeight="1">
      <c r="A357" s="46">
        <v>10</v>
      </c>
      <c r="B357" s="48"/>
      <c r="C357" s="901" t="s">
        <v>300</v>
      </c>
      <c r="D357" s="311" t="s">
        <v>301</v>
      </c>
      <c r="E357" s="311" t="s">
        <v>301</v>
      </c>
      <c r="F357" s="311" t="s">
        <v>301</v>
      </c>
      <c r="G357" s="311" t="s">
        <v>301</v>
      </c>
      <c r="H357" s="311" t="s">
        <v>301</v>
      </c>
      <c r="I357" s="311" t="s">
        <v>301</v>
      </c>
      <c r="J357" s="311" t="s">
        <v>301</v>
      </c>
      <c r="K357" s="311" t="s">
        <v>301</v>
      </c>
      <c r="L357" s="311" t="s">
        <v>301</v>
      </c>
      <c r="M357" s="892" t="s">
        <v>302</v>
      </c>
      <c r="N357" s="892"/>
      <c r="O357" s="892"/>
      <c r="P357" s="892"/>
      <c r="Q357" s="892"/>
      <c r="R357" s="892"/>
      <c r="S357" s="892"/>
      <c r="T357" s="893" t="s">
        <v>303</v>
      </c>
      <c r="U357" s="893"/>
      <c r="V357" s="893"/>
      <c r="W357" s="893"/>
      <c r="X357" s="893"/>
      <c r="Y357" s="893"/>
      <c r="Z357" s="893"/>
      <c r="AA357" s="893"/>
      <c r="AB357" s="893"/>
      <c r="AC357" s="893"/>
      <c r="AD357" s="893"/>
      <c r="AE357" s="893"/>
      <c r="AF357" s="893"/>
      <c r="AG357" s="893"/>
      <c r="AH357" s="893"/>
      <c r="AI357" s="893"/>
      <c r="AJ357" s="893"/>
      <c r="AK357" s="893"/>
      <c r="AL357" s="902">
        <v>0.11</v>
      </c>
      <c r="AM357" s="903">
        <v>129527</v>
      </c>
      <c r="AN357" s="903">
        <v>129527</v>
      </c>
      <c r="AO357" s="903">
        <v>129527</v>
      </c>
      <c r="AP357" s="903">
        <v>129527</v>
      </c>
      <c r="AQ357" s="903">
        <v>129527</v>
      </c>
      <c r="AR357" s="903">
        <v>129527</v>
      </c>
      <c r="AS357" s="903">
        <v>129527</v>
      </c>
      <c r="AT357" s="903">
        <v>129527</v>
      </c>
      <c r="AU357" s="903">
        <v>129527</v>
      </c>
      <c r="AV357" s="903">
        <v>129527</v>
      </c>
      <c r="AW357" s="903">
        <v>129527</v>
      </c>
      <c r="AX357" s="903">
        <v>129527</v>
      </c>
      <c r="AY357" s="904">
        <v>129527</v>
      </c>
    </row>
    <row r="358" spans="1:51" hidden="1">
      <c r="A358" s="11"/>
      <c r="B358" s="11" t="s">
        <v>272</v>
      </c>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row>
    <row r="359" spans="1:51" ht="34.5" hidden="1" customHeight="1">
      <c r="A359" s="872"/>
      <c r="B359" s="873"/>
      <c r="C359" s="46" t="s">
        <v>235</v>
      </c>
      <c r="D359" s="47"/>
      <c r="E359" s="47"/>
      <c r="F359" s="47"/>
      <c r="G359" s="47"/>
      <c r="H359" s="47"/>
      <c r="I359" s="47"/>
      <c r="J359" s="47"/>
      <c r="K359" s="47"/>
      <c r="L359" s="47"/>
      <c r="M359" s="874" t="s">
        <v>236</v>
      </c>
      <c r="N359" s="875"/>
      <c r="O359" s="875"/>
      <c r="P359" s="875"/>
      <c r="Q359" s="875"/>
      <c r="R359" s="875"/>
      <c r="S359" s="875"/>
      <c r="T359" s="47" t="s">
        <v>237</v>
      </c>
      <c r="U359" s="47"/>
      <c r="V359" s="47"/>
      <c r="W359" s="47"/>
      <c r="X359" s="47"/>
      <c r="Y359" s="47"/>
      <c r="Z359" s="47"/>
      <c r="AA359" s="47"/>
      <c r="AB359" s="47"/>
      <c r="AC359" s="47"/>
      <c r="AD359" s="47"/>
      <c r="AE359" s="47"/>
      <c r="AF359" s="47"/>
      <c r="AG359" s="47"/>
      <c r="AH359" s="47"/>
      <c r="AI359" s="47"/>
      <c r="AJ359" s="47"/>
      <c r="AK359" s="48"/>
      <c r="AL359" s="876" t="s">
        <v>484</v>
      </c>
      <c r="AM359" s="877"/>
      <c r="AN359" s="877"/>
      <c r="AO359" s="877"/>
      <c r="AP359" s="877"/>
      <c r="AQ359" s="877"/>
      <c r="AR359" s="877"/>
      <c r="AS359" s="877"/>
      <c r="AT359" s="877"/>
      <c r="AU359" s="877"/>
      <c r="AV359" s="877"/>
      <c r="AW359" s="877"/>
      <c r="AX359" s="877"/>
      <c r="AY359" s="878"/>
    </row>
    <row r="360" spans="1:51" ht="24" hidden="1" customHeight="1">
      <c r="A360" s="46">
        <v>1</v>
      </c>
      <c r="B360" s="48"/>
      <c r="C360" s="864"/>
      <c r="D360" s="865"/>
      <c r="E360" s="865"/>
      <c r="F360" s="865"/>
      <c r="G360" s="865"/>
      <c r="H360" s="865"/>
      <c r="I360" s="865"/>
      <c r="J360" s="865"/>
      <c r="K360" s="865"/>
      <c r="L360" s="865"/>
      <c r="M360" s="866"/>
      <c r="N360" s="866"/>
      <c r="O360" s="866"/>
      <c r="P360" s="866"/>
      <c r="Q360" s="866"/>
      <c r="R360" s="866"/>
      <c r="S360" s="866"/>
      <c r="T360" s="311"/>
      <c r="U360" s="311"/>
      <c r="V360" s="311"/>
      <c r="W360" s="311"/>
      <c r="X360" s="311"/>
      <c r="Y360" s="311"/>
      <c r="Z360" s="311"/>
      <c r="AA360" s="311"/>
      <c r="AB360" s="311"/>
      <c r="AC360" s="311"/>
      <c r="AD360" s="311"/>
      <c r="AE360" s="311"/>
      <c r="AF360" s="311"/>
      <c r="AG360" s="311"/>
      <c r="AH360" s="311"/>
      <c r="AI360" s="311"/>
      <c r="AJ360" s="311"/>
      <c r="AK360" s="879"/>
      <c r="AL360" s="880"/>
      <c r="AM360" s="881"/>
      <c r="AN360" s="881"/>
      <c r="AO360" s="881"/>
      <c r="AP360" s="881"/>
      <c r="AQ360" s="881"/>
      <c r="AR360" s="881"/>
      <c r="AS360" s="881"/>
      <c r="AT360" s="881"/>
      <c r="AU360" s="881"/>
      <c r="AV360" s="881"/>
      <c r="AW360" s="881"/>
      <c r="AX360" s="881"/>
      <c r="AY360" s="882"/>
    </row>
    <row r="361" spans="1:51" ht="24" hidden="1" customHeight="1">
      <c r="A361" s="46">
        <v>2</v>
      </c>
      <c r="B361" s="48"/>
      <c r="C361" s="864"/>
      <c r="D361" s="865"/>
      <c r="E361" s="865"/>
      <c r="F361" s="865"/>
      <c r="G361" s="865"/>
      <c r="H361" s="865"/>
      <c r="I361" s="865"/>
      <c r="J361" s="865"/>
      <c r="K361" s="865"/>
      <c r="L361" s="865"/>
      <c r="M361" s="866"/>
      <c r="N361" s="866"/>
      <c r="O361" s="866"/>
      <c r="P361" s="866"/>
      <c r="Q361" s="866"/>
      <c r="R361" s="866"/>
      <c r="S361" s="866"/>
      <c r="T361" s="311"/>
      <c r="U361" s="311"/>
      <c r="V361" s="311"/>
      <c r="W361" s="311"/>
      <c r="X361" s="311"/>
      <c r="Y361" s="311"/>
      <c r="Z361" s="311"/>
      <c r="AA361" s="311"/>
      <c r="AB361" s="311"/>
      <c r="AC361" s="311"/>
      <c r="AD361" s="311"/>
      <c r="AE361" s="311"/>
      <c r="AF361" s="311"/>
      <c r="AG361" s="311"/>
      <c r="AH361" s="311"/>
      <c r="AI361" s="311"/>
      <c r="AJ361" s="311"/>
      <c r="AK361" s="879"/>
      <c r="AL361" s="880"/>
      <c r="AM361" s="881"/>
      <c r="AN361" s="881"/>
      <c r="AO361" s="881"/>
      <c r="AP361" s="881"/>
      <c r="AQ361" s="881"/>
      <c r="AR361" s="881"/>
      <c r="AS361" s="881"/>
      <c r="AT361" s="881"/>
      <c r="AU361" s="881"/>
      <c r="AV361" s="881"/>
      <c r="AW361" s="881"/>
      <c r="AX361" s="881"/>
      <c r="AY361" s="882"/>
    </row>
    <row r="362" spans="1:51" ht="24" hidden="1" customHeight="1">
      <c r="A362" s="46">
        <v>3</v>
      </c>
      <c r="B362" s="48"/>
      <c r="C362" s="864"/>
      <c r="D362" s="865"/>
      <c r="E362" s="865"/>
      <c r="F362" s="865"/>
      <c r="G362" s="865"/>
      <c r="H362" s="865"/>
      <c r="I362" s="865"/>
      <c r="J362" s="865"/>
      <c r="K362" s="865"/>
      <c r="L362" s="865"/>
      <c r="M362" s="866"/>
      <c r="N362" s="866"/>
      <c r="O362" s="866"/>
      <c r="P362" s="866"/>
      <c r="Q362" s="866"/>
      <c r="R362" s="866"/>
      <c r="S362" s="866"/>
      <c r="T362" s="905"/>
      <c r="U362" s="906"/>
      <c r="V362" s="906"/>
      <c r="W362" s="906"/>
      <c r="X362" s="906"/>
      <c r="Y362" s="906"/>
      <c r="Z362" s="906"/>
      <c r="AA362" s="906"/>
      <c r="AB362" s="906"/>
      <c r="AC362" s="906"/>
      <c r="AD362" s="906"/>
      <c r="AE362" s="906"/>
      <c r="AF362" s="906"/>
      <c r="AG362" s="906"/>
      <c r="AH362" s="906"/>
      <c r="AI362" s="906"/>
      <c r="AJ362" s="906"/>
      <c r="AK362" s="907"/>
      <c r="AL362" s="880"/>
      <c r="AM362" s="881"/>
      <c r="AN362" s="881"/>
      <c r="AO362" s="881"/>
      <c r="AP362" s="881"/>
      <c r="AQ362" s="881"/>
      <c r="AR362" s="881"/>
      <c r="AS362" s="881"/>
      <c r="AT362" s="881"/>
      <c r="AU362" s="881"/>
      <c r="AV362" s="881"/>
      <c r="AW362" s="881"/>
      <c r="AX362" s="881"/>
      <c r="AY362" s="882"/>
    </row>
    <row r="363" spans="1:51" ht="24" hidden="1" customHeight="1">
      <c r="A363" s="46">
        <v>4</v>
      </c>
      <c r="B363" s="48"/>
      <c r="C363" s="864"/>
      <c r="D363" s="865"/>
      <c r="E363" s="865"/>
      <c r="F363" s="865"/>
      <c r="G363" s="865"/>
      <c r="H363" s="865"/>
      <c r="I363" s="865"/>
      <c r="J363" s="865"/>
      <c r="K363" s="865"/>
      <c r="L363" s="865"/>
      <c r="M363" s="866"/>
      <c r="N363" s="866"/>
      <c r="O363" s="866"/>
      <c r="P363" s="866"/>
      <c r="Q363" s="866"/>
      <c r="R363" s="866"/>
      <c r="S363" s="866"/>
      <c r="T363" s="908"/>
      <c r="U363" s="311"/>
      <c r="V363" s="311"/>
      <c r="W363" s="311"/>
      <c r="X363" s="311"/>
      <c r="Y363" s="311"/>
      <c r="Z363" s="311"/>
      <c r="AA363" s="311"/>
      <c r="AB363" s="311"/>
      <c r="AC363" s="311"/>
      <c r="AD363" s="311"/>
      <c r="AE363" s="311"/>
      <c r="AF363" s="311"/>
      <c r="AG363" s="311"/>
      <c r="AH363" s="311"/>
      <c r="AI363" s="311"/>
      <c r="AJ363" s="311"/>
      <c r="AK363" s="879"/>
      <c r="AL363" s="880"/>
      <c r="AM363" s="881"/>
      <c r="AN363" s="881"/>
      <c r="AO363" s="881"/>
      <c r="AP363" s="881"/>
      <c r="AQ363" s="881"/>
      <c r="AR363" s="881"/>
      <c r="AS363" s="881"/>
      <c r="AT363" s="881"/>
      <c r="AU363" s="881"/>
      <c r="AV363" s="881"/>
      <c r="AW363" s="881"/>
      <c r="AX363" s="881"/>
      <c r="AY363" s="882"/>
    </row>
    <row r="364" spans="1:51" ht="24" hidden="1" customHeight="1">
      <c r="A364" s="46">
        <v>5</v>
      </c>
      <c r="B364" s="48"/>
      <c r="C364" s="864"/>
      <c r="D364" s="865"/>
      <c r="E364" s="865"/>
      <c r="F364" s="865"/>
      <c r="G364" s="865"/>
      <c r="H364" s="865"/>
      <c r="I364" s="865"/>
      <c r="J364" s="865"/>
      <c r="K364" s="865"/>
      <c r="L364" s="865"/>
      <c r="M364" s="866"/>
      <c r="N364" s="866"/>
      <c r="O364" s="866"/>
      <c r="P364" s="866"/>
      <c r="Q364" s="866"/>
      <c r="R364" s="866"/>
      <c r="S364" s="866"/>
      <c r="T364" s="311"/>
      <c r="U364" s="311"/>
      <c r="V364" s="311"/>
      <c r="W364" s="311"/>
      <c r="X364" s="311"/>
      <c r="Y364" s="311"/>
      <c r="Z364" s="311"/>
      <c r="AA364" s="311"/>
      <c r="AB364" s="311"/>
      <c r="AC364" s="311"/>
      <c r="AD364" s="311"/>
      <c r="AE364" s="311"/>
      <c r="AF364" s="311"/>
      <c r="AG364" s="311"/>
      <c r="AH364" s="311"/>
      <c r="AI364" s="311"/>
      <c r="AJ364" s="311"/>
      <c r="AK364" s="879"/>
      <c r="AL364" s="880"/>
      <c r="AM364" s="881"/>
      <c r="AN364" s="881"/>
      <c r="AO364" s="881"/>
      <c r="AP364" s="881"/>
      <c r="AQ364" s="881"/>
      <c r="AR364" s="881"/>
      <c r="AS364" s="881"/>
      <c r="AT364" s="881"/>
      <c r="AU364" s="881"/>
      <c r="AV364" s="881"/>
      <c r="AW364" s="881"/>
      <c r="AX364" s="881"/>
      <c r="AY364" s="882"/>
    </row>
    <row r="365" spans="1:51" ht="24" hidden="1" customHeight="1">
      <c r="A365" s="46">
        <v>6</v>
      </c>
      <c r="B365" s="48"/>
      <c r="C365" s="864"/>
      <c r="D365" s="865"/>
      <c r="E365" s="865"/>
      <c r="F365" s="865"/>
      <c r="G365" s="865"/>
      <c r="H365" s="865"/>
      <c r="I365" s="865"/>
      <c r="J365" s="865"/>
      <c r="K365" s="865"/>
      <c r="L365" s="865"/>
      <c r="M365" s="866"/>
      <c r="N365" s="866"/>
      <c r="O365" s="866"/>
      <c r="P365" s="866"/>
      <c r="Q365" s="866"/>
      <c r="R365" s="866"/>
      <c r="S365" s="866"/>
      <c r="T365" s="311"/>
      <c r="U365" s="311"/>
      <c r="V365" s="311"/>
      <c r="W365" s="311"/>
      <c r="X365" s="311"/>
      <c r="Y365" s="311"/>
      <c r="Z365" s="311"/>
      <c r="AA365" s="311"/>
      <c r="AB365" s="311"/>
      <c r="AC365" s="311"/>
      <c r="AD365" s="311"/>
      <c r="AE365" s="311"/>
      <c r="AF365" s="311"/>
      <c r="AG365" s="311"/>
      <c r="AH365" s="311"/>
      <c r="AI365" s="311"/>
      <c r="AJ365" s="311"/>
      <c r="AK365" s="879"/>
      <c r="AL365" s="880"/>
      <c r="AM365" s="881"/>
      <c r="AN365" s="881"/>
      <c r="AO365" s="881"/>
      <c r="AP365" s="881"/>
      <c r="AQ365" s="881"/>
      <c r="AR365" s="881"/>
      <c r="AS365" s="881"/>
      <c r="AT365" s="881"/>
      <c r="AU365" s="881"/>
      <c r="AV365" s="881"/>
      <c r="AW365" s="881"/>
      <c r="AX365" s="881"/>
      <c r="AY365" s="882"/>
    </row>
    <row r="366" spans="1:51" ht="24" hidden="1" customHeight="1">
      <c r="A366" s="46">
        <v>7</v>
      </c>
      <c r="B366" s="48"/>
      <c r="C366" s="864"/>
      <c r="D366" s="865"/>
      <c r="E366" s="865"/>
      <c r="F366" s="865"/>
      <c r="G366" s="865"/>
      <c r="H366" s="865"/>
      <c r="I366" s="865"/>
      <c r="J366" s="865"/>
      <c r="K366" s="865"/>
      <c r="L366" s="865"/>
      <c r="M366" s="866"/>
      <c r="N366" s="866"/>
      <c r="O366" s="866"/>
      <c r="P366" s="866"/>
      <c r="Q366" s="866"/>
      <c r="R366" s="866"/>
      <c r="S366" s="866"/>
      <c r="T366" s="311"/>
      <c r="U366" s="311"/>
      <c r="V366" s="311"/>
      <c r="W366" s="311"/>
      <c r="X366" s="311"/>
      <c r="Y366" s="311"/>
      <c r="Z366" s="311"/>
      <c r="AA366" s="311"/>
      <c r="AB366" s="311"/>
      <c r="AC366" s="311"/>
      <c r="AD366" s="311"/>
      <c r="AE366" s="311"/>
      <c r="AF366" s="311"/>
      <c r="AG366" s="311"/>
      <c r="AH366" s="311"/>
      <c r="AI366" s="311"/>
      <c r="AJ366" s="311"/>
      <c r="AK366" s="879"/>
      <c r="AL366" s="880"/>
      <c r="AM366" s="881"/>
      <c r="AN366" s="881"/>
      <c r="AO366" s="881"/>
      <c r="AP366" s="881"/>
      <c r="AQ366" s="881"/>
      <c r="AR366" s="881"/>
      <c r="AS366" s="881"/>
      <c r="AT366" s="881"/>
      <c r="AU366" s="881"/>
      <c r="AV366" s="881"/>
      <c r="AW366" s="881"/>
      <c r="AX366" s="881"/>
      <c r="AY366" s="882"/>
    </row>
    <row r="367" spans="1:51" ht="24" hidden="1" customHeight="1">
      <c r="A367" s="46">
        <v>8</v>
      </c>
      <c r="B367" s="48"/>
      <c r="C367" s="864"/>
      <c r="D367" s="865"/>
      <c r="E367" s="865"/>
      <c r="F367" s="865"/>
      <c r="G367" s="865"/>
      <c r="H367" s="865"/>
      <c r="I367" s="865"/>
      <c r="J367" s="865"/>
      <c r="K367" s="865"/>
      <c r="L367" s="865"/>
      <c r="M367" s="866"/>
      <c r="N367" s="866"/>
      <c r="O367" s="866"/>
      <c r="P367" s="866"/>
      <c r="Q367" s="866"/>
      <c r="R367" s="866"/>
      <c r="S367" s="866"/>
      <c r="T367" s="311"/>
      <c r="U367" s="311"/>
      <c r="V367" s="311"/>
      <c r="W367" s="311"/>
      <c r="X367" s="311"/>
      <c r="Y367" s="311"/>
      <c r="Z367" s="311"/>
      <c r="AA367" s="311"/>
      <c r="AB367" s="311"/>
      <c r="AC367" s="311"/>
      <c r="AD367" s="311"/>
      <c r="AE367" s="311"/>
      <c r="AF367" s="311"/>
      <c r="AG367" s="311"/>
      <c r="AH367" s="311"/>
      <c r="AI367" s="311"/>
      <c r="AJ367" s="311"/>
      <c r="AK367" s="879"/>
      <c r="AL367" s="880"/>
      <c r="AM367" s="881"/>
      <c r="AN367" s="881"/>
      <c r="AO367" s="881"/>
      <c r="AP367" s="881"/>
      <c r="AQ367" s="881"/>
      <c r="AR367" s="881"/>
      <c r="AS367" s="881"/>
      <c r="AT367" s="881"/>
      <c r="AU367" s="881"/>
      <c r="AV367" s="881"/>
      <c r="AW367" s="881"/>
      <c r="AX367" s="881"/>
      <c r="AY367" s="882"/>
    </row>
    <row r="368" spans="1:51" ht="24" hidden="1" customHeight="1">
      <c r="A368" s="46">
        <v>9</v>
      </c>
      <c r="B368" s="48"/>
      <c r="C368" s="901"/>
      <c r="D368" s="311"/>
      <c r="E368" s="311"/>
      <c r="F368" s="311"/>
      <c r="G368" s="311"/>
      <c r="H368" s="311"/>
      <c r="I368" s="311"/>
      <c r="J368" s="311"/>
      <c r="K368" s="311"/>
      <c r="L368" s="311"/>
      <c r="M368" s="866"/>
      <c r="N368" s="866"/>
      <c r="O368" s="866"/>
      <c r="P368" s="866"/>
      <c r="Q368" s="866"/>
      <c r="R368" s="866"/>
      <c r="S368" s="866"/>
      <c r="T368" s="311"/>
      <c r="U368" s="311"/>
      <c r="V368" s="311"/>
      <c r="W368" s="311"/>
      <c r="X368" s="311"/>
      <c r="Y368" s="311"/>
      <c r="Z368" s="311"/>
      <c r="AA368" s="311"/>
      <c r="AB368" s="311"/>
      <c r="AC368" s="311"/>
      <c r="AD368" s="311"/>
      <c r="AE368" s="311"/>
      <c r="AF368" s="311"/>
      <c r="AG368" s="311"/>
      <c r="AH368" s="311"/>
      <c r="AI368" s="311"/>
      <c r="AJ368" s="311"/>
      <c r="AK368" s="879"/>
      <c r="AL368" s="880"/>
      <c r="AM368" s="881"/>
      <c r="AN368" s="881"/>
      <c r="AO368" s="881"/>
      <c r="AP368" s="881"/>
      <c r="AQ368" s="881"/>
      <c r="AR368" s="881"/>
      <c r="AS368" s="881"/>
      <c r="AT368" s="881"/>
      <c r="AU368" s="881"/>
      <c r="AV368" s="881"/>
      <c r="AW368" s="881"/>
      <c r="AX368" s="881"/>
      <c r="AY368" s="882"/>
    </row>
    <row r="369" spans="1:51" ht="24" hidden="1" customHeight="1">
      <c r="A369" s="46">
        <v>10</v>
      </c>
      <c r="B369" s="48"/>
      <c r="C369" s="864"/>
      <c r="D369" s="865"/>
      <c r="E369" s="865"/>
      <c r="F369" s="865"/>
      <c r="G369" s="865"/>
      <c r="H369" s="865"/>
      <c r="I369" s="865"/>
      <c r="J369" s="865"/>
      <c r="K369" s="865"/>
      <c r="L369" s="865"/>
      <c r="M369" s="866"/>
      <c r="N369" s="866"/>
      <c r="O369" s="866"/>
      <c r="P369" s="866"/>
      <c r="Q369" s="866"/>
      <c r="R369" s="866"/>
      <c r="S369" s="866"/>
      <c r="T369" s="311"/>
      <c r="U369" s="311"/>
      <c r="V369" s="311"/>
      <c r="W369" s="311"/>
      <c r="X369" s="311"/>
      <c r="Y369" s="311"/>
      <c r="Z369" s="311"/>
      <c r="AA369" s="311"/>
      <c r="AB369" s="311"/>
      <c r="AC369" s="311"/>
      <c r="AD369" s="311"/>
      <c r="AE369" s="311"/>
      <c r="AF369" s="311"/>
      <c r="AG369" s="311"/>
      <c r="AH369" s="311"/>
      <c r="AI369" s="311"/>
      <c r="AJ369" s="311"/>
      <c r="AK369" s="879"/>
      <c r="AL369" s="880"/>
      <c r="AM369" s="881"/>
      <c r="AN369" s="881"/>
      <c r="AO369" s="881"/>
      <c r="AP369" s="881"/>
      <c r="AQ369" s="881"/>
      <c r="AR369" s="881"/>
      <c r="AS369" s="881"/>
      <c r="AT369" s="881"/>
      <c r="AU369" s="881"/>
      <c r="AV369" s="881"/>
      <c r="AW369" s="881"/>
      <c r="AX369" s="881"/>
      <c r="AY369" s="882"/>
    </row>
    <row r="370" spans="1:5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row>
  </sheetData>
  <mergeCells count="1674">
    <mergeCell ref="A107:F111"/>
    <mergeCell ref="G107:O108"/>
    <mergeCell ref="P107:X108"/>
    <mergeCell ref="Y107:AA108"/>
    <mergeCell ref="AB107:AE108"/>
    <mergeCell ref="AF107:AI108"/>
    <mergeCell ref="AJ107:AM108"/>
    <mergeCell ref="AN107:AQ108"/>
    <mergeCell ref="AR107:AY107"/>
    <mergeCell ref="AR108:AU108"/>
    <mergeCell ref="AV108:AW108"/>
    <mergeCell ref="AX108:AY108"/>
    <mergeCell ref="G109:O111"/>
    <mergeCell ref="P109:X111"/>
    <mergeCell ref="Y109:AA109"/>
    <mergeCell ref="AB109:AE109"/>
    <mergeCell ref="AF109:AI109"/>
    <mergeCell ref="AJ109:AM109"/>
    <mergeCell ref="AN109:AQ109"/>
    <mergeCell ref="AR109:AY109"/>
    <mergeCell ref="Y110:AA110"/>
    <mergeCell ref="AB110:AE110"/>
    <mergeCell ref="AF110:AI110"/>
    <mergeCell ref="AJ110:AM110"/>
    <mergeCell ref="AN110:AQ110"/>
    <mergeCell ref="AR110:AY110"/>
    <mergeCell ref="Y111:AA111"/>
    <mergeCell ref="AB111:AE111"/>
    <mergeCell ref="AF111:AI111"/>
    <mergeCell ref="AJ111:AM111"/>
    <mergeCell ref="AN111:AQ111"/>
    <mergeCell ref="AR111:AY111"/>
    <mergeCell ref="A69:F73"/>
    <mergeCell ref="G69:O70"/>
    <mergeCell ref="P69:X70"/>
    <mergeCell ref="Y69:AA70"/>
    <mergeCell ref="AB69:AE70"/>
    <mergeCell ref="AF69:AI70"/>
    <mergeCell ref="AJ69:AM70"/>
    <mergeCell ref="AN69:AQ70"/>
    <mergeCell ref="AR69:AY69"/>
    <mergeCell ref="AR70:AU70"/>
    <mergeCell ref="AV70:AW70"/>
    <mergeCell ref="AX70:AY70"/>
    <mergeCell ref="G71:O73"/>
    <mergeCell ref="P71:X73"/>
    <mergeCell ref="Y71:AA71"/>
    <mergeCell ref="AB71:AE71"/>
    <mergeCell ref="AF71:AI71"/>
    <mergeCell ref="AJ71:AM71"/>
    <mergeCell ref="AN71:AQ71"/>
    <mergeCell ref="AR71:AY71"/>
    <mergeCell ref="Y72:AA72"/>
    <mergeCell ref="AB72:AE72"/>
    <mergeCell ref="AF72:AI72"/>
    <mergeCell ref="AJ72:AM72"/>
    <mergeCell ref="AN72:AQ72"/>
    <mergeCell ref="AR72:AY72"/>
    <mergeCell ref="Y73:AA73"/>
    <mergeCell ref="AB73:AE73"/>
    <mergeCell ref="AF73:AI73"/>
    <mergeCell ref="AJ73:AM73"/>
    <mergeCell ref="AN73:AQ73"/>
    <mergeCell ref="AR73:AY73"/>
    <mergeCell ref="A145:F145"/>
    <mergeCell ref="G145:AY145"/>
    <mergeCell ref="A146:F149"/>
    <mergeCell ref="G146:AY146"/>
    <mergeCell ref="G147:AY147"/>
    <mergeCell ref="G148:AY148"/>
    <mergeCell ref="G149:AY149"/>
    <mergeCell ref="A140:F144"/>
    <mergeCell ref="G140:O141"/>
    <mergeCell ref="P140:X141"/>
    <mergeCell ref="Y140:AA141"/>
    <mergeCell ref="AB140:AE141"/>
    <mergeCell ref="AF140:AI141"/>
    <mergeCell ref="AJ140:AM141"/>
    <mergeCell ref="AN140:AQ141"/>
    <mergeCell ref="AR140:AY140"/>
    <mergeCell ref="AR141:AU141"/>
    <mergeCell ref="AV141:AW141"/>
    <mergeCell ref="AX141:AY141"/>
    <mergeCell ref="G142:O144"/>
    <mergeCell ref="P142:X144"/>
    <mergeCell ref="Y142:AA142"/>
    <mergeCell ref="AB142:AE142"/>
    <mergeCell ref="AF142:AI142"/>
    <mergeCell ref="AJ142:AM142"/>
    <mergeCell ref="AN142:AQ142"/>
    <mergeCell ref="AR142:AY142"/>
    <mergeCell ref="Y143:AA143"/>
    <mergeCell ref="AB143:AE143"/>
    <mergeCell ref="AF143:AI143"/>
    <mergeCell ref="AJ143:AM143"/>
    <mergeCell ref="AN143:AQ143"/>
    <mergeCell ref="AR143:AY143"/>
    <mergeCell ref="Y144:AA144"/>
    <mergeCell ref="AB144:AE144"/>
    <mergeCell ref="AF144:AI144"/>
    <mergeCell ref="AJ144:AM144"/>
    <mergeCell ref="AN144:AQ144"/>
    <mergeCell ref="AR144:AY144"/>
    <mergeCell ref="Y135:AA135"/>
    <mergeCell ref="AB135:AE135"/>
    <mergeCell ref="AF135:AI135"/>
    <mergeCell ref="AJ135:AM135"/>
    <mergeCell ref="AN135:AQ135"/>
    <mergeCell ref="AR135:AY135"/>
    <mergeCell ref="Y136:AA136"/>
    <mergeCell ref="AB136:AE136"/>
    <mergeCell ref="AF136:AI136"/>
    <mergeCell ref="AJ136:AM136"/>
    <mergeCell ref="AN136:AQ136"/>
    <mergeCell ref="AR136:AY136"/>
    <mergeCell ref="A137:F137"/>
    <mergeCell ref="G137:AY137"/>
    <mergeCell ref="G138:AY138"/>
    <mergeCell ref="A139:B139"/>
    <mergeCell ref="C139:F139"/>
    <mergeCell ref="G139:AY139"/>
    <mergeCell ref="Y128:AA128"/>
    <mergeCell ref="AB128:AE128"/>
    <mergeCell ref="AF128:AI128"/>
    <mergeCell ref="AJ128:AM128"/>
    <mergeCell ref="AN128:AQ128"/>
    <mergeCell ref="AR128:AY128"/>
    <mergeCell ref="A129:F129"/>
    <mergeCell ref="G129:AY129"/>
    <mergeCell ref="G130:AY130"/>
    <mergeCell ref="A131:B131"/>
    <mergeCell ref="C131:F131"/>
    <mergeCell ref="G131:AY131"/>
    <mergeCell ref="A132:F136"/>
    <mergeCell ref="G132:O133"/>
    <mergeCell ref="P132:X133"/>
    <mergeCell ref="Y132:AA133"/>
    <mergeCell ref="AB132:AE133"/>
    <mergeCell ref="AF132:AI133"/>
    <mergeCell ref="AJ132:AM133"/>
    <mergeCell ref="AN132:AQ133"/>
    <mergeCell ref="AR132:AY132"/>
    <mergeCell ref="AR133:AU133"/>
    <mergeCell ref="AV133:AW133"/>
    <mergeCell ref="AX133:AY133"/>
    <mergeCell ref="G134:O136"/>
    <mergeCell ref="P134:X136"/>
    <mergeCell ref="Y134:AA134"/>
    <mergeCell ref="AB134:AE134"/>
    <mergeCell ref="AF134:AI134"/>
    <mergeCell ref="AJ134:AM134"/>
    <mergeCell ref="AN134:AQ134"/>
    <mergeCell ref="AR134:AY134"/>
    <mergeCell ref="AR121:AU121"/>
    <mergeCell ref="AV121:AY121"/>
    <mergeCell ref="G122:AY122"/>
    <mergeCell ref="A123:B123"/>
    <mergeCell ref="C123:F123"/>
    <mergeCell ref="G123:AY123"/>
    <mergeCell ref="A124:F128"/>
    <mergeCell ref="G124:O125"/>
    <mergeCell ref="P124:X125"/>
    <mergeCell ref="Y124:AA125"/>
    <mergeCell ref="AB124:AE125"/>
    <mergeCell ref="AF124:AI125"/>
    <mergeCell ref="AJ124:AM125"/>
    <mergeCell ref="AN124:AQ125"/>
    <mergeCell ref="AR124:AY124"/>
    <mergeCell ref="AR125:AU125"/>
    <mergeCell ref="AV125:AW125"/>
    <mergeCell ref="AX125:AY125"/>
    <mergeCell ref="G126:O128"/>
    <mergeCell ref="P126:X128"/>
    <mergeCell ref="Y126:AA126"/>
    <mergeCell ref="AB126:AE126"/>
    <mergeCell ref="AF126:AI126"/>
    <mergeCell ref="AJ126:AM126"/>
    <mergeCell ref="AN126:AQ126"/>
    <mergeCell ref="AR126:AY126"/>
    <mergeCell ref="Y127:AA127"/>
    <mergeCell ref="AB127:AE127"/>
    <mergeCell ref="AF127:AI127"/>
    <mergeCell ref="AJ127:AM127"/>
    <mergeCell ref="AN127:AQ127"/>
    <mergeCell ref="AR127:AY127"/>
    <mergeCell ref="A113:F116"/>
    <mergeCell ref="G113:AY113"/>
    <mergeCell ref="G114:AY114"/>
    <mergeCell ref="G115:AY115"/>
    <mergeCell ref="G116:AY116"/>
    <mergeCell ref="A117:F117"/>
    <mergeCell ref="G117:AY117"/>
    <mergeCell ref="A118:F118"/>
    <mergeCell ref="A119:F121"/>
    <mergeCell ref="G119:O119"/>
    <mergeCell ref="P119:X119"/>
    <mergeCell ref="Y119:AA119"/>
    <mergeCell ref="AB119:AE119"/>
    <mergeCell ref="AF119:AI119"/>
    <mergeCell ref="AJ119:AM119"/>
    <mergeCell ref="AN119:AQ119"/>
    <mergeCell ref="AR119:AU119"/>
    <mergeCell ref="AV119:AY119"/>
    <mergeCell ref="G120:O121"/>
    <mergeCell ref="P120:X121"/>
    <mergeCell ref="Y120:AA120"/>
    <mergeCell ref="AB120:AE120"/>
    <mergeCell ref="AF120:AI120"/>
    <mergeCell ref="AJ120:AM120"/>
    <mergeCell ref="AN120:AQ120"/>
    <mergeCell ref="AR120:AU120"/>
    <mergeCell ref="AV120:AY120"/>
    <mergeCell ref="Y121:AA121"/>
    <mergeCell ref="AB121:AE121"/>
    <mergeCell ref="AF121:AI121"/>
    <mergeCell ref="AJ121:AM121"/>
    <mergeCell ref="AN121:AQ121"/>
    <mergeCell ref="AF104:AI104"/>
    <mergeCell ref="AJ104:AM104"/>
    <mergeCell ref="AN104:AQ104"/>
    <mergeCell ref="AR104:AY104"/>
    <mergeCell ref="Y105:AA105"/>
    <mergeCell ref="AB105:AE105"/>
    <mergeCell ref="AF105:AI105"/>
    <mergeCell ref="AJ105:AM105"/>
    <mergeCell ref="AN105:AQ105"/>
    <mergeCell ref="AR105:AY105"/>
    <mergeCell ref="Y106:AA106"/>
    <mergeCell ref="AB106:AE106"/>
    <mergeCell ref="AF106:AI106"/>
    <mergeCell ref="AJ106:AM106"/>
    <mergeCell ref="AN106:AQ106"/>
    <mergeCell ref="AR106:AY106"/>
    <mergeCell ref="Y104:AA104"/>
    <mergeCell ref="AB104:AE104"/>
    <mergeCell ref="A112:F112"/>
    <mergeCell ref="G112:AY112"/>
    <mergeCell ref="AF97:AI97"/>
    <mergeCell ref="AJ97:AM97"/>
    <mergeCell ref="AN97:AQ97"/>
    <mergeCell ref="AR97:AY97"/>
    <mergeCell ref="Y98:AA98"/>
    <mergeCell ref="AB98:AE98"/>
    <mergeCell ref="AF98:AI98"/>
    <mergeCell ref="AJ98:AM98"/>
    <mergeCell ref="AN98:AQ98"/>
    <mergeCell ref="AR98:AY98"/>
    <mergeCell ref="A99:F99"/>
    <mergeCell ref="G99:AY99"/>
    <mergeCell ref="G100:AY100"/>
    <mergeCell ref="A101:B101"/>
    <mergeCell ref="C101:F101"/>
    <mergeCell ref="G101:AY101"/>
    <mergeCell ref="A102:F106"/>
    <mergeCell ref="G102:O103"/>
    <mergeCell ref="P102:X103"/>
    <mergeCell ref="Y102:AA103"/>
    <mergeCell ref="AB102:AE103"/>
    <mergeCell ref="AF102:AI103"/>
    <mergeCell ref="AJ102:AM103"/>
    <mergeCell ref="AN102:AQ103"/>
    <mergeCell ref="AR102:AY102"/>
    <mergeCell ref="AR103:AU103"/>
    <mergeCell ref="AV103:AW103"/>
    <mergeCell ref="AX103:AY103"/>
    <mergeCell ref="G104:O106"/>
    <mergeCell ref="P104:X106"/>
    <mergeCell ref="AF90:AI90"/>
    <mergeCell ref="AJ90:AM90"/>
    <mergeCell ref="AN90:AQ90"/>
    <mergeCell ref="AR90:AY90"/>
    <mergeCell ref="A91:F91"/>
    <mergeCell ref="G91:AY91"/>
    <mergeCell ref="G92:AY92"/>
    <mergeCell ref="A93:B93"/>
    <mergeCell ref="C93:F93"/>
    <mergeCell ref="G93:AY93"/>
    <mergeCell ref="A94:F98"/>
    <mergeCell ref="G94:O95"/>
    <mergeCell ref="P94:X95"/>
    <mergeCell ref="Y94:AA95"/>
    <mergeCell ref="AB94:AE95"/>
    <mergeCell ref="AF94:AI95"/>
    <mergeCell ref="AJ94:AM95"/>
    <mergeCell ref="AN94:AQ95"/>
    <mergeCell ref="AR94:AY94"/>
    <mergeCell ref="AR95:AU95"/>
    <mergeCell ref="AV95:AW95"/>
    <mergeCell ref="AX95:AY95"/>
    <mergeCell ref="G96:O98"/>
    <mergeCell ref="P96:X98"/>
    <mergeCell ref="Y96:AA96"/>
    <mergeCell ref="AB96:AE96"/>
    <mergeCell ref="AF96:AI96"/>
    <mergeCell ref="AJ96:AM96"/>
    <mergeCell ref="AN96:AQ96"/>
    <mergeCell ref="AR96:AY96"/>
    <mergeCell ref="Y97:AA97"/>
    <mergeCell ref="AB97:AE97"/>
    <mergeCell ref="G84:AY84"/>
    <mergeCell ref="A85:B85"/>
    <mergeCell ref="C85:F85"/>
    <mergeCell ref="G85:AY85"/>
    <mergeCell ref="A86:F90"/>
    <mergeCell ref="G86:O87"/>
    <mergeCell ref="P86:X87"/>
    <mergeCell ref="Y86:AA87"/>
    <mergeCell ref="AB86:AE87"/>
    <mergeCell ref="AF86:AI87"/>
    <mergeCell ref="AJ86:AM87"/>
    <mergeCell ref="AN86:AQ87"/>
    <mergeCell ref="AR86:AY86"/>
    <mergeCell ref="AR87:AU87"/>
    <mergeCell ref="AV87:AW87"/>
    <mergeCell ref="AX87:AY87"/>
    <mergeCell ref="G88:O90"/>
    <mergeCell ref="P88:X90"/>
    <mergeCell ref="Y88:AA88"/>
    <mergeCell ref="AB88:AE88"/>
    <mergeCell ref="AF88:AI88"/>
    <mergeCell ref="AJ88:AM88"/>
    <mergeCell ref="AN88:AQ88"/>
    <mergeCell ref="AR88:AY88"/>
    <mergeCell ref="Y89:AA89"/>
    <mergeCell ref="AB89:AE89"/>
    <mergeCell ref="AF89:AI89"/>
    <mergeCell ref="AJ89:AM89"/>
    <mergeCell ref="AN89:AQ89"/>
    <mergeCell ref="AR89:AY89"/>
    <mergeCell ref="Y90:AA90"/>
    <mergeCell ref="AB90:AE90"/>
    <mergeCell ref="A79:F79"/>
    <mergeCell ref="G79:AY79"/>
    <mergeCell ref="A80:F80"/>
    <mergeCell ref="A81:F83"/>
    <mergeCell ref="G81:O81"/>
    <mergeCell ref="P81:X81"/>
    <mergeCell ref="Y81:AA81"/>
    <mergeCell ref="AB81:AE81"/>
    <mergeCell ref="AF81:AI81"/>
    <mergeCell ref="AJ81:AM81"/>
    <mergeCell ref="AN81:AQ81"/>
    <mergeCell ref="AR81:AU81"/>
    <mergeCell ref="AV81:AY81"/>
    <mergeCell ref="G82:O83"/>
    <mergeCell ref="P82:X83"/>
    <mergeCell ref="Y82:AA82"/>
    <mergeCell ref="AB82:AE82"/>
    <mergeCell ref="AF82:AI82"/>
    <mergeCell ref="AJ82:AM82"/>
    <mergeCell ref="AN82:AQ82"/>
    <mergeCell ref="AR82:AU82"/>
    <mergeCell ref="AV82:AY82"/>
    <mergeCell ref="Y83:AA83"/>
    <mergeCell ref="AB83:AE83"/>
    <mergeCell ref="AF83:AI83"/>
    <mergeCell ref="AJ83:AM83"/>
    <mergeCell ref="AN83:AQ83"/>
    <mergeCell ref="AR83:AU83"/>
    <mergeCell ref="AV83:AY83"/>
    <mergeCell ref="A40:F40"/>
    <mergeCell ref="G40:AY40"/>
    <mergeCell ref="AR165:AY165"/>
    <mergeCell ref="AR166:AU166"/>
    <mergeCell ref="AV166:AW166"/>
    <mergeCell ref="AB161:AE161"/>
    <mergeCell ref="AB160:AE160"/>
    <mergeCell ref="AB159:AE159"/>
    <mergeCell ref="G156:AY156"/>
    <mergeCell ref="G155:AY155"/>
    <mergeCell ref="AX166:AY166"/>
    <mergeCell ref="AB167:AE167"/>
    <mergeCell ref="A257:F258"/>
    <mergeCell ref="G257:AD258"/>
    <mergeCell ref="A162:F162"/>
    <mergeCell ref="A164:B164"/>
    <mergeCell ref="C164:F164"/>
    <mergeCell ref="A165:F169"/>
    <mergeCell ref="G165:O166"/>
    <mergeCell ref="P165:X166"/>
    <mergeCell ref="Y165:AA166"/>
    <mergeCell ref="G167:O169"/>
    <mergeCell ref="P167:X169"/>
    <mergeCell ref="Y167:AA167"/>
    <mergeCell ref="AB165:AE166"/>
    <mergeCell ref="AF165:AI166"/>
    <mergeCell ref="AJ165:AM166"/>
    <mergeCell ref="AN165:AQ166"/>
    <mergeCell ref="Y168:AA168"/>
    <mergeCell ref="A170:F170"/>
    <mergeCell ref="AB169:AE169"/>
    <mergeCell ref="AF169:AI169"/>
    <mergeCell ref="A259:F259"/>
    <mergeCell ref="A256:AY256"/>
    <mergeCell ref="AE257:AY257"/>
    <mergeCell ref="AE258:AY258"/>
    <mergeCell ref="G259:AY259"/>
    <mergeCell ref="A172:B172"/>
    <mergeCell ref="C172:F172"/>
    <mergeCell ref="A173:F177"/>
    <mergeCell ref="G173:O174"/>
    <mergeCell ref="P173:X174"/>
    <mergeCell ref="Y173:AA174"/>
    <mergeCell ref="G175:O177"/>
    <mergeCell ref="P175:X177"/>
    <mergeCell ref="Y175:AA175"/>
    <mergeCell ref="Y176:AA176"/>
    <mergeCell ref="A179:F182"/>
    <mergeCell ref="AR177:AY177"/>
    <mergeCell ref="G180:AY180"/>
    <mergeCell ref="G179:AY179"/>
    <mergeCell ref="G181:AY181"/>
    <mergeCell ref="G182:AY182"/>
    <mergeCell ref="G234:Q234"/>
    <mergeCell ref="R234:AB234"/>
    <mergeCell ref="AC234:AM234"/>
    <mergeCell ref="AN234:AY234"/>
    <mergeCell ref="G235:Q235"/>
    <mergeCell ref="R235:AB235"/>
    <mergeCell ref="AC235:AM235"/>
    <mergeCell ref="AN235:AY235"/>
    <mergeCell ref="G236:AY236"/>
    <mergeCell ref="A178:F178"/>
    <mergeCell ref="Y177:AA177"/>
    <mergeCell ref="G178:AY178"/>
    <mergeCell ref="G171:AY171"/>
    <mergeCell ref="AB173:AE174"/>
    <mergeCell ref="AF173:AI174"/>
    <mergeCell ref="AJ173:AM174"/>
    <mergeCell ref="AN173:AQ174"/>
    <mergeCell ref="AR173:AY173"/>
    <mergeCell ref="AB152:AE152"/>
    <mergeCell ref="AB153:AE153"/>
    <mergeCell ref="AB154:AE154"/>
    <mergeCell ref="AB157:AE158"/>
    <mergeCell ref="AN154:AQ154"/>
    <mergeCell ref="AR154:AU154"/>
    <mergeCell ref="AV154:AY154"/>
    <mergeCell ref="AF167:AI167"/>
    <mergeCell ref="AJ167:AM167"/>
    <mergeCell ref="AN167:AQ167"/>
    <mergeCell ref="AR167:AY167"/>
    <mergeCell ref="AB168:AE168"/>
    <mergeCell ref="AF168:AI168"/>
    <mergeCell ref="AJ168:AM168"/>
    <mergeCell ref="AN168:AQ168"/>
    <mergeCell ref="AR168:AY168"/>
    <mergeCell ref="AB177:AE177"/>
    <mergeCell ref="AJ176:AM176"/>
    <mergeCell ref="AB175:AE175"/>
    <mergeCell ref="AF175:AI175"/>
    <mergeCell ref="AJ175:AM175"/>
    <mergeCell ref="AN175:AQ175"/>
    <mergeCell ref="AR175:AY175"/>
    <mergeCell ref="AB176:AE176"/>
    <mergeCell ref="AF176:AI176"/>
    <mergeCell ref="P157:X158"/>
    <mergeCell ref="Y157:AA158"/>
    <mergeCell ref="AF157:AI158"/>
    <mergeCell ref="AJ157:AM158"/>
    <mergeCell ref="AN157:AQ158"/>
    <mergeCell ref="AR157:AY157"/>
    <mergeCell ref="AR158:AU158"/>
    <mergeCell ref="AV158:AW158"/>
    <mergeCell ref="AX158:AY158"/>
    <mergeCell ref="Y169:AA169"/>
    <mergeCell ref="AN176:AQ176"/>
    <mergeCell ref="AR176:AY176"/>
    <mergeCell ref="AF160:AI160"/>
    <mergeCell ref="AJ160:AM160"/>
    <mergeCell ref="AN160:AQ160"/>
    <mergeCell ref="AR160:AY160"/>
    <mergeCell ref="Y161:AA161"/>
    <mergeCell ref="AF161:AI161"/>
    <mergeCell ref="AJ161:AM161"/>
    <mergeCell ref="AN161:AQ161"/>
    <mergeCell ref="AR161:AY161"/>
    <mergeCell ref="AR169:AY169"/>
    <mergeCell ref="AR174:AU174"/>
    <mergeCell ref="AV174:AW174"/>
    <mergeCell ref="AX174:AY174"/>
    <mergeCell ref="AJ169:AM169"/>
    <mergeCell ref="AN169:AQ169"/>
    <mergeCell ref="G172:AY172"/>
    <mergeCell ref="G170:AY170"/>
    <mergeCell ref="G237:AY237"/>
    <mergeCell ref="AU228:AY228"/>
    <mergeCell ref="G229:K229"/>
    <mergeCell ref="L229:N229"/>
    <mergeCell ref="O229:Q229"/>
    <mergeCell ref="S229:W229"/>
    <mergeCell ref="X229:Z229"/>
    <mergeCell ref="AB229:AG229"/>
    <mergeCell ref="AH229:AJ229"/>
    <mergeCell ref="AL229:AP229"/>
    <mergeCell ref="AQ227:AS227"/>
    <mergeCell ref="AU227:AY227"/>
    <mergeCell ref="G228:K228"/>
    <mergeCell ref="L228:N228"/>
    <mergeCell ref="O228:Q228"/>
    <mergeCell ref="S228:W228"/>
    <mergeCell ref="AF177:AI177"/>
    <mergeCell ref="AJ177:AM177"/>
    <mergeCell ref="AN177:AQ177"/>
    <mergeCell ref="X228:Z228"/>
    <mergeCell ref="AB228:AG228"/>
    <mergeCell ref="AH228:AJ228"/>
    <mergeCell ref="AL228:AP228"/>
    <mergeCell ref="AQ226:AS226"/>
    <mergeCell ref="AU226:AY226"/>
    <mergeCell ref="G227:K227"/>
    <mergeCell ref="L227:N227"/>
    <mergeCell ref="O227:Q227"/>
    <mergeCell ref="S227:W227"/>
    <mergeCell ref="X227:Z227"/>
    <mergeCell ref="AB227:AG227"/>
    <mergeCell ref="AH227:AJ227"/>
    <mergeCell ref="A230:F237"/>
    <mergeCell ref="A8:F8"/>
    <mergeCell ref="G8:Z8"/>
    <mergeCell ref="AA7:AF8"/>
    <mergeCell ref="AG7:AY8"/>
    <mergeCell ref="A24:F24"/>
    <mergeCell ref="A28:F28"/>
    <mergeCell ref="G28:K28"/>
    <mergeCell ref="L28:Q28"/>
    <mergeCell ref="R28:V28"/>
    <mergeCell ref="W28:AK28"/>
    <mergeCell ref="AL28:AR28"/>
    <mergeCell ref="AS28:AY28"/>
    <mergeCell ref="A150:F150"/>
    <mergeCell ref="A151:F151"/>
    <mergeCell ref="A152:F154"/>
    <mergeCell ref="G152:O152"/>
    <mergeCell ref="P152:X152"/>
    <mergeCell ref="AQ229:AS229"/>
    <mergeCell ref="AU229:AY229"/>
    <mergeCell ref="A224:F229"/>
    <mergeCell ref="G224:K224"/>
    <mergeCell ref="L224:N224"/>
    <mergeCell ref="O224:W224"/>
    <mergeCell ref="X224:AG224"/>
    <mergeCell ref="AH224:AP224"/>
    <mergeCell ref="AQ224:AY224"/>
    <mergeCell ref="A156:B156"/>
    <mergeCell ref="C156:F156"/>
    <mergeCell ref="A157:F161"/>
    <mergeCell ref="G157:O158"/>
    <mergeCell ref="AQ228:AS228"/>
    <mergeCell ref="A368:B368"/>
    <mergeCell ref="C368:L368"/>
    <mergeCell ref="M368:S368"/>
    <mergeCell ref="T368:AK368"/>
    <mergeCell ref="AL368:AY368"/>
    <mergeCell ref="A369:B369"/>
    <mergeCell ref="C369:L369"/>
    <mergeCell ref="M369:S369"/>
    <mergeCell ref="T369:AK369"/>
    <mergeCell ref="AL369:AY369"/>
    <mergeCell ref="A366:B366"/>
    <mergeCell ref="C366:L366"/>
    <mergeCell ref="M366:S366"/>
    <mergeCell ref="T366:AK366"/>
    <mergeCell ref="AL366:AY366"/>
    <mergeCell ref="A367:B367"/>
    <mergeCell ref="C367:L367"/>
    <mergeCell ref="M367:S367"/>
    <mergeCell ref="T367:AK367"/>
    <mergeCell ref="AL367:AY367"/>
    <mergeCell ref="A364:B364"/>
    <mergeCell ref="C364:L364"/>
    <mergeCell ref="M364:S364"/>
    <mergeCell ref="T364:AK364"/>
    <mergeCell ref="AL364:AY364"/>
    <mergeCell ref="A365:B365"/>
    <mergeCell ref="C365:L365"/>
    <mergeCell ref="M365:S365"/>
    <mergeCell ref="T365:AK365"/>
    <mergeCell ref="AL365:AY365"/>
    <mergeCell ref="A362:B362"/>
    <mergeCell ref="C362:L362"/>
    <mergeCell ref="M362:S362"/>
    <mergeCell ref="T362:AK362"/>
    <mergeCell ref="AL362:AY362"/>
    <mergeCell ref="A363:B363"/>
    <mergeCell ref="C363:L363"/>
    <mergeCell ref="M363:S363"/>
    <mergeCell ref="T363:AK363"/>
    <mergeCell ref="AL363:AY363"/>
    <mergeCell ref="A360:B360"/>
    <mergeCell ref="C360:L360"/>
    <mergeCell ref="M360:S360"/>
    <mergeCell ref="T360:AK360"/>
    <mergeCell ref="AL360:AY360"/>
    <mergeCell ref="A361:B361"/>
    <mergeCell ref="C361:L361"/>
    <mergeCell ref="M361:S361"/>
    <mergeCell ref="T361:AK361"/>
    <mergeCell ref="AL361:AY361"/>
    <mergeCell ref="A357:B357"/>
    <mergeCell ref="C357:L357"/>
    <mergeCell ref="M357:S357"/>
    <mergeCell ref="T357:AK357"/>
    <mergeCell ref="AL357:AY357"/>
    <mergeCell ref="A359:B359"/>
    <mergeCell ref="C359:L359"/>
    <mergeCell ref="M359:S359"/>
    <mergeCell ref="T359:AK359"/>
    <mergeCell ref="AL359:AY359"/>
    <mergeCell ref="A355:B355"/>
    <mergeCell ref="C355:L355"/>
    <mergeCell ref="M355:S355"/>
    <mergeCell ref="T355:AK355"/>
    <mergeCell ref="AL355:AY355"/>
    <mergeCell ref="A356:B356"/>
    <mergeCell ref="C356:L356"/>
    <mergeCell ref="M356:S356"/>
    <mergeCell ref="T356:AK356"/>
    <mergeCell ref="AL356:AY356"/>
    <mergeCell ref="A353:B353"/>
    <mergeCell ref="C353:L353"/>
    <mergeCell ref="M353:S353"/>
    <mergeCell ref="T353:AK353"/>
    <mergeCell ref="AL353:AY353"/>
    <mergeCell ref="A354:B354"/>
    <mergeCell ref="C354:L354"/>
    <mergeCell ref="M354:S354"/>
    <mergeCell ref="T354:AK354"/>
    <mergeCell ref="AL354:AY354"/>
    <mergeCell ref="A351:B351"/>
    <mergeCell ref="C351:L351"/>
    <mergeCell ref="M351:S351"/>
    <mergeCell ref="T351:AK351"/>
    <mergeCell ref="AL351:AY351"/>
    <mergeCell ref="A352:B352"/>
    <mergeCell ref="C352:L352"/>
    <mergeCell ref="M352:S352"/>
    <mergeCell ref="T352:AK352"/>
    <mergeCell ref="AL352:AY352"/>
    <mergeCell ref="A349:B349"/>
    <mergeCell ref="C349:L349"/>
    <mergeCell ref="M349:S349"/>
    <mergeCell ref="T349:AK349"/>
    <mergeCell ref="AL349:AY349"/>
    <mergeCell ref="A350:B350"/>
    <mergeCell ref="C350:L350"/>
    <mergeCell ref="M350:S350"/>
    <mergeCell ref="T350:AK350"/>
    <mergeCell ref="AL350:AY350"/>
    <mergeCell ref="A347:B347"/>
    <mergeCell ref="C347:L347"/>
    <mergeCell ref="M347:S347"/>
    <mergeCell ref="T347:AK347"/>
    <mergeCell ref="AL347:AY347"/>
    <mergeCell ref="A348:B348"/>
    <mergeCell ref="C348:L348"/>
    <mergeCell ref="M348:S348"/>
    <mergeCell ref="T348:AK348"/>
    <mergeCell ref="AL348:AY348"/>
    <mergeCell ref="A344:B344"/>
    <mergeCell ref="C344:L344"/>
    <mergeCell ref="M344:S344"/>
    <mergeCell ref="T344:AK344"/>
    <mergeCell ref="AL344:AY344"/>
    <mergeCell ref="A345:B345"/>
    <mergeCell ref="C345:L345"/>
    <mergeCell ref="M345:S345"/>
    <mergeCell ref="T345:AK345"/>
    <mergeCell ref="AL345:AY345"/>
    <mergeCell ref="A342:B342"/>
    <mergeCell ref="C342:L342"/>
    <mergeCell ref="M342:S342"/>
    <mergeCell ref="T342:AK342"/>
    <mergeCell ref="AL342:AY342"/>
    <mergeCell ref="A343:B343"/>
    <mergeCell ref="C343:L343"/>
    <mergeCell ref="M343:S343"/>
    <mergeCell ref="T343:AK343"/>
    <mergeCell ref="AL343:AY343"/>
    <mergeCell ref="A340:B340"/>
    <mergeCell ref="C340:L340"/>
    <mergeCell ref="M340:S340"/>
    <mergeCell ref="T340:AK340"/>
    <mergeCell ref="AL340:AY340"/>
    <mergeCell ref="A341:B341"/>
    <mergeCell ref="C341:L341"/>
    <mergeCell ref="M341:S341"/>
    <mergeCell ref="T341:AK341"/>
    <mergeCell ref="AL341:AY341"/>
    <mergeCell ref="A338:B338"/>
    <mergeCell ref="C338:L338"/>
    <mergeCell ref="M338:S338"/>
    <mergeCell ref="T338:AK338"/>
    <mergeCell ref="AL338:AY338"/>
    <mergeCell ref="A339:B339"/>
    <mergeCell ref="C339:L339"/>
    <mergeCell ref="M339:S339"/>
    <mergeCell ref="T339:AK339"/>
    <mergeCell ref="AL339:AY339"/>
    <mergeCell ref="A336:B336"/>
    <mergeCell ref="C336:L336"/>
    <mergeCell ref="M336:S336"/>
    <mergeCell ref="T336:AK336"/>
    <mergeCell ref="AL336:AY336"/>
    <mergeCell ref="A337:B337"/>
    <mergeCell ref="C337:L337"/>
    <mergeCell ref="M337:S337"/>
    <mergeCell ref="T337:AK337"/>
    <mergeCell ref="AL337:AY337"/>
    <mergeCell ref="A333:B333"/>
    <mergeCell ref="C333:L333"/>
    <mergeCell ref="M333:S333"/>
    <mergeCell ref="T333:AK333"/>
    <mergeCell ref="AL333:AY333"/>
    <mergeCell ref="A335:B335"/>
    <mergeCell ref="C335:L335"/>
    <mergeCell ref="M335:S335"/>
    <mergeCell ref="T335:AK335"/>
    <mergeCell ref="AL335:AY335"/>
    <mergeCell ref="A330:B330"/>
    <mergeCell ref="C330:L330"/>
    <mergeCell ref="M330:S330"/>
    <mergeCell ref="T330:AK330"/>
    <mergeCell ref="AL330:AY330"/>
    <mergeCell ref="A331:B331"/>
    <mergeCell ref="C331:L331"/>
    <mergeCell ref="M331:S331"/>
    <mergeCell ref="T331:AK331"/>
    <mergeCell ref="AL331:AY331"/>
    <mergeCell ref="A332:B332"/>
    <mergeCell ref="C332:L332"/>
    <mergeCell ref="M332:S332"/>
    <mergeCell ref="T332:AK332"/>
    <mergeCell ref="AL332:AY332"/>
    <mergeCell ref="A328:B328"/>
    <mergeCell ref="C328:L328"/>
    <mergeCell ref="M328:S328"/>
    <mergeCell ref="T328:AK328"/>
    <mergeCell ref="AL328:AY328"/>
    <mergeCell ref="A329:B329"/>
    <mergeCell ref="C329:L329"/>
    <mergeCell ref="M329:S329"/>
    <mergeCell ref="T329:AK329"/>
    <mergeCell ref="AL329:AY329"/>
    <mergeCell ref="A326:B326"/>
    <mergeCell ref="C326:L326"/>
    <mergeCell ref="M326:S326"/>
    <mergeCell ref="T326:AK326"/>
    <mergeCell ref="AL326:AY326"/>
    <mergeCell ref="A327:B327"/>
    <mergeCell ref="C327:L327"/>
    <mergeCell ref="M327:S327"/>
    <mergeCell ref="T327:AK327"/>
    <mergeCell ref="AL327:AY327"/>
    <mergeCell ref="A324:B324"/>
    <mergeCell ref="C324:L324"/>
    <mergeCell ref="M324:S324"/>
    <mergeCell ref="T324:AK324"/>
    <mergeCell ref="AL324:AY324"/>
    <mergeCell ref="A325:B325"/>
    <mergeCell ref="C325:L325"/>
    <mergeCell ref="M325:S325"/>
    <mergeCell ref="T325:AK325"/>
    <mergeCell ref="AL325:AY325"/>
    <mergeCell ref="A322:B322"/>
    <mergeCell ref="C322:L322"/>
    <mergeCell ref="M322:S322"/>
    <mergeCell ref="T322:AK322"/>
    <mergeCell ref="AL322:AY322"/>
    <mergeCell ref="A323:B323"/>
    <mergeCell ref="C323:L323"/>
    <mergeCell ref="M323:S323"/>
    <mergeCell ref="T323:AK323"/>
    <mergeCell ref="AL323:AY323"/>
    <mergeCell ref="G318:K318"/>
    <mergeCell ref="L318:X318"/>
    <mergeCell ref="Y318:AC318"/>
    <mergeCell ref="AD318:AH318"/>
    <mergeCell ref="AI318:AU318"/>
    <mergeCell ref="AV318:AY318"/>
    <mergeCell ref="G317:K317"/>
    <mergeCell ref="L317:X317"/>
    <mergeCell ref="Y317:AC317"/>
    <mergeCell ref="AD317:AH317"/>
    <mergeCell ref="AI317:AU317"/>
    <mergeCell ref="AV317:AY317"/>
    <mergeCell ref="G316:K316"/>
    <mergeCell ref="L316:X316"/>
    <mergeCell ref="Y316:AC316"/>
    <mergeCell ref="AD316:AH316"/>
    <mergeCell ref="AI316:AU316"/>
    <mergeCell ref="AV316:AY316"/>
    <mergeCell ref="G315:K315"/>
    <mergeCell ref="L315:X315"/>
    <mergeCell ref="Y315:AC315"/>
    <mergeCell ref="AD315:AH315"/>
    <mergeCell ref="AI315:AU315"/>
    <mergeCell ref="AV315:AY315"/>
    <mergeCell ref="G314:K314"/>
    <mergeCell ref="L314:X314"/>
    <mergeCell ref="Y314:AC314"/>
    <mergeCell ref="AD314:AH314"/>
    <mergeCell ref="AI314:AU314"/>
    <mergeCell ref="AV314:AY314"/>
    <mergeCell ref="G313:K313"/>
    <mergeCell ref="L313:X313"/>
    <mergeCell ref="Y313:AC313"/>
    <mergeCell ref="AD313:AH313"/>
    <mergeCell ref="AI313:AU313"/>
    <mergeCell ref="AV313:AY313"/>
    <mergeCell ref="G312:K312"/>
    <mergeCell ref="L312:X312"/>
    <mergeCell ref="Y312:AC312"/>
    <mergeCell ref="AD312:AH312"/>
    <mergeCell ref="AI312:AU312"/>
    <mergeCell ref="AV312:AY312"/>
    <mergeCell ref="G311:K311"/>
    <mergeCell ref="L311:X311"/>
    <mergeCell ref="Y311:AC311"/>
    <mergeCell ref="AD311:AH311"/>
    <mergeCell ref="AI311:AU311"/>
    <mergeCell ref="AV311:AY311"/>
    <mergeCell ref="G310:K310"/>
    <mergeCell ref="L310:X310"/>
    <mergeCell ref="Y310:AC310"/>
    <mergeCell ref="AD310:AH310"/>
    <mergeCell ref="AI310:AU310"/>
    <mergeCell ref="AV310:AY310"/>
    <mergeCell ref="G308:AC308"/>
    <mergeCell ref="AD308:AY308"/>
    <mergeCell ref="G309:K309"/>
    <mergeCell ref="L309:X309"/>
    <mergeCell ref="Y309:AC309"/>
    <mergeCell ref="AD309:AH309"/>
    <mergeCell ref="AI309:AU309"/>
    <mergeCell ref="AV309:AY309"/>
    <mergeCell ref="G307:K307"/>
    <mergeCell ref="L307:X307"/>
    <mergeCell ref="Y307:AC307"/>
    <mergeCell ref="AD307:AH307"/>
    <mergeCell ref="AI307:AU307"/>
    <mergeCell ref="AV307:AY307"/>
    <mergeCell ref="G306:K306"/>
    <mergeCell ref="L306:X306"/>
    <mergeCell ref="Y306:AC306"/>
    <mergeCell ref="AD306:AH306"/>
    <mergeCell ref="AI306:AU306"/>
    <mergeCell ref="AV306:AY306"/>
    <mergeCell ref="G305:K305"/>
    <mergeCell ref="L305:X305"/>
    <mergeCell ref="Y305:AC305"/>
    <mergeCell ref="AD305:AH305"/>
    <mergeCell ref="AI305:AU305"/>
    <mergeCell ref="AV305:AY305"/>
    <mergeCell ref="G304:K304"/>
    <mergeCell ref="L304:X304"/>
    <mergeCell ref="Y304:AC304"/>
    <mergeCell ref="AD304:AH304"/>
    <mergeCell ref="AI304:AU304"/>
    <mergeCell ref="AV304:AY304"/>
    <mergeCell ref="G303:K303"/>
    <mergeCell ref="L303:X303"/>
    <mergeCell ref="Y303:AC303"/>
    <mergeCell ref="AD303:AH303"/>
    <mergeCell ref="AI303:AU303"/>
    <mergeCell ref="AV303:AY303"/>
    <mergeCell ref="G302:K302"/>
    <mergeCell ref="L302:X302"/>
    <mergeCell ref="Y302:AC302"/>
    <mergeCell ref="AD302:AH302"/>
    <mergeCell ref="AI302:AU302"/>
    <mergeCell ref="AV302:AY302"/>
    <mergeCell ref="G301:K301"/>
    <mergeCell ref="L301:X301"/>
    <mergeCell ref="Y301:AC301"/>
    <mergeCell ref="AD301:AH301"/>
    <mergeCell ref="AI301:AU301"/>
    <mergeCell ref="AV301:AY301"/>
    <mergeCell ref="G300:K300"/>
    <mergeCell ref="L300:X300"/>
    <mergeCell ref="Y300:AC300"/>
    <mergeCell ref="AD300:AH300"/>
    <mergeCell ref="AI300:AU300"/>
    <mergeCell ref="AV300:AY300"/>
    <mergeCell ref="G299:K299"/>
    <mergeCell ref="L299:X299"/>
    <mergeCell ref="Y299:AC299"/>
    <mergeCell ref="AD299:AH299"/>
    <mergeCell ref="AI299:AU299"/>
    <mergeCell ref="AV299:AY299"/>
    <mergeCell ref="G297:AC297"/>
    <mergeCell ref="AD297:AY297"/>
    <mergeCell ref="G298:K298"/>
    <mergeCell ref="L298:X298"/>
    <mergeCell ref="Y298:AC298"/>
    <mergeCell ref="AD298:AH298"/>
    <mergeCell ref="AI298:AU298"/>
    <mergeCell ref="AV298:AY298"/>
    <mergeCell ref="G296:K296"/>
    <mergeCell ref="L296:X296"/>
    <mergeCell ref="Y296:AC296"/>
    <mergeCell ref="AD296:AH296"/>
    <mergeCell ref="AI296:AU296"/>
    <mergeCell ref="AV296:AY296"/>
    <mergeCell ref="G295:K295"/>
    <mergeCell ref="L295:X295"/>
    <mergeCell ref="Y295:AC295"/>
    <mergeCell ref="AD295:AH295"/>
    <mergeCell ref="AI295:AU295"/>
    <mergeCell ref="AV295:AY295"/>
    <mergeCell ref="G294:K294"/>
    <mergeCell ref="L294:X294"/>
    <mergeCell ref="Y294:AC294"/>
    <mergeCell ref="AD294:AH294"/>
    <mergeCell ref="AI294:AU294"/>
    <mergeCell ref="AV294:AY294"/>
    <mergeCell ref="G293:K293"/>
    <mergeCell ref="L293:X293"/>
    <mergeCell ref="Y293:AC293"/>
    <mergeCell ref="AD293:AH293"/>
    <mergeCell ref="AI293:AU293"/>
    <mergeCell ref="AV293:AY293"/>
    <mergeCell ref="G292:K292"/>
    <mergeCell ref="L292:X292"/>
    <mergeCell ref="Y292:AC292"/>
    <mergeCell ref="AD292:AH292"/>
    <mergeCell ref="AI292:AU292"/>
    <mergeCell ref="AV292:AY292"/>
    <mergeCell ref="G291:K291"/>
    <mergeCell ref="L291:X291"/>
    <mergeCell ref="Y291:AC291"/>
    <mergeCell ref="AD291:AH291"/>
    <mergeCell ref="AI291:AU291"/>
    <mergeCell ref="AV291:AY291"/>
    <mergeCell ref="G290:K290"/>
    <mergeCell ref="L290:X290"/>
    <mergeCell ref="Y290:AC290"/>
    <mergeCell ref="AD290:AH290"/>
    <mergeCell ref="AI290:AU290"/>
    <mergeCell ref="AV290:AY290"/>
    <mergeCell ref="AI283:AU283"/>
    <mergeCell ref="AV283:AY283"/>
    <mergeCell ref="G289:K289"/>
    <mergeCell ref="L289:X289"/>
    <mergeCell ref="Y289:AC289"/>
    <mergeCell ref="AD289:AH289"/>
    <mergeCell ref="AI289:AU289"/>
    <mergeCell ref="AV289:AY289"/>
    <mergeCell ref="G288:K288"/>
    <mergeCell ref="L288:X288"/>
    <mergeCell ref="Y288:AC288"/>
    <mergeCell ref="AD288:AH288"/>
    <mergeCell ref="AI288:AU288"/>
    <mergeCell ref="AV288:AY288"/>
    <mergeCell ref="G286:AC286"/>
    <mergeCell ref="AD286:AY286"/>
    <mergeCell ref="G287:K287"/>
    <mergeCell ref="L287:X287"/>
    <mergeCell ref="Y287:AC287"/>
    <mergeCell ref="AD287:AH287"/>
    <mergeCell ref="AI287:AU287"/>
    <mergeCell ref="AV287:AY287"/>
    <mergeCell ref="Y282:AC282"/>
    <mergeCell ref="AD282:AH282"/>
    <mergeCell ref="AI282:AU282"/>
    <mergeCell ref="AV282:AY282"/>
    <mergeCell ref="G281:K281"/>
    <mergeCell ref="L281:X281"/>
    <mergeCell ref="Y281:AC281"/>
    <mergeCell ref="AD281:AH281"/>
    <mergeCell ref="AI281:AU281"/>
    <mergeCell ref="AV281:AY281"/>
    <mergeCell ref="G280:K280"/>
    <mergeCell ref="L280:X280"/>
    <mergeCell ref="Y280:AC280"/>
    <mergeCell ref="AD280:AH280"/>
    <mergeCell ref="AI280:AU280"/>
    <mergeCell ref="AV280:AY280"/>
    <mergeCell ref="G285:K285"/>
    <mergeCell ref="L285:X285"/>
    <mergeCell ref="Y285:AC285"/>
    <mergeCell ref="AD285:AH285"/>
    <mergeCell ref="AI285:AU285"/>
    <mergeCell ref="AV285:AY285"/>
    <mergeCell ref="G284:K284"/>
    <mergeCell ref="L284:X284"/>
    <mergeCell ref="Y284:AC284"/>
    <mergeCell ref="AD284:AH284"/>
    <mergeCell ref="AI284:AU284"/>
    <mergeCell ref="AV284:AY284"/>
    <mergeCell ref="G283:K283"/>
    <mergeCell ref="L283:X283"/>
    <mergeCell ref="Y283:AC283"/>
    <mergeCell ref="AD283:AH283"/>
    <mergeCell ref="A268:F274"/>
    <mergeCell ref="A275:F318"/>
    <mergeCell ref="G275:AC275"/>
    <mergeCell ref="AD275:AY275"/>
    <mergeCell ref="G276:K276"/>
    <mergeCell ref="L276:X276"/>
    <mergeCell ref="Y276:AC276"/>
    <mergeCell ref="AD276:AH276"/>
    <mergeCell ref="AI276:AU276"/>
    <mergeCell ref="AV276:AY276"/>
    <mergeCell ref="A267:F267"/>
    <mergeCell ref="G267:AY267"/>
    <mergeCell ref="G279:K279"/>
    <mergeCell ref="L279:X279"/>
    <mergeCell ref="Y279:AC279"/>
    <mergeCell ref="AD279:AH279"/>
    <mergeCell ref="AI279:AU279"/>
    <mergeCell ref="AV279:AY279"/>
    <mergeCell ref="G278:K278"/>
    <mergeCell ref="L278:X278"/>
    <mergeCell ref="Y278:AC278"/>
    <mergeCell ref="AD278:AH278"/>
    <mergeCell ref="AI278:AU278"/>
    <mergeCell ref="AV278:AY278"/>
    <mergeCell ref="G277:K277"/>
    <mergeCell ref="L277:X277"/>
    <mergeCell ref="Y277:AC277"/>
    <mergeCell ref="AD277:AH277"/>
    <mergeCell ref="AI277:AU277"/>
    <mergeCell ref="AV277:AY277"/>
    <mergeCell ref="G282:K282"/>
    <mergeCell ref="L282:X282"/>
    <mergeCell ref="AL227:AP227"/>
    <mergeCell ref="G225:K226"/>
    <mergeCell ref="L225:N225"/>
    <mergeCell ref="O225:Q225"/>
    <mergeCell ref="S225:W225"/>
    <mergeCell ref="X225:Z225"/>
    <mergeCell ref="AB225:AG225"/>
    <mergeCell ref="AH225:AJ225"/>
    <mergeCell ref="AL225:AP225"/>
    <mergeCell ref="AQ225:AY225"/>
    <mergeCell ref="L226:N226"/>
    <mergeCell ref="O226:Q226"/>
    <mergeCell ref="S226:W226"/>
    <mergeCell ref="X226:Z226"/>
    <mergeCell ref="AB226:AG226"/>
    <mergeCell ref="AH226:AJ226"/>
    <mergeCell ref="AL226:AP226"/>
    <mergeCell ref="O216:Q216"/>
    <mergeCell ref="S216:W216"/>
    <mergeCell ref="X216:Z216"/>
    <mergeCell ref="AB216:AG216"/>
    <mergeCell ref="AL215:AP215"/>
    <mergeCell ref="AQ215:AS215"/>
    <mergeCell ref="AU215:AY215"/>
    <mergeCell ref="AL220:AP220"/>
    <mergeCell ref="AQ220:AS220"/>
    <mergeCell ref="AU220:AY220"/>
    <mergeCell ref="L221:N221"/>
    <mergeCell ref="O221:Q221"/>
    <mergeCell ref="S221:W221"/>
    <mergeCell ref="X221:Z221"/>
    <mergeCell ref="AB221:AG221"/>
    <mergeCell ref="AH221:AJ221"/>
    <mergeCell ref="L220:N220"/>
    <mergeCell ref="O220:Q220"/>
    <mergeCell ref="S220:W220"/>
    <mergeCell ref="X220:Z220"/>
    <mergeCell ref="AB220:AG220"/>
    <mergeCell ref="AH220:AJ220"/>
    <mergeCell ref="AL219:AP219"/>
    <mergeCell ref="AQ219:AY219"/>
    <mergeCell ref="G217:K217"/>
    <mergeCell ref="L217:N217"/>
    <mergeCell ref="O217:Q217"/>
    <mergeCell ref="S217:W217"/>
    <mergeCell ref="AL223:AP223"/>
    <mergeCell ref="AQ223:AS223"/>
    <mergeCell ref="AU223:AY223"/>
    <mergeCell ref="AL222:AP222"/>
    <mergeCell ref="AQ222:AS222"/>
    <mergeCell ref="AU222:AY222"/>
    <mergeCell ref="G223:K223"/>
    <mergeCell ref="L223:N223"/>
    <mergeCell ref="O223:Q223"/>
    <mergeCell ref="S223:W223"/>
    <mergeCell ref="X223:Z223"/>
    <mergeCell ref="AB223:AG223"/>
    <mergeCell ref="AH223:AJ223"/>
    <mergeCell ref="AQ218:AY218"/>
    <mergeCell ref="G219:K220"/>
    <mergeCell ref="L219:N219"/>
    <mergeCell ref="O219:Q219"/>
    <mergeCell ref="AH217:AJ217"/>
    <mergeCell ref="AL217:AP217"/>
    <mergeCell ref="AQ217:AS217"/>
    <mergeCell ref="AU217:AY217"/>
    <mergeCell ref="X217:Z217"/>
    <mergeCell ref="AB217:AG217"/>
    <mergeCell ref="G221:K221"/>
    <mergeCell ref="S219:W219"/>
    <mergeCell ref="X219:Z219"/>
    <mergeCell ref="AB219:AG219"/>
    <mergeCell ref="AH219:AJ219"/>
    <mergeCell ref="A218:F223"/>
    <mergeCell ref="G218:K218"/>
    <mergeCell ref="L218:N218"/>
    <mergeCell ref="O218:W218"/>
    <mergeCell ref="X218:AG218"/>
    <mergeCell ref="AH218:AP218"/>
    <mergeCell ref="AL221:AP221"/>
    <mergeCell ref="AQ221:AS221"/>
    <mergeCell ref="AU221:AY221"/>
    <mergeCell ref="G222:K222"/>
    <mergeCell ref="L222:N222"/>
    <mergeCell ref="O222:Q222"/>
    <mergeCell ref="S222:W222"/>
    <mergeCell ref="X222:Z222"/>
    <mergeCell ref="AB222:AG222"/>
    <mergeCell ref="AH222:AJ222"/>
    <mergeCell ref="G213:K214"/>
    <mergeCell ref="L213:N213"/>
    <mergeCell ref="O213:Q213"/>
    <mergeCell ref="A212:F217"/>
    <mergeCell ref="G212:K212"/>
    <mergeCell ref="L212:N212"/>
    <mergeCell ref="O212:W212"/>
    <mergeCell ref="S213:W213"/>
    <mergeCell ref="X213:Z213"/>
    <mergeCell ref="AB213:AG213"/>
    <mergeCell ref="AH213:AJ213"/>
    <mergeCell ref="AL213:AP213"/>
    <mergeCell ref="AH216:AJ216"/>
    <mergeCell ref="AL216:AP216"/>
    <mergeCell ref="AQ216:AS216"/>
    <mergeCell ref="AU216:AY216"/>
    <mergeCell ref="O214:Q214"/>
    <mergeCell ref="S214:W214"/>
    <mergeCell ref="X214:Z214"/>
    <mergeCell ref="AB214:AG214"/>
    <mergeCell ref="AH214:AJ214"/>
    <mergeCell ref="AL214:AP214"/>
    <mergeCell ref="AQ214:AS214"/>
    <mergeCell ref="AU214:AY214"/>
    <mergeCell ref="AH212:AP212"/>
    <mergeCell ref="AQ212:AY212"/>
    <mergeCell ref="G215:K215"/>
    <mergeCell ref="L215:N215"/>
    <mergeCell ref="O215:Q215"/>
    <mergeCell ref="S215:W215"/>
    <mergeCell ref="AH211:AM211"/>
    <mergeCell ref="AN211:AO211"/>
    <mergeCell ref="AQ211:AS211"/>
    <mergeCell ref="AT211:AU211"/>
    <mergeCell ref="AW211:AY211"/>
    <mergeCell ref="X215:Z215"/>
    <mergeCell ref="AB215:AG215"/>
    <mergeCell ref="AH215:AJ215"/>
    <mergeCell ref="AQ205:AS205"/>
    <mergeCell ref="G216:K216"/>
    <mergeCell ref="L216:N216"/>
    <mergeCell ref="AH209:AI209"/>
    <mergeCell ref="AK209:AM209"/>
    <mergeCell ref="AN209:AO209"/>
    <mergeCell ref="AQ209:AS209"/>
    <mergeCell ref="AT209:AU209"/>
    <mergeCell ref="AW209:AY209"/>
    <mergeCell ref="G209:K210"/>
    <mergeCell ref="L209:N209"/>
    <mergeCell ref="O209:P209"/>
    <mergeCell ref="R209:U209"/>
    <mergeCell ref="V209:AA209"/>
    <mergeCell ref="AB209:AG209"/>
    <mergeCell ref="L210:N210"/>
    <mergeCell ref="O210:P210"/>
    <mergeCell ref="R210:U210"/>
    <mergeCell ref="V210:AA210"/>
    <mergeCell ref="X212:AG212"/>
    <mergeCell ref="AB210:AG210"/>
    <mergeCell ref="AH210:AM210"/>
    <mergeCell ref="AN210:AS210"/>
    <mergeCell ref="AT210:AY210"/>
    <mergeCell ref="G211:K211"/>
    <mergeCell ref="L211:N211"/>
    <mergeCell ref="O211:P211"/>
    <mergeCell ref="R211:U211"/>
    <mergeCell ref="V211:AA211"/>
    <mergeCell ref="AB211:AG211"/>
    <mergeCell ref="AQ213:AY213"/>
    <mergeCell ref="L214:N214"/>
    <mergeCell ref="L208:N208"/>
    <mergeCell ref="O208:P208"/>
    <mergeCell ref="R208:U208"/>
    <mergeCell ref="V208:AA208"/>
    <mergeCell ref="AB208:AG208"/>
    <mergeCell ref="AH208:AM208"/>
    <mergeCell ref="AN208:AS208"/>
    <mergeCell ref="AT208:AY208"/>
    <mergeCell ref="AE207:AG207"/>
    <mergeCell ref="AH207:AI207"/>
    <mergeCell ref="AK207:AM207"/>
    <mergeCell ref="AN207:AO207"/>
    <mergeCell ref="AQ207:AS207"/>
    <mergeCell ref="AT207:AU207"/>
    <mergeCell ref="G207:K208"/>
    <mergeCell ref="O207:P207"/>
    <mergeCell ref="R207:U207"/>
    <mergeCell ref="V207:AA207"/>
    <mergeCell ref="AB207:AC207"/>
    <mergeCell ref="L207:N207"/>
    <mergeCell ref="AW207:AY207"/>
    <mergeCell ref="R205:U205"/>
    <mergeCell ref="V205:W205"/>
    <mergeCell ref="Y205:AA205"/>
    <mergeCell ref="O198:W198"/>
    <mergeCell ref="X198:AG198"/>
    <mergeCell ref="G199:H199"/>
    <mergeCell ref="I199:N199"/>
    <mergeCell ref="O199:W199"/>
    <mergeCell ref="X199:AG199"/>
    <mergeCell ref="AH199:AP199"/>
    <mergeCell ref="AQ199:AY199"/>
    <mergeCell ref="AH196:AP196"/>
    <mergeCell ref="AQ196:AY196"/>
    <mergeCell ref="G192:H196"/>
    <mergeCell ref="I192:N192"/>
    <mergeCell ref="O192:W192"/>
    <mergeCell ref="X192:AG192"/>
    <mergeCell ref="AH192:AP192"/>
    <mergeCell ref="AQ192:AY192"/>
    <mergeCell ref="I193:N193"/>
    <mergeCell ref="AN205:AO205"/>
    <mergeCell ref="I194:N194"/>
    <mergeCell ref="O194:W194"/>
    <mergeCell ref="X194:AG194"/>
    <mergeCell ref="AB204:AG204"/>
    <mergeCell ref="AH204:AM204"/>
    <mergeCell ref="AN204:AS204"/>
    <mergeCell ref="AT204:AY204"/>
    <mergeCell ref="AB205:AC205"/>
    <mergeCell ref="AE205:AG205"/>
    <mergeCell ref="AH205:AI205"/>
    <mergeCell ref="AK205:AM205"/>
    <mergeCell ref="X188:AG188"/>
    <mergeCell ref="AH188:AP188"/>
    <mergeCell ref="G197:N197"/>
    <mergeCell ref="O197:W197"/>
    <mergeCell ref="X197:AG197"/>
    <mergeCell ref="AH197:AP197"/>
    <mergeCell ref="AQ197:AY197"/>
    <mergeCell ref="G198:N198"/>
    <mergeCell ref="AT205:AU205"/>
    <mergeCell ref="AW205:AY205"/>
    <mergeCell ref="L206:N206"/>
    <mergeCell ref="O206:P206"/>
    <mergeCell ref="R206:U206"/>
    <mergeCell ref="V206:AA206"/>
    <mergeCell ref="AB206:AG206"/>
    <mergeCell ref="AH206:AM206"/>
    <mergeCell ref="AN206:AS206"/>
    <mergeCell ref="AT206:AY206"/>
    <mergeCell ref="AH198:AP198"/>
    <mergeCell ref="AQ198:AY198"/>
    <mergeCell ref="AQ193:AY193"/>
    <mergeCell ref="I196:N196"/>
    <mergeCell ref="O196:W196"/>
    <mergeCell ref="X196:AG196"/>
    <mergeCell ref="I195:N195"/>
    <mergeCell ref="O195:W195"/>
    <mergeCell ref="X195:AG195"/>
    <mergeCell ref="AH195:AP195"/>
    <mergeCell ref="AQ195:AY195"/>
    <mergeCell ref="G205:K206"/>
    <mergeCell ref="L205:N205"/>
    <mergeCell ref="O205:P205"/>
    <mergeCell ref="G30:N30"/>
    <mergeCell ref="O30:AY30"/>
    <mergeCell ref="AS25:AY26"/>
    <mergeCell ref="AF154:AI154"/>
    <mergeCell ref="AJ154:AM154"/>
    <mergeCell ref="G150:AY150"/>
    <mergeCell ref="G162:AY162"/>
    <mergeCell ref="G163:AY163"/>
    <mergeCell ref="G164:AY164"/>
    <mergeCell ref="AH194:AP194"/>
    <mergeCell ref="AQ194:AY194"/>
    <mergeCell ref="I190:N190"/>
    <mergeCell ref="O190:W190"/>
    <mergeCell ref="X190:AG190"/>
    <mergeCell ref="AH190:AP190"/>
    <mergeCell ref="AQ190:AY190"/>
    <mergeCell ref="I191:N191"/>
    <mergeCell ref="O191:W191"/>
    <mergeCell ref="X191:AG191"/>
    <mergeCell ref="AH191:AP191"/>
    <mergeCell ref="AQ191:AY191"/>
    <mergeCell ref="I188:N188"/>
    <mergeCell ref="AQ188:AY188"/>
    <mergeCell ref="I189:N189"/>
    <mergeCell ref="O189:W189"/>
    <mergeCell ref="X189:AG189"/>
    <mergeCell ref="AH189:AP189"/>
    <mergeCell ref="AQ189:AY189"/>
    <mergeCell ref="O193:W193"/>
    <mergeCell ref="X193:AG193"/>
    <mergeCell ref="AH193:AP193"/>
    <mergeCell ref="O188:W188"/>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G23:N23"/>
    <mergeCell ref="O23:V23"/>
    <mergeCell ref="W23:AD23"/>
    <mergeCell ref="AE23:AK23"/>
    <mergeCell ref="AL23:AR23"/>
    <mergeCell ref="AS23:AY23"/>
    <mergeCell ref="A5:F5"/>
    <mergeCell ref="G5:Z5"/>
    <mergeCell ref="A29:F30"/>
    <mergeCell ref="A15:F15"/>
    <mergeCell ref="G15:AY15"/>
    <mergeCell ref="Y152:AA152"/>
    <mergeCell ref="AF152:AI152"/>
    <mergeCell ref="AJ152:AM152"/>
    <mergeCell ref="AN152:AQ152"/>
    <mergeCell ref="AR152:AU152"/>
    <mergeCell ref="AV152:AY152"/>
    <mergeCell ref="A266:F266"/>
    <mergeCell ref="G266:AY266"/>
    <mergeCell ref="AR153:AU153"/>
    <mergeCell ref="AV153:AY153"/>
    <mergeCell ref="Y154:AA154"/>
    <mergeCell ref="AE26:AK26"/>
    <mergeCell ref="G27:N27"/>
    <mergeCell ref="O27:V27"/>
    <mergeCell ref="W27:AD27"/>
    <mergeCell ref="AE27:AK27"/>
    <mergeCell ref="AL27:AR27"/>
    <mergeCell ref="AE25:AK25"/>
    <mergeCell ref="AL25:AR26"/>
    <mergeCell ref="G29:N29"/>
    <mergeCell ref="O29:AK29"/>
    <mergeCell ref="X187:AG187"/>
    <mergeCell ref="W25:AD25"/>
    <mergeCell ref="A203:F211"/>
    <mergeCell ref="G203:K204"/>
    <mergeCell ref="L203:N204"/>
    <mergeCell ref="O203:U204"/>
    <mergeCell ref="V203:AY203"/>
    <mergeCell ref="V204:AA204"/>
    <mergeCell ref="AA5:AF5"/>
    <mergeCell ref="AG5:AY5"/>
    <mergeCell ref="A6:F6"/>
    <mergeCell ref="G6:Z6"/>
    <mergeCell ref="AA6:AF6"/>
    <mergeCell ref="AG6:AY6"/>
    <mergeCell ref="G153:O154"/>
    <mergeCell ref="P153:X154"/>
    <mergeCell ref="Y153:AA153"/>
    <mergeCell ref="AF153:AI153"/>
    <mergeCell ref="AJ153:AM153"/>
    <mergeCell ref="AN153:AQ153"/>
    <mergeCell ref="A31:F39"/>
    <mergeCell ref="G33:AY33"/>
    <mergeCell ref="A254:F255"/>
    <mergeCell ref="G254:N254"/>
    <mergeCell ref="O254:AY254"/>
    <mergeCell ref="G255:N255"/>
    <mergeCell ref="O255:AY255"/>
    <mergeCell ref="O238:Q239"/>
    <mergeCell ref="R238:T238"/>
    <mergeCell ref="R239:T239"/>
    <mergeCell ref="U239:AY239"/>
    <mergeCell ref="O240:T243"/>
    <mergeCell ref="U240:W240"/>
    <mergeCell ref="X240:AY240"/>
    <mergeCell ref="U241:W241"/>
    <mergeCell ref="X241:AY241"/>
    <mergeCell ref="U242:W242"/>
    <mergeCell ref="X242:AY242"/>
    <mergeCell ref="G25:N26"/>
    <mergeCell ref="O25:V26"/>
    <mergeCell ref="AH187:AP187"/>
    <mergeCell ref="AQ187:AY187"/>
    <mergeCell ref="AQ184:AY184"/>
    <mergeCell ref="G185:H191"/>
    <mergeCell ref="I185:N185"/>
    <mergeCell ref="O185:W185"/>
    <mergeCell ref="X185:AG185"/>
    <mergeCell ref="AH185:AP185"/>
    <mergeCell ref="AQ185:AY185"/>
    <mergeCell ref="I186:N186"/>
    <mergeCell ref="O186:W186"/>
    <mergeCell ref="X186:AG186"/>
    <mergeCell ref="G184:N184"/>
    <mergeCell ref="L24:Q24"/>
    <mergeCell ref="R24:V24"/>
    <mergeCell ref="W24:AK24"/>
    <mergeCell ref="AL24:AR24"/>
    <mergeCell ref="AS24:AY24"/>
    <mergeCell ref="I187:N187"/>
    <mergeCell ref="O187:W187"/>
    <mergeCell ref="G32:AY32"/>
    <mergeCell ref="G35:AY35"/>
    <mergeCell ref="G37:AY37"/>
    <mergeCell ref="G36:AY36"/>
    <mergeCell ref="G31:AY31"/>
    <mergeCell ref="AS27:AY27"/>
    <mergeCell ref="G24:K24"/>
    <mergeCell ref="O184:W184"/>
    <mergeCell ref="X184:AG184"/>
    <mergeCell ref="AH184:AP184"/>
    <mergeCell ref="AL29:AR29"/>
    <mergeCell ref="AS29:AY29"/>
    <mergeCell ref="A200:F202"/>
    <mergeCell ref="G200:N200"/>
    <mergeCell ref="O200:W200"/>
    <mergeCell ref="X200:AG200"/>
    <mergeCell ref="AH200:AP200"/>
    <mergeCell ref="AQ200:AY200"/>
    <mergeCell ref="G201:N201"/>
    <mergeCell ref="O201:W201"/>
    <mergeCell ref="X201:AG201"/>
    <mergeCell ref="AH201:AP201"/>
    <mergeCell ref="AQ201:AY201"/>
    <mergeCell ref="G202:N202"/>
    <mergeCell ref="O202:W202"/>
    <mergeCell ref="X202:AG202"/>
    <mergeCell ref="AH202:AP202"/>
    <mergeCell ref="AQ202:AY202"/>
    <mergeCell ref="G38:AY38"/>
    <mergeCell ref="G39:AY39"/>
    <mergeCell ref="A183:F199"/>
    <mergeCell ref="G183:N183"/>
    <mergeCell ref="O183:W183"/>
    <mergeCell ref="X183:AG183"/>
    <mergeCell ref="AH183:AP183"/>
    <mergeCell ref="AQ183:AY183"/>
    <mergeCell ref="G159:O161"/>
    <mergeCell ref="P159:X161"/>
    <mergeCell ref="Y159:AA159"/>
    <mergeCell ref="AF159:AI159"/>
    <mergeCell ref="AJ159:AM159"/>
    <mergeCell ref="AN159:AQ159"/>
    <mergeCell ref="AR159:AY159"/>
    <mergeCell ref="Y160:AA160"/>
    <mergeCell ref="A25:F27"/>
    <mergeCell ref="G247:T247"/>
    <mergeCell ref="U247:W247"/>
    <mergeCell ref="G248:T248"/>
    <mergeCell ref="U248:W248"/>
    <mergeCell ref="G249:N249"/>
    <mergeCell ref="O249:AY249"/>
    <mergeCell ref="G250:N250"/>
    <mergeCell ref="O250:AY250"/>
    <mergeCell ref="A251:F252"/>
    <mergeCell ref="G251:N251"/>
    <mergeCell ref="O251:AY251"/>
    <mergeCell ref="G252:N252"/>
    <mergeCell ref="O252:AY252"/>
    <mergeCell ref="P19:AF19"/>
    <mergeCell ref="G230:Q230"/>
    <mergeCell ref="R230:AB230"/>
    <mergeCell ref="AC230:AM230"/>
    <mergeCell ref="AN230:AY230"/>
    <mergeCell ref="G231:Q231"/>
    <mergeCell ref="R231:AB231"/>
    <mergeCell ref="AC231:AM231"/>
    <mergeCell ref="AN231:AY231"/>
    <mergeCell ref="G232:AY232"/>
    <mergeCell ref="G233:AY233"/>
    <mergeCell ref="U243:W243"/>
    <mergeCell ref="X243:AY243"/>
    <mergeCell ref="G20:N20"/>
    <mergeCell ref="O20:AY20"/>
    <mergeCell ref="W26:AD26"/>
    <mergeCell ref="AH186:AP186"/>
    <mergeCell ref="AQ186:AY186"/>
    <mergeCell ref="AG16:AY16"/>
    <mergeCell ref="AG17:AY19"/>
    <mergeCell ref="G16:N19"/>
    <mergeCell ref="A16:F20"/>
    <mergeCell ref="P16:AF16"/>
    <mergeCell ref="P17:AF17"/>
    <mergeCell ref="P18:AF18"/>
    <mergeCell ref="A10:F10"/>
    <mergeCell ref="G10:AY10"/>
    <mergeCell ref="A14:F14"/>
    <mergeCell ref="G14:AY14"/>
    <mergeCell ref="A260:AY260"/>
    <mergeCell ref="A261:AY261"/>
    <mergeCell ref="A262:AY262"/>
    <mergeCell ref="A264:AY264"/>
    <mergeCell ref="A263:AY263"/>
    <mergeCell ref="A265:AY265"/>
    <mergeCell ref="G34:AY34"/>
    <mergeCell ref="A238:F243"/>
    <mergeCell ref="G238:N243"/>
    <mergeCell ref="U238:AY238"/>
    <mergeCell ref="A253:F253"/>
    <mergeCell ref="G253:AY253"/>
    <mergeCell ref="A244:F250"/>
    <mergeCell ref="G244:T244"/>
    <mergeCell ref="U244:W244"/>
    <mergeCell ref="X244:AY244"/>
    <mergeCell ref="G245:T245"/>
    <mergeCell ref="U245:W245"/>
    <mergeCell ref="X245:AY248"/>
    <mergeCell ref="G246:T246"/>
    <mergeCell ref="U246:W246"/>
    <mergeCell ref="AB50:AE50"/>
    <mergeCell ref="AF50:AI50"/>
    <mergeCell ref="AJ50:AM50"/>
    <mergeCell ref="AN50:AQ50"/>
    <mergeCell ref="AR50:AY50"/>
    <mergeCell ref="Y51:AA51"/>
    <mergeCell ref="A41:F41"/>
    <mergeCell ref="G41:AY41"/>
    <mergeCell ref="A42:F42"/>
    <mergeCell ref="A43:F45"/>
    <mergeCell ref="G43:O43"/>
    <mergeCell ref="P43:X43"/>
    <mergeCell ref="Y43:AA43"/>
    <mergeCell ref="AB43:AE43"/>
    <mergeCell ref="AF43:AI43"/>
    <mergeCell ref="AJ43:AM43"/>
    <mergeCell ref="AN43:AQ43"/>
    <mergeCell ref="AR43:AU43"/>
    <mergeCell ref="AV43:AY43"/>
    <mergeCell ref="G44:O45"/>
    <mergeCell ref="P44:X45"/>
    <mergeCell ref="Y44:AA44"/>
    <mergeCell ref="AB44:AE44"/>
    <mergeCell ref="AF44:AI44"/>
    <mergeCell ref="AJ44:AM44"/>
    <mergeCell ref="AN44:AQ44"/>
    <mergeCell ref="AR44:AU44"/>
    <mergeCell ref="AV44:AY44"/>
    <mergeCell ref="A53:F53"/>
    <mergeCell ref="G53:AY53"/>
    <mergeCell ref="G54:AY54"/>
    <mergeCell ref="A55:B55"/>
    <mergeCell ref="C55:F55"/>
    <mergeCell ref="G55:AY55"/>
    <mergeCell ref="Y45:AA45"/>
    <mergeCell ref="AB45:AE45"/>
    <mergeCell ref="AF45:AI45"/>
    <mergeCell ref="AJ45:AM45"/>
    <mergeCell ref="AN45:AQ45"/>
    <mergeCell ref="AR45:AU45"/>
    <mergeCell ref="AV45:AY45"/>
    <mergeCell ref="G46:AY46"/>
    <mergeCell ref="A47:B47"/>
    <mergeCell ref="C47:F47"/>
    <mergeCell ref="G47:AY47"/>
    <mergeCell ref="A48:F52"/>
    <mergeCell ref="G48:O49"/>
    <mergeCell ref="P48:X49"/>
    <mergeCell ref="Y48:AA49"/>
    <mergeCell ref="AB48:AE49"/>
    <mergeCell ref="AF48:AI49"/>
    <mergeCell ref="AJ48:AM49"/>
    <mergeCell ref="AN48:AQ49"/>
    <mergeCell ref="AR48:AY48"/>
    <mergeCell ref="AR49:AU49"/>
    <mergeCell ref="AV49:AW49"/>
    <mergeCell ref="AX49:AY49"/>
    <mergeCell ref="G50:O52"/>
    <mergeCell ref="P50:X52"/>
    <mergeCell ref="Y50:AA50"/>
    <mergeCell ref="AR58:AY58"/>
    <mergeCell ref="Y59:AA59"/>
    <mergeCell ref="AB59:AE59"/>
    <mergeCell ref="AF59:AI59"/>
    <mergeCell ref="AJ59:AM59"/>
    <mergeCell ref="AN59:AQ59"/>
    <mergeCell ref="AR59:AY59"/>
    <mergeCell ref="Y60:AA60"/>
    <mergeCell ref="AB60:AE60"/>
    <mergeCell ref="AF60:AI60"/>
    <mergeCell ref="AJ60:AM60"/>
    <mergeCell ref="AN60:AQ60"/>
    <mergeCell ref="AR60:AY60"/>
    <mergeCell ref="AB51:AE51"/>
    <mergeCell ref="AF51:AI51"/>
    <mergeCell ref="AJ51:AM51"/>
    <mergeCell ref="AN51:AQ51"/>
    <mergeCell ref="AR51:AY51"/>
    <mergeCell ref="Y52:AA52"/>
    <mergeCell ref="AB52:AE52"/>
    <mergeCell ref="AF52:AI52"/>
    <mergeCell ref="AJ52:AM52"/>
    <mergeCell ref="AN52:AQ52"/>
    <mergeCell ref="AR52:AY52"/>
    <mergeCell ref="P66:X68"/>
    <mergeCell ref="Y66:AA66"/>
    <mergeCell ref="AB66:AE66"/>
    <mergeCell ref="AF66:AI66"/>
    <mergeCell ref="AJ66:AM66"/>
    <mergeCell ref="AN66:AQ66"/>
    <mergeCell ref="AR66:AY66"/>
    <mergeCell ref="Y67:AA67"/>
    <mergeCell ref="AB67:AE67"/>
    <mergeCell ref="AF67:AI67"/>
    <mergeCell ref="AJ67:AM67"/>
    <mergeCell ref="AN67:AQ67"/>
    <mergeCell ref="AR67:AY67"/>
    <mergeCell ref="A56:F60"/>
    <mergeCell ref="G56:O57"/>
    <mergeCell ref="P56:X57"/>
    <mergeCell ref="Y56:AA57"/>
    <mergeCell ref="AB56:AE57"/>
    <mergeCell ref="AF56:AI57"/>
    <mergeCell ref="AJ56:AM57"/>
    <mergeCell ref="AN56:AQ57"/>
    <mergeCell ref="AR56:AY56"/>
    <mergeCell ref="AR57:AU57"/>
    <mergeCell ref="AV57:AW57"/>
    <mergeCell ref="AX57:AY57"/>
    <mergeCell ref="G58:O60"/>
    <mergeCell ref="P58:X60"/>
    <mergeCell ref="Y58:AA58"/>
    <mergeCell ref="AB58:AE58"/>
    <mergeCell ref="AF58:AI58"/>
    <mergeCell ref="AJ58:AM58"/>
    <mergeCell ref="AN58:AQ58"/>
    <mergeCell ref="Y68:AA68"/>
    <mergeCell ref="AB68:AE68"/>
    <mergeCell ref="AF68:AI68"/>
    <mergeCell ref="AJ68:AM68"/>
    <mergeCell ref="AN68:AQ68"/>
    <mergeCell ref="AR68:AY68"/>
    <mergeCell ref="A74:F74"/>
    <mergeCell ref="G74:AY74"/>
    <mergeCell ref="A75:F78"/>
    <mergeCell ref="G75:AY75"/>
    <mergeCell ref="G76:AY76"/>
    <mergeCell ref="G77:AY77"/>
    <mergeCell ref="G78:AY78"/>
    <mergeCell ref="A61:F61"/>
    <mergeCell ref="G61:AY61"/>
    <mergeCell ref="G62:AY62"/>
    <mergeCell ref="A63:B63"/>
    <mergeCell ref="C63:F63"/>
    <mergeCell ref="G63:AY63"/>
    <mergeCell ref="A64:F68"/>
    <mergeCell ref="G64:O65"/>
    <mergeCell ref="P64:X65"/>
    <mergeCell ref="Y64:AA65"/>
    <mergeCell ref="AB64:AE65"/>
    <mergeCell ref="AF64:AI65"/>
    <mergeCell ref="AJ64:AM65"/>
    <mergeCell ref="AN64:AQ65"/>
    <mergeCell ref="AR64:AY64"/>
    <mergeCell ref="AR65:AU65"/>
    <mergeCell ref="AV65:AW65"/>
    <mergeCell ref="AX65:AY65"/>
    <mergeCell ref="G66:O68"/>
  </mergeCells>
  <phoneticPr fontId="3"/>
  <conditionalFormatting sqref="AF153 AR153">
    <cfRule type="expression" dxfId="357" priority="465">
      <formula>IF(RIGHT(TEXT(AF153,"0.#"),1)=".",FALSE,TRUE)</formula>
    </cfRule>
    <cfRule type="expression" dxfId="356" priority="466">
      <formula>IF(RIGHT(TEXT(AF153,"0.#"),1)=".",TRUE,FALSE)</formula>
    </cfRule>
  </conditionalFormatting>
  <conditionalFormatting sqref="AJ153">
    <cfRule type="expression" dxfId="355" priority="463">
      <formula>IF(RIGHT(TEXT(AJ153,"0.#"),1)=".",FALSE,TRUE)</formula>
    </cfRule>
    <cfRule type="expression" dxfId="354" priority="464">
      <formula>IF(RIGHT(TEXT(AJ153,"0.#"),1)=".",TRUE,FALSE)</formula>
    </cfRule>
  </conditionalFormatting>
  <conditionalFormatting sqref="AN153">
    <cfRule type="expression" dxfId="353" priority="461">
      <formula>IF(RIGHT(TEXT(AN153,"0.#"),1)=".",FALSE,TRUE)</formula>
    </cfRule>
    <cfRule type="expression" dxfId="352" priority="462">
      <formula>IF(RIGHT(TEXT(AN153,"0.#"),1)=".",TRUE,FALSE)</formula>
    </cfRule>
  </conditionalFormatting>
  <conditionalFormatting sqref="AF154">
    <cfRule type="expression" dxfId="351" priority="459">
      <formula>IF(RIGHT(TEXT(AF154,"0.#"),1)=".",FALSE,TRUE)</formula>
    </cfRule>
    <cfRule type="expression" dxfId="350" priority="460">
      <formula>IF(RIGHT(TEXT(AF154,"0.#"),1)=".",TRUE,FALSE)</formula>
    </cfRule>
  </conditionalFormatting>
  <conditionalFormatting sqref="AJ154">
    <cfRule type="expression" dxfId="349" priority="457">
      <formula>IF(RIGHT(TEXT(AJ154,"0.#"),1)=".",FALSE,TRUE)</formula>
    </cfRule>
    <cfRule type="expression" dxfId="348" priority="458">
      <formula>IF(RIGHT(TEXT(AJ154,"0.#"),1)=".",TRUE,FALSE)</formula>
    </cfRule>
  </conditionalFormatting>
  <conditionalFormatting sqref="AN154">
    <cfRule type="expression" dxfId="347" priority="455">
      <formula>IF(RIGHT(TEXT(AN154,"0.#"),1)=".",FALSE,TRUE)</formula>
    </cfRule>
    <cfRule type="expression" dxfId="346" priority="456">
      <formula>IF(RIGHT(TEXT(AN154,"0.#"),1)=".",TRUE,FALSE)</formula>
    </cfRule>
  </conditionalFormatting>
  <conditionalFormatting sqref="AR154">
    <cfRule type="expression" dxfId="345" priority="453">
      <formula>IF(RIGHT(TEXT(AR154,"0.#"),1)=".",FALSE,TRUE)</formula>
    </cfRule>
    <cfRule type="expression" dxfId="344" priority="454">
      <formula>IF(RIGHT(TEXT(AR154,"0.#"),1)=".",TRUE,FALSE)</formula>
    </cfRule>
  </conditionalFormatting>
  <conditionalFormatting sqref="AV154">
    <cfRule type="expression" dxfId="343" priority="449">
      <formula>IF(RIGHT(TEXT(AV154,"0.#"),1)=".",FALSE,TRUE)</formula>
    </cfRule>
    <cfRule type="expression" dxfId="342" priority="450">
      <formula>IF(RIGHT(TEXT(AV154,"0.#"),1)=".",TRUE,FALSE)</formula>
    </cfRule>
  </conditionalFormatting>
  <conditionalFormatting sqref="AV153">
    <cfRule type="expression" dxfId="341" priority="451">
      <formula>IF(RIGHT(TEXT(AV153,"0.#"),1)=".",FALSE,TRUE)</formula>
    </cfRule>
    <cfRule type="expression" dxfId="340" priority="452">
      <formula>IF(RIGHT(TEXT(AV153,"0.#"),1)=".",TRUE,FALSE)</formula>
    </cfRule>
  </conditionalFormatting>
  <conditionalFormatting sqref="AN161">
    <cfRule type="expression" dxfId="339" priority="431">
      <formula>IF(RIGHT(TEXT(AN161,"0.#"),1)=".",FALSE,TRUE)</formula>
    </cfRule>
    <cfRule type="expression" dxfId="338" priority="432">
      <formula>IF(RIGHT(TEXT(AN161,"0.#"),1)=".",TRUE,FALSE)</formula>
    </cfRule>
  </conditionalFormatting>
  <conditionalFormatting sqref="AN160">
    <cfRule type="expression" dxfId="337" priority="433">
      <formula>IF(RIGHT(TEXT(AN160,"0.#"),1)=".",FALSE,TRUE)</formula>
    </cfRule>
    <cfRule type="expression" dxfId="336" priority="434">
      <formula>IF(RIGHT(TEXT(AN160,"0.#"),1)=".",TRUE,FALSE)</formula>
    </cfRule>
  </conditionalFormatting>
  <conditionalFormatting sqref="AF159">
    <cfRule type="expression" dxfId="335" priority="447">
      <formula>IF(RIGHT(TEXT(AF159,"0.#"),1)=".",FALSE,TRUE)</formula>
    </cfRule>
    <cfRule type="expression" dxfId="334" priority="448">
      <formula>IF(RIGHT(TEXT(AF159,"0.#"),1)=".",TRUE,FALSE)</formula>
    </cfRule>
  </conditionalFormatting>
  <conditionalFormatting sqref="AJ161">
    <cfRule type="expression" dxfId="333" priority="441">
      <formula>IF(RIGHT(TEXT(AJ161,"0.#"),1)=".",FALSE,TRUE)</formula>
    </cfRule>
    <cfRule type="expression" dxfId="332" priority="442">
      <formula>IF(RIGHT(TEXT(AJ161,"0.#"),1)=".",TRUE,FALSE)</formula>
    </cfRule>
  </conditionalFormatting>
  <conditionalFormatting sqref="AF160">
    <cfRule type="expression" dxfId="331" priority="445">
      <formula>IF(RIGHT(TEXT(AF160,"0.#"),1)=".",FALSE,TRUE)</formula>
    </cfRule>
    <cfRule type="expression" dxfId="330" priority="446">
      <formula>IF(RIGHT(TEXT(AF160,"0.#"),1)=".",TRUE,FALSE)</formula>
    </cfRule>
  </conditionalFormatting>
  <conditionalFormatting sqref="AF161">
    <cfRule type="expression" dxfId="329" priority="443">
      <formula>IF(RIGHT(TEXT(AF161,"0.#"),1)=".",FALSE,TRUE)</formula>
    </cfRule>
    <cfRule type="expression" dxfId="328" priority="444">
      <formula>IF(RIGHT(TEXT(AF161,"0.#"),1)=".",TRUE,FALSE)</formula>
    </cfRule>
  </conditionalFormatting>
  <conditionalFormatting sqref="AN159">
    <cfRule type="expression" dxfId="327" priority="435">
      <formula>IF(RIGHT(TEXT(AN159,"0.#"),1)=".",FALSE,TRUE)</formula>
    </cfRule>
    <cfRule type="expression" dxfId="326" priority="436">
      <formula>IF(RIGHT(TEXT(AN159,"0.#"),1)=".",TRUE,FALSE)</formula>
    </cfRule>
  </conditionalFormatting>
  <conditionalFormatting sqref="AJ159">
    <cfRule type="expression" dxfId="325" priority="437">
      <formula>IF(RIGHT(TEXT(AJ159,"0.#"),1)=".",FALSE,TRUE)</formula>
    </cfRule>
    <cfRule type="expression" dxfId="324" priority="438">
      <formula>IF(RIGHT(TEXT(AJ159,"0.#"),1)=".",TRUE,FALSE)</formula>
    </cfRule>
  </conditionalFormatting>
  <conditionalFormatting sqref="AJ160">
    <cfRule type="expression" dxfId="323" priority="439">
      <formula>IF(RIGHT(TEXT(AJ160,"0.#"),1)=".",FALSE,TRUE)</formula>
    </cfRule>
    <cfRule type="expression" dxfId="322" priority="440">
      <formula>IF(RIGHT(TEXT(AJ160,"0.#"),1)=".",TRUE,FALSE)</formula>
    </cfRule>
  </conditionalFormatting>
  <conditionalFormatting sqref="AN168">
    <cfRule type="expression" dxfId="321" priority="373">
      <formula>IF(RIGHT(TEXT(AN168,"0.#"),1)=".",FALSE,TRUE)</formula>
    </cfRule>
    <cfRule type="expression" dxfId="320" priority="374">
      <formula>IF(RIGHT(TEXT(AN168,"0.#"),1)=".",TRUE,FALSE)</formula>
    </cfRule>
  </conditionalFormatting>
  <conditionalFormatting sqref="AN167">
    <cfRule type="expression" dxfId="319" priority="375">
      <formula>IF(RIGHT(TEXT(AN167,"0.#"),1)=".",FALSE,TRUE)</formula>
    </cfRule>
    <cfRule type="expression" dxfId="318" priority="376">
      <formula>IF(RIGHT(TEXT(AN167,"0.#"),1)=".",TRUE,FALSE)</formula>
    </cfRule>
  </conditionalFormatting>
  <conditionalFormatting sqref="AF169">
    <cfRule type="expression" dxfId="317" priority="383">
      <formula>IF(RIGHT(TEXT(AF169,"0.#"),1)=".",FALSE,TRUE)</formula>
    </cfRule>
    <cfRule type="expression" dxfId="316" priority="384">
      <formula>IF(RIGHT(TEXT(AF169,"0.#"),1)=".",TRUE,FALSE)</formula>
    </cfRule>
  </conditionalFormatting>
  <conditionalFormatting sqref="AF167">
    <cfRule type="expression" dxfId="315" priority="387">
      <formula>IF(RIGHT(TEXT(AF167,"0.#"),1)=".",FALSE,TRUE)</formula>
    </cfRule>
    <cfRule type="expression" dxfId="314" priority="388">
      <formula>IF(RIGHT(TEXT(AF167,"0.#"),1)=".",TRUE,FALSE)</formula>
    </cfRule>
  </conditionalFormatting>
  <conditionalFormatting sqref="AF168">
    <cfRule type="expression" dxfId="313" priority="385">
      <formula>IF(RIGHT(TEXT(AF168,"0.#"),1)=".",FALSE,TRUE)</formula>
    </cfRule>
    <cfRule type="expression" dxfId="312" priority="386">
      <formula>IF(RIGHT(TEXT(AF168,"0.#"),1)=".",TRUE,FALSE)</formula>
    </cfRule>
  </conditionalFormatting>
  <conditionalFormatting sqref="AJ167">
    <cfRule type="expression" dxfId="311" priority="377">
      <formula>IF(RIGHT(TEXT(AJ167,"0.#"),1)=".",FALSE,TRUE)</formula>
    </cfRule>
    <cfRule type="expression" dxfId="310" priority="378">
      <formula>IF(RIGHT(TEXT(AJ167,"0.#"),1)=".",TRUE,FALSE)</formula>
    </cfRule>
  </conditionalFormatting>
  <conditionalFormatting sqref="AJ168">
    <cfRule type="expression" dxfId="309" priority="379">
      <formula>IF(RIGHT(TEXT(AJ168,"0.#"),1)=".",FALSE,TRUE)</formula>
    </cfRule>
    <cfRule type="expression" dxfId="308" priority="380">
      <formula>IF(RIGHT(TEXT(AJ168,"0.#"),1)=".",TRUE,FALSE)</formula>
    </cfRule>
  </conditionalFormatting>
  <conditionalFormatting sqref="AJ169">
    <cfRule type="expression" dxfId="307" priority="381">
      <formula>IF(RIGHT(TEXT(AJ169,"0.#"),1)=".",FALSE,TRUE)</formula>
    </cfRule>
    <cfRule type="expression" dxfId="306" priority="382">
      <formula>IF(RIGHT(TEXT(AJ169,"0.#"),1)=".",TRUE,FALSE)</formula>
    </cfRule>
  </conditionalFormatting>
  <conditionalFormatting sqref="AR159:AR161">
    <cfRule type="expression" dxfId="305" priority="393">
      <formula>IF(RIGHT(TEXT(AR159,"0.#"),1)=".",FALSE,TRUE)</formula>
    </cfRule>
    <cfRule type="expression" dxfId="304" priority="394">
      <formula>IF(RIGHT(TEXT(AR159,"0.#"),1)=".",TRUE,FALSE)</formula>
    </cfRule>
  </conditionalFormatting>
  <conditionalFormatting sqref="AN177">
    <cfRule type="expression" dxfId="303" priority="351">
      <formula>IF(RIGHT(TEXT(AN177,"0.#"),1)=".",FALSE,TRUE)</formula>
    </cfRule>
    <cfRule type="expression" dxfId="302" priority="352">
      <formula>IF(RIGHT(TEXT(AN177,"0.#"),1)=".",TRUE,FALSE)</formula>
    </cfRule>
  </conditionalFormatting>
  <conditionalFormatting sqref="AR167:AR169">
    <cfRule type="expression" dxfId="301" priority="369">
      <formula>IF(RIGHT(TEXT(AR167,"0.#"),1)=".",FALSE,TRUE)</formula>
    </cfRule>
    <cfRule type="expression" dxfId="300" priority="370">
      <formula>IF(RIGHT(TEXT(AR167,"0.#"),1)=".",TRUE,FALSE)</formula>
    </cfRule>
  </conditionalFormatting>
  <conditionalFormatting sqref="AR175:AR177">
    <cfRule type="expression" dxfId="299" priority="349">
      <formula>IF(RIGHT(TEXT(AR175,"0.#"),1)=".",FALSE,TRUE)</formula>
    </cfRule>
    <cfRule type="expression" dxfId="298" priority="350">
      <formula>IF(RIGHT(TEXT(AR175,"0.#"),1)=".",TRUE,FALSE)</formula>
    </cfRule>
  </conditionalFormatting>
  <conditionalFormatting sqref="AN169">
    <cfRule type="expression" dxfId="297" priority="371">
      <formula>IF(RIGHT(TEXT(AN169,"0.#"),1)=".",FALSE,TRUE)</formula>
    </cfRule>
    <cfRule type="expression" dxfId="296" priority="372">
      <formula>IF(RIGHT(TEXT(AN169,"0.#"),1)=".",TRUE,FALSE)</formula>
    </cfRule>
  </conditionalFormatting>
  <conditionalFormatting sqref="AN176">
    <cfRule type="expression" dxfId="295" priority="353">
      <formula>IF(RIGHT(TEXT(AN176,"0.#"),1)=".",FALSE,TRUE)</formula>
    </cfRule>
    <cfRule type="expression" dxfId="294" priority="354">
      <formula>IF(RIGHT(TEXT(AN176,"0.#"),1)=".",TRUE,FALSE)</formula>
    </cfRule>
  </conditionalFormatting>
  <conditionalFormatting sqref="AF175">
    <cfRule type="expression" dxfId="293" priority="367">
      <formula>IF(RIGHT(TEXT(AF175,"0.#"),1)=".",FALSE,TRUE)</formula>
    </cfRule>
    <cfRule type="expression" dxfId="292" priority="368">
      <formula>IF(RIGHT(TEXT(AF175,"0.#"),1)=".",TRUE,FALSE)</formula>
    </cfRule>
  </conditionalFormatting>
  <conditionalFormatting sqref="AJ177">
    <cfRule type="expression" dxfId="291" priority="361">
      <formula>IF(RIGHT(TEXT(AJ177,"0.#"),1)=".",FALSE,TRUE)</formula>
    </cfRule>
    <cfRule type="expression" dxfId="290" priority="362">
      <formula>IF(RIGHT(TEXT(AJ177,"0.#"),1)=".",TRUE,FALSE)</formula>
    </cfRule>
  </conditionalFormatting>
  <conditionalFormatting sqref="AF176">
    <cfRule type="expression" dxfId="289" priority="365">
      <formula>IF(RIGHT(TEXT(AF176,"0.#"),1)=".",FALSE,TRUE)</formula>
    </cfRule>
    <cfRule type="expression" dxfId="288" priority="366">
      <formula>IF(RIGHT(TEXT(AF176,"0.#"),1)=".",TRUE,FALSE)</formula>
    </cfRule>
  </conditionalFormatting>
  <conditionalFormatting sqref="AF177">
    <cfRule type="expression" dxfId="287" priority="363">
      <formula>IF(RIGHT(TEXT(AF177,"0.#"),1)=".",FALSE,TRUE)</formula>
    </cfRule>
    <cfRule type="expression" dxfId="286" priority="364">
      <formula>IF(RIGHT(TEXT(AF177,"0.#"),1)=".",TRUE,FALSE)</formula>
    </cfRule>
  </conditionalFormatting>
  <conditionalFormatting sqref="AN175">
    <cfRule type="expression" dxfId="285" priority="355">
      <formula>IF(RIGHT(TEXT(AN175,"0.#"),1)=".",FALSE,TRUE)</formula>
    </cfRule>
    <cfRule type="expression" dxfId="284" priority="356">
      <formula>IF(RIGHT(TEXT(AN175,"0.#"),1)=".",TRUE,FALSE)</formula>
    </cfRule>
  </conditionalFormatting>
  <conditionalFormatting sqref="AJ175">
    <cfRule type="expression" dxfId="283" priority="357">
      <formula>IF(RIGHT(TEXT(AJ175,"0.#"),1)=".",FALSE,TRUE)</formula>
    </cfRule>
    <cfRule type="expression" dxfId="282" priority="358">
      <formula>IF(RIGHT(TEXT(AJ175,"0.#"),1)=".",TRUE,FALSE)</formula>
    </cfRule>
  </conditionalFormatting>
  <conditionalFormatting sqref="AJ176">
    <cfRule type="expression" dxfId="281" priority="359">
      <formula>IF(RIGHT(TEXT(AJ176,"0.#"),1)=".",FALSE,TRUE)</formula>
    </cfRule>
    <cfRule type="expression" dxfId="280" priority="360">
      <formula>IF(RIGHT(TEXT(AJ176,"0.#"),1)=".",TRUE,FALSE)</formula>
    </cfRule>
  </conditionalFormatting>
  <conditionalFormatting sqref="AF44 AR44">
    <cfRule type="expression" dxfId="279" priority="347">
      <formula>IF(RIGHT(TEXT(AF44,"0.#"),1)=".",FALSE,TRUE)</formula>
    </cfRule>
    <cfRule type="expression" dxfId="278" priority="348">
      <formula>IF(RIGHT(TEXT(AF44,"0.#"),1)=".",TRUE,FALSE)</formula>
    </cfRule>
  </conditionalFormatting>
  <conditionalFormatting sqref="AJ44">
    <cfRule type="expression" dxfId="277" priority="345">
      <formula>IF(RIGHT(TEXT(AJ44,"0.#"),1)=".",FALSE,TRUE)</formula>
    </cfRule>
    <cfRule type="expression" dxfId="276" priority="346">
      <formula>IF(RIGHT(TEXT(AJ44,"0.#"),1)=".",TRUE,FALSE)</formula>
    </cfRule>
  </conditionalFormatting>
  <conditionalFormatting sqref="AN44">
    <cfRule type="expression" dxfId="275" priority="343">
      <formula>IF(RIGHT(TEXT(AN44,"0.#"),1)=".",FALSE,TRUE)</formula>
    </cfRule>
    <cfRule type="expression" dxfId="274" priority="344">
      <formula>IF(RIGHT(TEXT(AN44,"0.#"),1)=".",TRUE,FALSE)</formula>
    </cfRule>
  </conditionalFormatting>
  <conditionalFormatting sqref="AF45">
    <cfRule type="expression" dxfId="273" priority="341">
      <formula>IF(RIGHT(TEXT(AF45,"0.#"),1)=".",FALSE,TRUE)</formula>
    </cfRule>
    <cfRule type="expression" dxfId="272" priority="342">
      <formula>IF(RIGHT(TEXT(AF45,"0.#"),1)=".",TRUE,FALSE)</formula>
    </cfRule>
  </conditionalFormatting>
  <conditionalFormatting sqref="AJ45">
    <cfRule type="expression" dxfId="271" priority="339">
      <formula>IF(RIGHT(TEXT(AJ45,"0.#"),1)=".",FALSE,TRUE)</formula>
    </cfRule>
    <cfRule type="expression" dxfId="270" priority="340">
      <formula>IF(RIGHT(TEXT(AJ45,"0.#"),1)=".",TRUE,FALSE)</formula>
    </cfRule>
  </conditionalFormatting>
  <conditionalFormatting sqref="AN45">
    <cfRule type="expression" dxfId="269" priority="337">
      <formula>IF(RIGHT(TEXT(AN45,"0.#"),1)=".",FALSE,TRUE)</formula>
    </cfRule>
    <cfRule type="expression" dxfId="268" priority="338">
      <formula>IF(RIGHT(TEXT(AN45,"0.#"),1)=".",TRUE,FALSE)</formula>
    </cfRule>
  </conditionalFormatting>
  <conditionalFormatting sqref="AR45">
    <cfRule type="expression" dxfId="267" priority="335">
      <formula>IF(RIGHT(TEXT(AR45,"0.#"),1)=".",FALSE,TRUE)</formula>
    </cfRule>
    <cfRule type="expression" dxfId="266" priority="336">
      <formula>IF(RIGHT(TEXT(AR45,"0.#"),1)=".",TRUE,FALSE)</formula>
    </cfRule>
  </conditionalFormatting>
  <conditionalFormatting sqref="AV45">
    <cfRule type="expression" dxfId="265" priority="331">
      <formula>IF(RIGHT(TEXT(AV45,"0.#"),1)=".",FALSE,TRUE)</formula>
    </cfRule>
    <cfRule type="expression" dxfId="264" priority="332">
      <formula>IF(RIGHT(TEXT(AV45,"0.#"),1)=".",TRUE,FALSE)</formula>
    </cfRule>
  </conditionalFormatting>
  <conditionalFormatting sqref="AV44">
    <cfRule type="expression" dxfId="263" priority="333">
      <formula>IF(RIGHT(TEXT(AV44,"0.#"),1)=".",FALSE,TRUE)</formula>
    </cfRule>
    <cfRule type="expression" dxfId="262" priority="334">
      <formula>IF(RIGHT(TEXT(AV44,"0.#"),1)=".",TRUE,FALSE)</formula>
    </cfRule>
  </conditionalFormatting>
  <conditionalFormatting sqref="AN59">
    <cfRule type="expression" dxfId="261" priority="295">
      <formula>IF(RIGHT(TEXT(AN59,"0.#"),1)=".",FALSE,TRUE)</formula>
    </cfRule>
    <cfRule type="expression" dxfId="260" priority="296">
      <formula>IF(RIGHT(TEXT(AN59,"0.#"),1)=".",TRUE,FALSE)</formula>
    </cfRule>
  </conditionalFormatting>
  <conditionalFormatting sqref="AN58">
    <cfRule type="expression" dxfId="259" priority="297">
      <formula>IF(RIGHT(TEXT(AN58,"0.#"),1)=".",FALSE,TRUE)</formula>
    </cfRule>
    <cfRule type="expression" dxfId="258" priority="298">
      <formula>IF(RIGHT(TEXT(AN58,"0.#"),1)=".",TRUE,FALSE)</formula>
    </cfRule>
  </conditionalFormatting>
  <conditionalFormatting sqref="AF60">
    <cfRule type="expression" dxfId="257" priority="305">
      <formula>IF(RIGHT(TEXT(AF60,"0.#"),1)=".",FALSE,TRUE)</formula>
    </cfRule>
    <cfRule type="expression" dxfId="256" priority="306">
      <formula>IF(RIGHT(TEXT(AF60,"0.#"),1)=".",TRUE,FALSE)</formula>
    </cfRule>
  </conditionalFormatting>
  <conditionalFormatting sqref="AF58">
    <cfRule type="expression" dxfId="255" priority="309">
      <formula>IF(RIGHT(TEXT(AF58,"0.#"),1)=".",FALSE,TRUE)</formula>
    </cfRule>
    <cfRule type="expression" dxfId="254" priority="310">
      <formula>IF(RIGHT(TEXT(AF58,"0.#"),1)=".",TRUE,FALSE)</formula>
    </cfRule>
  </conditionalFormatting>
  <conditionalFormatting sqref="AF59">
    <cfRule type="expression" dxfId="253" priority="307">
      <formula>IF(RIGHT(TEXT(AF59,"0.#"),1)=".",FALSE,TRUE)</formula>
    </cfRule>
    <cfRule type="expression" dxfId="252" priority="308">
      <formula>IF(RIGHT(TEXT(AF59,"0.#"),1)=".",TRUE,FALSE)</formula>
    </cfRule>
  </conditionalFormatting>
  <conditionalFormatting sqref="AJ58">
    <cfRule type="expression" dxfId="251" priority="299">
      <formula>IF(RIGHT(TEXT(AJ58,"0.#"),1)=".",FALSE,TRUE)</formula>
    </cfRule>
    <cfRule type="expression" dxfId="250" priority="300">
      <formula>IF(RIGHT(TEXT(AJ58,"0.#"),1)=".",TRUE,FALSE)</formula>
    </cfRule>
  </conditionalFormatting>
  <conditionalFormatting sqref="AJ59">
    <cfRule type="expression" dxfId="249" priority="301">
      <formula>IF(RIGHT(TEXT(AJ59,"0.#"),1)=".",FALSE,TRUE)</formula>
    </cfRule>
    <cfRule type="expression" dxfId="248" priority="302">
      <formula>IF(RIGHT(TEXT(AJ59,"0.#"),1)=".",TRUE,FALSE)</formula>
    </cfRule>
  </conditionalFormatting>
  <conditionalFormatting sqref="AJ60">
    <cfRule type="expression" dxfId="247" priority="303">
      <formula>IF(RIGHT(TEXT(AJ60,"0.#"),1)=".",FALSE,TRUE)</formula>
    </cfRule>
    <cfRule type="expression" dxfId="246" priority="304">
      <formula>IF(RIGHT(TEXT(AJ60,"0.#"),1)=".",TRUE,FALSE)</formula>
    </cfRule>
  </conditionalFormatting>
  <conditionalFormatting sqref="AR50 AR52">
    <cfRule type="expression" dxfId="245" priority="311">
      <formula>IF(RIGHT(TEXT(AR50,"0.#"),1)=".",FALSE,TRUE)</formula>
    </cfRule>
    <cfRule type="expression" dxfId="244" priority="312">
      <formula>IF(RIGHT(TEXT(AR50,"0.#"),1)=".",TRUE,FALSE)</formula>
    </cfRule>
  </conditionalFormatting>
  <conditionalFormatting sqref="AR58:AR60">
    <cfRule type="expression" dxfId="243" priority="291">
      <formula>IF(RIGHT(TEXT(AR58,"0.#"),1)=".",FALSE,TRUE)</formula>
    </cfRule>
    <cfRule type="expression" dxfId="242" priority="292">
      <formula>IF(RIGHT(TEXT(AR58,"0.#"),1)=".",TRUE,FALSE)</formula>
    </cfRule>
  </conditionalFormatting>
  <conditionalFormatting sqref="AR71 AR73">
    <cfRule type="expression" dxfId="241" priority="271">
      <formula>IF(RIGHT(TEXT(AR71,"0.#"),1)=".",FALSE,TRUE)</formula>
    </cfRule>
    <cfRule type="expression" dxfId="240" priority="272">
      <formula>IF(RIGHT(TEXT(AR71,"0.#"),1)=".",TRUE,FALSE)</formula>
    </cfRule>
  </conditionalFormatting>
  <conditionalFormatting sqref="AN60">
    <cfRule type="expression" dxfId="239" priority="293">
      <formula>IF(RIGHT(TEXT(AN60,"0.#"),1)=".",FALSE,TRUE)</formula>
    </cfRule>
    <cfRule type="expression" dxfId="238" priority="294">
      <formula>IF(RIGHT(TEXT(AN60,"0.#"),1)=".",TRUE,FALSE)</formula>
    </cfRule>
  </conditionalFormatting>
  <conditionalFormatting sqref="AF82 AR82">
    <cfRule type="expression" dxfId="237" priority="269">
      <formula>IF(RIGHT(TEXT(AF82,"0.#"),1)=".",FALSE,TRUE)</formula>
    </cfRule>
    <cfRule type="expression" dxfId="236" priority="270">
      <formula>IF(RIGHT(TEXT(AF82,"0.#"),1)=".",TRUE,FALSE)</formula>
    </cfRule>
  </conditionalFormatting>
  <conditionalFormatting sqref="AJ82">
    <cfRule type="expression" dxfId="235" priority="267">
      <formula>IF(RIGHT(TEXT(AJ82,"0.#"),1)=".",FALSE,TRUE)</formula>
    </cfRule>
    <cfRule type="expression" dxfId="234" priority="268">
      <formula>IF(RIGHT(TEXT(AJ82,"0.#"),1)=".",TRUE,FALSE)</formula>
    </cfRule>
  </conditionalFormatting>
  <conditionalFormatting sqref="AN82">
    <cfRule type="expression" dxfId="233" priority="265">
      <formula>IF(RIGHT(TEXT(AN82,"0.#"),1)=".",FALSE,TRUE)</formula>
    </cfRule>
    <cfRule type="expression" dxfId="232" priority="266">
      <formula>IF(RIGHT(TEXT(AN82,"0.#"),1)=".",TRUE,FALSE)</formula>
    </cfRule>
  </conditionalFormatting>
  <conditionalFormatting sqref="AF83">
    <cfRule type="expression" dxfId="231" priority="263">
      <formula>IF(RIGHT(TEXT(AF83,"0.#"),1)=".",FALSE,TRUE)</formula>
    </cfRule>
    <cfRule type="expression" dxfId="230" priority="264">
      <formula>IF(RIGHT(TEXT(AF83,"0.#"),1)=".",TRUE,FALSE)</formula>
    </cfRule>
  </conditionalFormatting>
  <conditionalFormatting sqref="AJ83">
    <cfRule type="expression" dxfId="229" priority="261">
      <formula>IF(RIGHT(TEXT(AJ83,"0.#"),1)=".",FALSE,TRUE)</formula>
    </cfRule>
    <cfRule type="expression" dxfId="228" priority="262">
      <formula>IF(RIGHT(TEXT(AJ83,"0.#"),1)=".",TRUE,FALSE)</formula>
    </cfRule>
  </conditionalFormatting>
  <conditionalFormatting sqref="AN83">
    <cfRule type="expression" dxfId="227" priority="259">
      <formula>IF(RIGHT(TEXT(AN83,"0.#"),1)=".",FALSE,TRUE)</formula>
    </cfRule>
    <cfRule type="expression" dxfId="226" priority="260">
      <formula>IF(RIGHT(TEXT(AN83,"0.#"),1)=".",TRUE,FALSE)</formula>
    </cfRule>
  </conditionalFormatting>
  <conditionalFormatting sqref="AR83">
    <cfRule type="expression" dxfId="225" priority="257">
      <formula>IF(RIGHT(TEXT(AR83,"0.#"),1)=".",FALSE,TRUE)</formula>
    </cfRule>
    <cfRule type="expression" dxfId="224" priority="258">
      <formula>IF(RIGHT(TEXT(AR83,"0.#"),1)=".",TRUE,FALSE)</formula>
    </cfRule>
  </conditionalFormatting>
  <conditionalFormatting sqref="AV83">
    <cfRule type="expression" dxfId="223" priority="253">
      <formula>IF(RIGHT(TEXT(AV83,"0.#"),1)=".",FALSE,TRUE)</formula>
    </cfRule>
    <cfRule type="expression" dxfId="222" priority="254">
      <formula>IF(RIGHT(TEXT(AV83,"0.#"),1)=".",TRUE,FALSE)</formula>
    </cfRule>
  </conditionalFormatting>
  <conditionalFormatting sqref="AV82">
    <cfRule type="expression" dxfId="221" priority="255">
      <formula>IF(RIGHT(TEXT(AV82,"0.#"),1)=".",FALSE,TRUE)</formula>
    </cfRule>
    <cfRule type="expression" dxfId="220" priority="256">
      <formula>IF(RIGHT(TEXT(AV82,"0.#"),1)=".",TRUE,FALSE)</formula>
    </cfRule>
  </conditionalFormatting>
  <conditionalFormatting sqref="AN90">
    <cfRule type="expression" dxfId="219" priority="235">
      <formula>IF(RIGHT(TEXT(AN90,"0.#"),1)=".",FALSE,TRUE)</formula>
    </cfRule>
    <cfRule type="expression" dxfId="218" priority="236">
      <formula>IF(RIGHT(TEXT(AN90,"0.#"),1)=".",TRUE,FALSE)</formula>
    </cfRule>
  </conditionalFormatting>
  <conditionalFormatting sqref="AN89">
    <cfRule type="expression" dxfId="217" priority="237">
      <formula>IF(RIGHT(TEXT(AN89,"0.#"),1)=".",FALSE,TRUE)</formula>
    </cfRule>
    <cfRule type="expression" dxfId="216" priority="238">
      <formula>IF(RIGHT(TEXT(AN89,"0.#"),1)=".",TRUE,FALSE)</formula>
    </cfRule>
  </conditionalFormatting>
  <conditionalFormatting sqref="AF88">
    <cfRule type="expression" dxfId="215" priority="251">
      <formula>IF(RIGHT(TEXT(AF88,"0.#"),1)=".",FALSE,TRUE)</formula>
    </cfRule>
    <cfRule type="expression" dxfId="214" priority="252">
      <formula>IF(RIGHT(TEXT(AF88,"0.#"),1)=".",TRUE,FALSE)</formula>
    </cfRule>
  </conditionalFormatting>
  <conditionalFormatting sqref="AJ90">
    <cfRule type="expression" dxfId="213" priority="245">
      <formula>IF(RIGHT(TEXT(AJ90,"0.#"),1)=".",FALSE,TRUE)</formula>
    </cfRule>
    <cfRule type="expression" dxfId="212" priority="246">
      <formula>IF(RIGHT(TEXT(AJ90,"0.#"),1)=".",TRUE,FALSE)</formula>
    </cfRule>
  </conditionalFormatting>
  <conditionalFormatting sqref="AF89">
    <cfRule type="expression" dxfId="211" priority="249">
      <formula>IF(RIGHT(TEXT(AF89,"0.#"),1)=".",FALSE,TRUE)</formula>
    </cfRule>
    <cfRule type="expression" dxfId="210" priority="250">
      <formula>IF(RIGHT(TEXT(AF89,"0.#"),1)=".",TRUE,FALSE)</formula>
    </cfRule>
  </conditionalFormatting>
  <conditionalFormatting sqref="AF90">
    <cfRule type="expression" dxfId="209" priority="247">
      <formula>IF(RIGHT(TEXT(AF90,"0.#"),1)=".",FALSE,TRUE)</formula>
    </cfRule>
    <cfRule type="expression" dxfId="208" priority="248">
      <formula>IF(RIGHT(TEXT(AF90,"0.#"),1)=".",TRUE,FALSE)</formula>
    </cfRule>
  </conditionalFormatting>
  <conditionalFormatting sqref="AN88">
    <cfRule type="expression" dxfId="207" priority="239">
      <formula>IF(RIGHT(TEXT(AN88,"0.#"),1)=".",FALSE,TRUE)</formula>
    </cfRule>
    <cfRule type="expression" dxfId="206" priority="240">
      <formula>IF(RIGHT(TEXT(AN88,"0.#"),1)=".",TRUE,FALSE)</formula>
    </cfRule>
  </conditionalFormatting>
  <conditionalFormatting sqref="AJ88">
    <cfRule type="expression" dxfId="205" priority="241">
      <formula>IF(RIGHT(TEXT(AJ88,"0.#"),1)=".",FALSE,TRUE)</formula>
    </cfRule>
    <cfRule type="expression" dxfId="204" priority="242">
      <formula>IF(RIGHT(TEXT(AJ88,"0.#"),1)=".",TRUE,FALSE)</formula>
    </cfRule>
  </conditionalFormatting>
  <conditionalFormatting sqref="AJ89">
    <cfRule type="expression" dxfId="203" priority="243">
      <formula>IF(RIGHT(TEXT(AJ89,"0.#"),1)=".",FALSE,TRUE)</formula>
    </cfRule>
    <cfRule type="expression" dxfId="202" priority="244">
      <formula>IF(RIGHT(TEXT(AJ89,"0.#"),1)=".",TRUE,FALSE)</formula>
    </cfRule>
  </conditionalFormatting>
  <conditionalFormatting sqref="AN97">
    <cfRule type="expression" dxfId="201" priority="217">
      <formula>IF(RIGHT(TEXT(AN97,"0.#"),1)=".",FALSE,TRUE)</formula>
    </cfRule>
    <cfRule type="expression" dxfId="200" priority="218">
      <formula>IF(RIGHT(TEXT(AN97,"0.#"),1)=".",TRUE,FALSE)</formula>
    </cfRule>
  </conditionalFormatting>
  <conditionalFormatting sqref="AN96">
    <cfRule type="expression" dxfId="199" priority="219">
      <formula>IF(RIGHT(TEXT(AN96,"0.#"),1)=".",FALSE,TRUE)</formula>
    </cfRule>
    <cfRule type="expression" dxfId="198" priority="220">
      <formula>IF(RIGHT(TEXT(AN96,"0.#"),1)=".",TRUE,FALSE)</formula>
    </cfRule>
  </conditionalFormatting>
  <conditionalFormatting sqref="AF98">
    <cfRule type="expression" dxfId="197" priority="227">
      <formula>IF(RIGHT(TEXT(AF98,"0.#"),1)=".",FALSE,TRUE)</formula>
    </cfRule>
    <cfRule type="expression" dxfId="196" priority="228">
      <formula>IF(RIGHT(TEXT(AF98,"0.#"),1)=".",TRUE,FALSE)</formula>
    </cfRule>
  </conditionalFormatting>
  <conditionalFormatting sqref="AF96">
    <cfRule type="expression" dxfId="195" priority="231">
      <formula>IF(RIGHT(TEXT(AF96,"0.#"),1)=".",FALSE,TRUE)</formula>
    </cfRule>
    <cfRule type="expression" dxfId="194" priority="232">
      <formula>IF(RIGHT(TEXT(AF96,"0.#"),1)=".",TRUE,FALSE)</formula>
    </cfRule>
  </conditionalFormatting>
  <conditionalFormatting sqref="AF97">
    <cfRule type="expression" dxfId="193" priority="229">
      <formula>IF(RIGHT(TEXT(AF97,"0.#"),1)=".",FALSE,TRUE)</formula>
    </cfRule>
    <cfRule type="expression" dxfId="192" priority="230">
      <formula>IF(RIGHT(TEXT(AF97,"0.#"),1)=".",TRUE,FALSE)</formula>
    </cfRule>
  </conditionalFormatting>
  <conditionalFormatting sqref="AJ96">
    <cfRule type="expression" dxfId="191" priority="221">
      <formula>IF(RIGHT(TEXT(AJ96,"0.#"),1)=".",FALSE,TRUE)</formula>
    </cfRule>
    <cfRule type="expression" dxfId="190" priority="222">
      <formula>IF(RIGHT(TEXT(AJ96,"0.#"),1)=".",TRUE,FALSE)</formula>
    </cfRule>
  </conditionalFormatting>
  <conditionalFormatting sqref="AJ97">
    <cfRule type="expression" dxfId="189" priority="223">
      <formula>IF(RIGHT(TEXT(AJ97,"0.#"),1)=".",FALSE,TRUE)</formula>
    </cfRule>
    <cfRule type="expression" dxfId="188" priority="224">
      <formula>IF(RIGHT(TEXT(AJ97,"0.#"),1)=".",TRUE,FALSE)</formula>
    </cfRule>
  </conditionalFormatting>
  <conditionalFormatting sqref="AJ98">
    <cfRule type="expression" dxfId="187" priority="225">
      <formula>IF(RIGHT(TEXT(AJ98,"0.#"),1)=".",FALSE,TRUE)</formula>
    </cfRule>
    <cfRule type="expression" dxfId="186" priority="226">
      <formula>IF(RIGHT(TEXT(AJ98,"0.#"),1)=".",TRUE,FALSE)</formula>
    </cfRule>
  </conditionalFormatting>
  <conditionalFormatting sqref="AR88:AR90">
    <cfRule type="expression" dxfId="185" priority="233">
      <formula>IF(RIGHT(TEXT(AR88,"0.#"),1)=".",FALSE,TRUE)</formula>
    </cfRule>
    <cfRule type="expression" dxfId="184" priority="234">
      <formula>IF(RIGHT(TEXT(AR88,"0.#"),1)=".",TRUE,FALSE)</formula>
    </cfRule>
  </conditionalFormatting>
  <conditionalFormatting sqref="AN111">
    <cfRule type="expression" dxfId="183" priority="195">
      <formula>IF(RIGHT(TEXT(AN111,"0.#"),1)=".",FALSE,TRUE)</formula>
    </cfRule>
    <cfRule type="expression" dxfId="182" priority="196">
      <formula>IF(RIGHT(TEXT(AN111,"0.#"),1)=".",TRUE,FALSE)</formula>
    </cfRule>
  </conditionalFormatting>
  <conditionalFormatting sqref="AR96:AR98">
    <cfRule type="expression" dxfId="181" priority="213">
      <formula>IF(RIGHT(TEXT(AR96,"0.#"),1)=".",FALSE,TRUE)</formula>
    </cfRule>
    <cfRule type="expression" dxfId="180" priority="214">
      <formula>IF(RIGHT(TEXT(AR96,"0.#"),1)=".",TRUE,FALSE)</formula>
    </cfRule>
  </conditionalFormatting>
  <conditionalFormatting sqref="AR109:AR111">
    <cfRule type="expression" dxfId="179" priority="193">
      <formula>IF(RIGHT(TEXT(AR109,"0.#"),1)=".",FALSE,TRUE)</formula>
    </cfRule>
    <cfRule type="expression" dxfId="178" priority="194">
      <formula>IF(RIGHT(TEXT(AR109,"0.#"),1)=".",TRUE,FALSE)</formula>
    </cfRule>
  </conditionalFormatting>
  <conditionalFormatting sqref="AN98">
    <cfRule type="expression" dxfId="177" priority="215">
      <formula>IF(RIGHT(TEXT(AN98,"0.#"),1)=".",FALSE,TRUE)</formula>
    </cfRule>
    <cfRule type="expression" dxfId="176" priority="216">
      <formula>IF(RIGHT(TEXT(AN98,"0.#"),1)=".",TRUE,FALSE)</formula>
    </cfRule>
  </conditionalFormatting>
  <conditionalFormatting sqref="AJ111">
    <cfRule type="expression" dxfId="175" priority="205">
      <formula>IF(RIGHT(TEXT(AJ111,"0.#"),1)=".",FALSE,TRUE)</formula>
    </cfRule>
    <cfRule type="expression" dxfId="174" priority="206">
      <formula>IF(RIGHT(TEXT(AJ111,"0.#"),1)=".",TRUE,FALSE)</formula>
    </cfRule>
  </conditionalFormatting>
  <conditionalFormatting sqref="AF111">
    <cfRule type="expression" dxfId="173" priority="207">
      <formula>IF(RIGHT(TEXT(AF111,"0.#"),1)=".",FALSE,TRUE)</formula>
    </cfRule>
    <cfRule type="expression" dxfId="172" priority="208">
      <formula>IF(RIGHT(TEXT(AF111,"0.#"),1)=".",TRUE,FALSE)</formula>
    </cfRule>
  </conditionalFormatting>
  <conditionalFormatting sqref="AF120 AR120">
    <cfRule type="expression" dxfId="171" priority="191">
      <formula>IF(RIGHT(TEXT(AF120,"0.#"),1)=".",FALSE,TRUE)</formula>
    </cfRule>
    <cfRule type="expression" dxfId="170" priority="192">
      <formula>IF(RIGHT(TEXT(AF120,"0.#"),1)=".",TRUE,FALSE)</formula>
    </cfRule>
  </conditionalFormatting>
  <conditionalFormatting sqref="AJ120">
    <cfRule type="expression" dxfId="169" priority="189">
      <formula>IF(RIGHT(TEXT(AJ120,"0.#"),1)=".",FALSE,TRUE)</formula>
    </cfRule>
    <cfRule type="expression" dxfId="168" priority="190">
      <formula>IF(RIGHT(TEXT(AJ120,"0.#"),1)=".",TRUE,FALSE)</formula>
    </cfRule>
  </conditionalFormatting>
  <conditionalFormatting sqref="AN120">
    <cfRule type="expression" dxfId="167" priority="187">
      <formula>IF(RIGHT(TEXT(AN120,"0.#"),1)=".",FALSE,TRUE)</formula>
    </cfRule>
    <cfRule type="expression" dxfId="166" priority="188">
      <formula>IF(RIGHT(TEXT(AN120,"0.#"),1)=".",TRUE,FALSE)</formula>
    </cfRule>
  </conditionalFormatting>
  <conditionalFormatting sqref="AF121">
    <cfRule type="expression" dxfId="165" priority="185">
      <formula>IF(RIGHT(TEXT(AF121,"0.#"),1)=".",FALSE,TRUE)</formula>
    </cfRule>
    <cfRule type="expression" dxfId="164" priority="186">
      <formula>IF(RIGHT(TEXT(AF121,"0.#"),1)=".",TRUE,FALSE)</formula>
    </cfRule>
  </conditionalFormatting>
  <conditionalFormatting sqref="AJ121">
    <cfRule type="expression" dxfId="163" priority="183">
      <formula>IF(RIGHT(TEXT(AJ121,"0.#"),1)=".",FALSE,TRUE)</formula>
    </cfRule>
    <cfRule type="expression" dxfId="162" priority="184">
      <formula>IF(RIGHT(TEXT(AJ121,"0.#"),1)=".",TRUE,FALSE)</formula>
    </cfRule>
  </conditionalFormatting>
  <conditionalFormatting sqref="AN121">
    <cfRule type="expression" dxfId="161" priority="181">
      <formula>IF(RIGHT(TEXT(AN121,"0.#"),1)=".",FALSE,TRUE)</formula>
    </cfRule>
    <cfRule type="expression" dxfId="160" priority="182">
      <formula>IF(RIGHT(TEXT(AN121,"0.#"),1)=".",TRUE,FALSE)</formula>
    </cfRule>
  </conditionalFormatting>
  <conditionalFormatting sqref="AR121">
    <cfRule type="expression" dxfId="159" priority="179">
      <formula>IF(RIGHT(TEXT(AR121,"0.#"),1)=".",FALSE,TRUE)</formula>
    </cfRule>
    <cfRule type="expression" dxfId="158" priority="180">
      <formula>IF(RIGHT(TEXT(AR121,"0.#"),1)=".",TRUE,FALSE)</formula>
    </cfRule>
  </conditionalFormatting>
  <conditionalFormatting sqref="AV121">
    <cfRule type="expression" dxfId="157" priority="175">
      <formula>IF(RIGHT(TEXT(AV121,"0.#"),1)=".",FALSE,TRUE)</formula>
    </cfRule>
    <cfRule type="expression" dxfId="156" priority="176">
      <formula>IF(RIGHT(TEXT(AV121,"0.#"),1)=".",TRUE,FALSE)</formula>
    </cfRule>
  </conditionalFormatting>
  <conditionalFormatting sqref="AV120">
    <cfRule type="expression" dxfId="155" priority="177">
      <formula>IF(RIGHT(TEXT(AV120,"0.#"),1)=".",FALSE,TRUE)</formula>
    </cfRule>
    <cfRule type="expression" dxfId="154" priority="178">
      <formula>IF(RIGHT(TEXT(AV120,"0.#"),1)=".",TRUE,FALSE)</formula>
    </cfRule>
  </conditionalFormatting>
  <conditionalFormatting sqref="AN128">
    <cfRule type="expression" dxfId="153" priority="157">
      <formula>IF(RIGHT(TEXT(AN128,"0.#"),1)=".",FALSE,TRUE)</formula>
    </cfRule>
    <cfRule type="expression" dxfId="152" priority="158">
      <formula>IF(RIGHT(TEXT(AN128,"0.#"),1)=".",TRUE,FALSE)</formula>
    </cfRule>
  </conditionalFormatting>
  <conditionalFormatting sqref="AN127">
    <cfRule type="expression" dxfId="151" priority="159">
      <formula>IF(RIGHT(TEXT(AN127,"0.#"),1)=".",FALSE,TRUE)</formula>
    </cfRule>
    <cfRule type="expression" dxfId="150" priority="160">
      <formula>IF(RIGHT(TEXT(AN127,"0.#"),1)=".",TRUE,FALSE)</formula>
    </cfRule>
  </conditionalFormatting>
  <conditionalFormatting sqref="AF126">
    <cfRule type="expression" dxfId="149" priority="173">
      <formula>IF(RIGHT(TEXT(AF126,"0.#"),1)=".",FALSE,TRUE)</formula>
    </cfRule>
    <cfRule type="expression" dxfId="148" priority="174">
      <formula>IF(RIGHT(TEXT(AF126,"0.#"),1)=".",TRUE,FALSE)</formula>
    </cfRule>
  </conditionalFormatting>
  <conditionalFormatting sqref="AJ128">
    <cfRule type="expression" dxfId="147" priority="167">
      <formula>IF(RIGHT(TEXT(AJ128,"0.#"),1)=".",FALSE,TRUE)</formula>
    </cfRule>
    <cfRule type="expression" dxfId="146" priority="168">
      <formula>IF(RIGHT(TEXT(AJ128,"0.#"),1)=".",TRUE,FALSE)</formula>
    </cfRule>
  </conditionalFormatting>
  <conditionalFormatting sqref="AF127">
    <cfRule type="expression" dxfId="145" priority="171">
      <formula>IF(RIGHT(TEXT(AF127,"0.#"),1)=".",FALSE,TRUE)</formula>
    </cfRule>
    <cfRule type="expression" dxfId="144" priority="172">
      <formula>IF(RIGHT(TEXT(AF127,"0.#"),1)=".",TRUE,FALSE)</formula>
    </cfRule>
  </conditionalFormatting>
  <conditionalFormatting sqref="AF128">
    <cfRule type="expression" dxfId="143" priority="169">
      <formula>IF(RIGHT(TEXT(AF128,"0.#"),1)=".",FALSE,TRUE)</formula>
    </cfRule>
    <cfRule type="expression" dxfId="142" priority="170">
      <formula>IF(RIGHT(TEXT(AF128,"0.#"),1)=".",TRUE,FALSE)</formula>
    </cfRule>
  </conditionalFormatting>
  <conditionalFormatting sqref="AN126">
    <cfRule type="expression" dxfId="141" priority="161">
      <formula>IF(RIGHT(TEXT(AN126,"0.#"),1)=".",FALSE,TRUE)</formula>
    </cfRule>
    <cfRule type="expression" dxfId="140" priority="162">
      <formula>IF(RIGHT(TEXT(AN126,"0.#"),1)=".",TRUE,FALSE)</formula>
    </cfRule>
  </conditionalFormatting>
  <conditionalFormatting sqref="AJ126">
    <cfRule type="expression" dxfId="139" priority="163">
      <formula>IF(RIGHT(TEXT(AJ126,"0.#"),1)=".",FALSE,TRUE)</formula>
    </cfRule>
    <cfRule type="expression" dxfId="138" priority="164">
      <formula>IF(RIGHT(TEXT(AJ126,"0.#"),1)=".",TRUE,FALSE)</formula>
    </cfRule>
  </conditionalFormatting>
  <conditionalFormatting sqref="AJ127">
    <cfRule type="expression" dxfId="137" priority="165">
      <formula>IF(RIGHT(TEXT(AJ127,"0.#"),1)=".",FALSE,TRUE)</formula>
    </cfRule>
    <cfRule type="expression" dxfId="136" priority="166">
      <formula>IF(RIGHT(TEXT(AJ127,"0.#"),1)=".",TRUE,FALSE)</formula>
    </cfRule>
  </conditionalFormatting>
  <conditionalFormatting sqref="AN135">
    <cfRule type="expression" dxfId="135" priority="139">
      <formula>IF(RIGHT(TEXT(AN135,"0.#"),1)=".",FALSE,TRUE)</formula>
    </cfRule>
    <cfRule type="expression" dxfId="134" priority="140">
      <formula>IF(RIGHT(TEXT(AN135,"0.#"),1)=".",TRUE,FALSE)</formula>
    </cfRule>
  </conditionalFormatting>
  <conditionalFormatting sqref="AN134">
    <cfRule type="expression" dxfId="133" priority="141">
      <formula>IF(RIGHT(TEXT(AN134,"0.#"),1)=".",FALSE,TRUE)</formula>
    </cfRule>
    <cfRule type="expression" dxfId="132" priority="142">
      <formula>IF(RIGHT(TEXT(AN134,"0.#"),1)=".",TRUE,FALSE)</formula>
    </cfRule>
  </conditionalFormatting>
  <conditionalFormatting sqref="AF136">
    <cfRule type="expression" dxfId="131" priority="149">
      <formula>IF(RIGHT(TEXT(AF136,"0.#"),1)=".",FALSE,TRUE)</formula>
    </cfRule>
    <cfRule type="expression" dxfId="130" priority="150">
      <formula>IF(RIGHT(TEXT(AF136,"0.#"),1)=".",TRUE,FALSE)</formula>
    </cfRule>
  </conditionalFormatting>
  <conditionalFormatting sqref="AF134">
    <cfRule type="expression" dxfId="129" priority="153">
      <formula>IF(RIGHT(TEXT(AF134,"0.#"),1)=".",FALSE,TRUE)</formula>
    </cfRule>
    <cfRule type="expression" dxfId="128" priority="154">
      <formula>IF(RIGHT(TEXT(AF134,"0.#"),1)=".",TRUE,FALSE)</formula>
    </cfRule>
  </conditionalFormatting>
  <conditionalFormatting sqref="AF135">
    <cfRule type="expression" dxfId="127" priority="151">
      <formula>IF(RIGHT(TEXT(AF135,"0.#"),1)=".",FALSE,TRUE)</formula>
    </cfRule>
    <cfRule type="expression" dxfId="126" priority="152">
      <formula>IF(RIGHT(TEXT(AF135,"0.#"),1)=".",TRUE,FALSE)</formula>
    </cfRule>
  </conditionalFormatting>
  <conditionalFormatting sqref="AJ134">
    <cfRule type="expression" dxfId="125" priority="143">
      <formula>IF(RIGHT(TEXT(AJ134,"0.#"),1)=".",FALSE,TRUE)</formula>
    </cfRule>
    <cfRule type="expression" dxfId="124" priority="144">
      <formula>IF(RIGHT(TEXT(AJ134,"0.#"),1)=".",TRUE,FALSE)</formula>
    </cfRule>
  </conditionalFormatting>
  <conditionalFormatting sqref="AJ135">
    <cfRule type="expression" dxfId="123" priority="145">
      <formula>IF(RIGHT(TEXT(AJ135,"0.#"),1)=".",FALSE,TRUE)</formula>
    </cfRule>
    <cfRule type="expression" dxfId="122" priority="146">
      <formula>IF(RIGHT(TEXT(AJ135,"0.#"),1)=".",TRUE,FALSE)</formula>
    </cfRule>
  </conditionalFormatting>
  <conditionalFormatting sqref="AJ136">
    <cfRule type="expression" dxfId="121" priority="147">
      <formula>IF(RIGHT(TEXT(AJ136,"0.#"),1)=".",FALSE,TRUE)</formula>
    </cfRule>
    <cfRule type="expression" dxfId="120" priority="148">
      <formula>IF(RIGHT(TEXT(AJ136,"0.#"),1)=".",TRUE,FALSE)</formula>
    </cfRule>
  </conditionalFormatting>
  <conditionalFormatting sqref="AR126:AR128">
    <cfRule type="expression" dxfId="119" priority="155">
      <formula>IF(RIGHT(TEXT(AR126,"0.#"),1)=".",FALSE,TRUE)</formula>
    </cfRule>
    <cfRule type="expression" dxfId="118" priority="156">
      <formula>IF(RIGHT(TEXT(AR126,"0.#"),1)=".",TRUE,FALSE)</formula>
    </cfRule>
  </conditionalFormatting>
  <conditionalFormatting sqref="AN144">
    <cfRule type="expression" dxfId="117" priority="117">
      <formula>IF(RIGHT(TEXT(AN144,"0.#"),1)=".",FALSE,TRUE)</formula>
    </cfRule>
    <cfRule type="expression" dxfId="116" priority="118">
      <formula>IF(RIGHT(TEXT(AN144,"0.#"),1)=".",TRUE,FALSE)</formula>
    </cfRule>
  </conditionalFormatting>
  <conditionalFormatting sqref="AR134:AR136">
    <cfRule type="expression" dxfId="115" priority="135">
      <formula>IF(RIGHT(TEXT(AR134,"0.#"),1)=".",FALSE,TRUE)</formula>
    </cfRule>
    <cfRule type="expression" dxfId="114" priority="136">
      <formula>IF(RIGHT(TEXT(AR134,"0.#"),1)=".",TRUE,FALSE)</formula>
    </cfRule>
  </conditionalFormatting>
  <conditionalFormatting sqref="AR142:AR144">
    <cfRule type="expression" dxfId="113" priority="115">
      <formula>IF(RIGHT(TEXT(AR142,"0.#"),1)=".",FALSE,TRUE)</formula>
    </cfRule>
    <cfRule type="expression" dxfId="112" priority="116">
      <formula>IF(RIGHT(TEXT(AR142,"0.#"),1)=".",TRUE,FALSE)</formula>
    </cfRule>
  </conditionalFormatting>
  <conditionalFormatting sqref="AN136">
    <cfRule type="expression" dxfId="111" priority="137">
      <formula>IF(RIGHT(TEXT(AN136,"0.#"),1)=".",FALSE,TRUE)</formula>
    </cfRule>
    <cfRule type="expression" dxfId="110" priority="138">
      <formula>IF(RIGHT(TEXT(AN136,"0.#"),1)=".",TRUE,FALSE)</formula>
    </cfRule>
  </conditionalFormatting>
  <conditionalFormatting sqref="AN143">
    <cfRule type="expression" dxfId="109" priority="119">
      <formula>IF(RIGHT(TEXT(AN143,"0.#"),1)=".",FALSE,TRUE)</formula>
    </cfRule>
    <cfRule type="expression" dxfId="108" priority="120">
      <formula>IF(RIGHT(TEXT(AN143,"0.#"),1)=".",TRUE,FALSE)</formula>
    </cfRule>
  </conditionalFormatting>
  <conditionalFormatting sqref="AF142">
    <cfRule type="expression" dxfId="107" priority="133">
      <formula>IF(RIGHT(TEXT(AF142,"0.#"),1)=".",FALSE,TRUE)</formula>
    </cfRule>
    <cfRule type="expression" dxfId="106" priority="134">
      <formula>IF(RIGHT(TEXT(AF142,"0.#"),1)=".",TRUE,FALSE)</formula>
    </cfRule>
  </conditionalFormatting>
  <conditionalFormatting sqref="AJ144">
    <cfRule type="expression" dxfId="105" priority="127">
      <formula>IF(RIGHT(TEXT(AJ144,"0.#"),1)=".",FALSE,TRUE)</formula>
    </cfRule>
    <cfRule type="expression" dxfId="104" priority="128">
      <formula>IF(RIGHT(TEXT(AJ144,"0.#"),1)=".",TRUE,FALSE)</formula>
    </cfRule>
  </conditionalFormatting>
  <conditionalFormatting sqref="AF143">
    <cfRule type="expression" dxfId="103" priority="131">
      <formula>IF(RIGHT(TEXT(AF143,"0.#"),1)=".",FALSE,TRUE)</formula>
    </cfRule>
    <cfRule type="expression" dxfId="102" priority="132">
      <formula>IF(RIGHT(TEXT(AF143,"0.#"),1)=".",TRUE,FALSE)</formula>
    </cfRule>
  </conditionalFormatting>
  <conditionalFormatting sqref="AF144">
    <cfRule type="expression" dxfId="101" priority="129">
      <formula>IF(RIGHT(TEXT(AF144,"0.#"),1)=".",FALSE,TRUE)</formula>
    </cfRule>
    <cfRule type="expression" dxfId="100" priority="130">
      <formula>IF(RIGHT(TEXT(AF144,"0.#"),1)=".",TRUE,FALSE)</formula>
    </cfRule>
  </conditionalFormatting>
  <conditionalFormatting sqref="AN142">
    <cfRule type="expression" dxfId="99" priority="121">
      <formula>IF(RIGHT(TEXT(AN142,"0.#"),1)=".",FALSE,TRUE)</formula>
    </cfRule>
    <cfRule type="expression" dxfId="98" priority="122">
      <formula>IF(RIGHT(TEXT(AN142,"0.#"),1)=".",TRUE,FALSE)</formula>
    </cfRule>
  </conditionalFormatting>
  <conditionalFormatting sqref="AJ143">
    <cfRule type="expression" dxfId="97" priority="125">
      <formula>IF(RIGHT(TEXT(AJ143,"0.#"),1)=".",FALSE,TRUE)</formula>
    </cfRule>
    <cfRule type="expression" dxfId="96" priority="126">
      <formula>IF(RIGHT(TEXT(AJ143,"0.#"),1)=".",TRUE,FALSE)</formula>
    </cfRule>
  </conditionalFormatting>
  <conditionalFormatting sqref="AN52">
    <cfRule type="expression" dxfId="95" priority="97">
      <formula>IF(RIGHT(TEXT(AN52,"0.#"),1)=".",FALSE,TRUE)</formula>
    </cfRule>
    <cfRule type="expression" dxfId="94" priority="98">
      <formula>IF(RIGHT(TEXT(AN52,"0.#"),1)=".",TRUE,FALSE)</formula>
    </cfRule>
  </conditionalFormatting>
  <conditionalFormatting sqref="AN51">
    <cfRule type="expression" dxfId="93" priority="99">
      <formula>IF(RIGHT(TEXT(AN51,"0.#"),1)=".",FALSE,TRUE)</formula>
    </cfRule>
    <cfRule type="expression" dxfId="92" priority="100">
      <formula>IF(RIGHT(TEXT(AN51,"0.#"),1)=".",TRUE,FALSE)</formula>
    </cfRule>
  </conditionalFormatting>
  <conditionalFormatting sqref="AF50">
    <cfRule type="expression" dxfId="91" priority="113">
      <formula>IF(RIGHT(TEXT(AF50,"0.#"),1)=".",FALSE,TRUE)</formula>
    </cfRule>
    <cfRule type="expression" dxfId="90" priority="114">
      <formula>IF(RIGHT(TEXT(AF50,"0.#"),1)=".",TRUE,FALSE)</formula>
    </cfRule>
  </conditionalFormatting>
  <conditionalFormatting sqref="AJ52">
    <cfRule type="expression" dxfId="89" priority="107">
      <formula>IF(RIGHT(TEXT(AJ52,"0.#"),1)=".",FALSE,TRUE)</formula>
    </cfRule>
    <cfRule type="expression" dxfId="88" priority="108">
      <formula>IF(RIGHT(TEXT(AJ52,"0.#"),1)=".",TRUE,FALSE)</formula>
    </cfRule>
  </conditionalFormatting>
  <conditionalFormatting sqref="AF51">
    <cfRule type="expression" dxfId="87" priority="111">
      <formula>IF(RIGHT(TEXT(AF51,"0.#"),1)=".",FALSE,TRUE)</formula>
    </cfRule>
    <cfRule type="expression" dxfId="86" priority="112">
      <formula>IF(RIGHT(TEXT(AF51,"0.#"),1)=".",TRUE,FALSE)</formula>
    </cfRule>
  </conditionalFormatting>
  <conditionalFormatting sqref="AF52">
    <cfRule type="expression" dxfId="85" priority="109">
      <formula>IF(RIGHT(TEXT(AF52,"0.#"),1)=".",FALSE,TRUE)</formula>
    </cfRule>
    <cfRule type="expression" dxfId="84" priority="110">
      <formula>IF(RIGHT(TEXT(AF52,"0.#"),1)=".",TRUE,FALSE)</formula>
    </cfRule>
  </conditionalFormatting>
  <conditionalFormatting sqref="AN50">
    <cfRule type="expression" dxfId="83" priority="101">
      <formula>IF(RIGHT(TEXT(AN50,"0.#"),1)=".",FALSE,TRUE)</formula>
    </cfRule>
    <cfRule type="expression" dxfId="82" priority="102">
      <formula>IF(RIGHT(TEXT(AN50,"0.#"),1)=".",TRUE,FALSE)</formula>
    </cfRule>
  </conditionalFormatting>
  <conditionalFormatting sqref="AJ50">
    <cfRule type="expression" dxfId="81" priority="103">
      <formula>IF(RIGHT(TEXT(AJ50,"0.#"),1)=".",FALSE,TRUE)</formula>
    </cfRule>
    <cfRule type="expression" dxfId="80" priority="104">
      <formula>IF(RIGHT(TEXT(AJ50,"0.#"),1)=".",TRUE,FALSE)</formula>
    </cfRule>
  </conditionalFormatting>
  <conditionalFormatting sqref="AJ51">
    <cfRule type="expression" dxfId="79" priority="105">
      <formula>IF(RIGHT(TEXT(AJ51,"0.#"),1)=".",FALSE,TRUE)</formula>
    </cfRule>
    <cfRule type="expression" dxfId="78" priority="106">
      <formula>IF(RIGHT(TEXT(AJ51,"0.#"),1)=".",TRUE,FALSE)</formula>
    </cfRule>
  </conditionalFormatting>
  <conditionalFormatting sqref="AR51">
    <cfRule type="expression" dxfId="77" priority="95">
      <formula>IF(RIGHT(TEXT(AR51,"0.#"),1)=".",FALSE,TRUE)</formula>
    </cfRule>
    <cfRule type="expression" dxfId="76" priority="96">
      <formula>IF(RIGHT(TEXT(AR51,"0.#"),1)=".",TRUE,FALSE)</formula>
    </cfRule>
  </conditionalFormatting>
  <conditionalFormatting sqref="AN73">
    <cfRule type="expression" dxfId="75" priority="77">
      <formula>IF(RIGHT(TEXT(AN73,"0.#"),1)=".",FALSE,TRUE)</formula>
    </cfRule>
    <cfRule type="expression" dxfId="74" priority="78">
      <formula>IF(RIGHT(TEXT(AN73,"0.#"),1)=".",TRUE,FALSE)</formula>
    </cfRule>
  </conditionalFormatting>
  <conditionalFormatting sqref="AJ73">
    <cfRule type="expression" dxfId="73" priority="87">
      <formula>IF(RIGHT(TEXT(AJ73,"0.#"),1)=".",FALSE,TRUE)</formula>
    </cfRule>
    <cfRule type="expression" dxfId="72" priority="88">
      <formula>IF(RIGHT(TEXT(AJ73,"0.#"),1)=".",TRUE,FALSE)</formula>
    </cfRule>
  </conditionalFormatting>
  <conditionalFormatting sqref="AF73">
    <cfRule type="expression" dxfId="71" priority="89">
      <formula>IF(RIGHT(TEXT(AF73,"0.#"),1)=".",FALSE,TRUE)</formula>
    </cfRule>
    <cfRule type="expression" dxfId="70" priority="90">
      <formula>IF(RIGHT(TEXT(AF73,"0.#"),1)=".",TRUE,FALSE)</formula>
    </cfRule>
  </conditionalFormatting>
  <conditionalFormatting sqref="AJ142">
    <cfRule type="expression" dxfId="69" priority="69">
      <formula>IF(RIGHT(TEXT(AJ142,"0.#"),1)=".",FALSE,TRUE)</formula>
    </cfRule>
    <cfRule type="expression" dxfId="68" priority="70">
      <formula>IF(RIGHT(TEXT(AJ142,"0.#"),1)=".",TRUE,FALSE)</formula>
    </cfRule>
  </conditionalFormatting>
  <conditionalFormatting sqref="AN72">
    <cfRule type="expression" dxfId="67" priority="57">
      <formula>IF(RIGHT(TEXT(AN72,"0.#"),1)=".",FALSE,TRUE)</formula>
    </cfRule>
    <cfRule type="expression" dxfId="66" priority="58">
      <formula>IF(RIGHT(TEXT(AN72,"0.#"),1)=".",TRUE,FALSE)</formula>
    </cfRule>
  </conditionalFormatting>
  <conditionalFormatting sqref="AF71">
    <cfRule type="expression" dxfId="65" priority="67">
      <formula>IF(RIGHT(TEXT(AF71,"0.#"),1)=".",FALSE,TRUE)</formula>
    </cfRule>
    <cfRule type="expression" dxfId="64" priority="68">
      <formula>IF(RIGHT(TEXT(AF71,"0.#"),1)=".",TRUE,FALSE)</formula>
    </cfRule>
  </conditionalFormatting>
  <conditionalFormatting sqref="AF72">
    <cfRule type="expression" dxfId="63" priority="65">
      <formula>IF(RIGHT(TEXT(AF72,"0.#"),1)=".",FALSE,TRUE)</formula>
    </cfRule>
    <cfRule type="expression" dxfId="62" priority="66">
      <formula>IF(RIGHT(TEXT(AF72,"0.#"),1)=".",TRUE,FALSE)</formula>
    </cfRule>
  </conditionalFormatting>
  <conditionalFormatting sqref="AN71">
    <cfRule type="expression" dxfId="61" priority="59">
      <formula>IF(RIGHT(TEXT(AN71,"0.#"),1)=".",FALSE,TRUE)</formula>
    </cfRule>
    <cfRule type="expression" dxfId="60" priority="60">
      <formula>IF(RIGHT(TEXT(AN71,"0.#"),1)=".",TRUE,FALSE)</formula>
    </cfRule>
  </conditionalFormatting>
  <conditionalFormatting sqref="AJ71">
    <cfRule type="expression" dxfId="59" priority="61">
      <formula>IF(RIGHT(TEXT(AJ71,"0.#"),1)=".",FALSE,TRUE)</formula>
    </cfRule>
    <cfRule type="expression" dxfId="58" priority="62">
      <formula>IF(RIGHT(TEXT(AJ71,"0.#"),1)=".",TRUE,FALSE)</formula>
    </cfRule>
  </conditionalFormatting>
  <conditionalFormatting sqref="AJ72">
    <cfRule type="expression" dxfId="57" priority="63">
      <formula>IF(RIGHT(TEXT(AJ72,"0.#"),1)=".",FALSE,TRUE)</formula>
    </cfRule>
    <cfRule type="expression" dxfId="56" priority="64">
      <formula>IF(RIGHT(TEXT(AJ72,"0.#"),1)=".",TRUE,FALSE)</formula>
    </cfRule>
  </conditionalFormatting>
  <conditionalFormatting sqref="AR72">
    <cfRule type="expression" dxfId="55" priority="55">
      <formula>IF(RIGHT(TEXT(AR72,"0.#"),1)=".",FALSE,TRUE)</formula>
    </cfRule>
    <cfRule type="expression" dxfId="54" priority="56">
      <formula>IF(RIGHT(TEXT(AR72,"0.#"),1)=".",TRUE,FALSE)</formula>
    </cfRule>
  </conditionalFormatting>
  <conditionalFormatting sqref="AF109">
    <cfRule type="expression" dxfId="53" priority="53">
      <formula>IF(RIGHT(TEXT(AF109,"0.#"),1)=".",FALSE,TRUE)</formula>
    </cfRule>
    <cfRule type="expression" dxfId="52" priority="54">
      <formula>IF(RIGHT(TEXT(AF109,"0.#"),1)=".",TRUE,FALSE)</formula>
    </cfRule>
  </conditionalFormatting>
  <conditionalFormatting sqref="AF110">
    <cfRule type="expression" dxfId="51" priority="51">
      <formula>IF(RIGHT(TEXT(AF110,"0.#"),1)=".",FALSE,TRUE)</formula>
    </cfRule>
    <cfRule type="expression" dxfId="50" priority="52">
      <formula>IF(RIGHT(TEXT(AF110,"0.#"),1)=".",TRUE,FALSE)</formula>
    </cfRule>
  </conditionalFormatting>
  <conditionalFormatting sqref="AJ109">
    <cfRule type="expression" dxfId="49" priority="47">
      <formula>IF(RIGHT(TEXT(AJ109,"0.#"),1)=".",FALSE,TRUE)</formula>
    </cfRule>
    <cfRule type="expression" dxfId="48" priority="48">
      <formula>IF(RIGHT(TEXT(AJ109,"0.#"),1)=".",TRUE,FALSE)</formula>
    </cfRule>
  </conditionalFormatting>
  <conditionalFormatting sqref="AJ110">
    <cfRule type="expression" dxfId="47" priority="49">
      <formula>IF(RIGHT(TEXT(AJ110,"0.#"),1)=".",FALSE,TRUE)</formula>
    </cfRule>
    <cfRule type="expression" dxfId="46" priority="50">
      <formula>IF(RIGHT(TEXT(AJ110,"0.#"),1)=".",TRUE,FALSE)</formula>
    </cfRule>
  </conditionalFormatting>
  <conditionalFormatting sqref="AN109">
    <cfRule type="expression" dxfId="45" priority="45">
      <formula>IF(RIGHT(TEXT(AN109,"0.#"),1)=".",FALSE,TRUE)</formula>
    </cfRule>
    <cfRule type="expression" dxfId="44" priority="46">
      <formula>IF(RIGHT(TEXT(AN109,"0.#"),1)=".",TRUE,FALSE)</formula>
    </cfRule>
  </conditionalFormatting>
  <conditionalFormatting sqref="AN110">
    <cfRule type="expression" dxfId="43" priority="43">
      <formula>IF(RIGHT(TEXT(AN110,"0.#"),1)=".",FALSE,TRUE)</formula>
    </cfRule>
    <cfRule type="expression" dxfId="42" priority="44">
      <formula>IF(RIGHT(TEXT(AN110,"0.#"),1)=".",TRUE,FALSE)</formula>
    </cfRule>
  </conditionalFormatting>
  <conditionalFormatting sqref="AR66 AR68">
    <cfRule type="expression" dxfId="41" priority="41">
      <formula>IF(RIGHT(TEXT(AR66,"0.#"),1)=".",FALSE,TRUE)</formula>
    </cfRule>
    <cfRule type="expression" dxfId="40" priority="42">
      <formula>IF(RIGHT(TEXT(AR66,"0.#"),1)=".",TRUE,FALSE)</formula>
    </cfRule>
  </conditionalFormatting>
  <conditionalFormatting sqref="AN68">
    <cfRule type="expression" dxfId="39" priority="23">
      <formula>IF(RIGHT(TEXT(AN68,"0.#"),1)=".",FALSE,TRUE)</formula>
    </cfRule>
    <cfRule type="expression" dxfId="38" priority="24">
      <formula>IF(RIGHT(TEXT(AN68,"0.#"),1)=".",TRUE,FALSE)</formula>
    </cfRule>
  </conditionalFormatting>
  <conditionalFormatting sqref="AN67">
    <cfRule type="expression" dxfId="37" priority="25">
      <formula>IF(RIGHT(TEXT(AN67,"0.#"),1)=".",FALSE,TRUE)</formula>
    </cfRule>
    <cfRule type="expression" dxfId="36" priority="26">
      <formula>IF(RIGHT(TEXT(AN67,"0.#"),1)=".",TRUE,FALSE)</formula>
    </cfRule>
  </conditionalFormatting>
  <conditionalFormatting sqref="AF66">
    <cfRule type="expression" dxfId="35" priority="39">
      <formula>IF(RIGHT(TEXT(AF66,"0.#"),1)=".",FALSE,TRUE)</formula>
    </cfRule>
    <cfRule type="expression" dxfId="34" priority="40">
      <formula>IF(RIGHT(TEXT(AF66,"0.#"),1)=".",TRUE,FALSE)</formula>
    </cfRule>
  </conditionalFormatting>
  <conditionalFormatting sqref="AJ68">
    <cfRule type="expression" dxfId="33" priority="33">
      <formula>IF(RIGHT(TEXT(AJ68,"0.#"),1)=".",FALSE,TRUE)</formula>
    </cfRule>
    <cfRule type="expression" dxfId="32" priority="34">
      <formula>IF(RIGHT(TEXT(AJ68,"0.#"),1)=".",TRUE,FALSE)</formula>
    </cfRule>
  </conditionalFormatting>
  <conditionalFormatting sqref="AF67">
    <cfRule type="expression" dxfId="31" priority="37">
      <formula>IF(RIGHT(TEXT(AF67,"0.#"),1)=".",FALSE,TRUE)</formula>
    </cfRule>
    <cfRule type="expression" dxfId="30" priority="38">
      <formula>IF(RIGHT(TEXT(AF67,"0.#"),1)=".",TRUE,FALSE)</formula>
    </cfRule>
  </conditionalFormatting>
  <conditionalFormatting sqref="AF68">
    <cfRule type="expression" dxfId="29" priority="35">
      <formula>IF(RIGHT(TEXT(AF68,"0.#"),1)=".",FALSE,TRUE)</formula>
    </cfRule>
    <cfRule type="expression" dxfId="28" priority="36">
      <formula>IF(RIGHT(TEXT(AF68,"0.#"),1)=".",TRUE,FALSE)</formula>
    </cfRule>
  </conditionalFormatting>
  <conditionalFormatting sqref="AN66">
    <cfRule type="expression" dxfId="27" priority="27">
      <formula>IF(RIGHT(TEXT(AN66,"0.#"),1)=".",FALSE,TRUE)</formula>
    </cfRule>
    <cfRule type="expression" dxfId="26" priority="28">
      <formula>IF(RIGHT(TEXT(AN66,"0.#"),1)=".",TRUE,FALSE)</formula>
    </cfRule>
  </conditionalFormatting>
  <conditionalFormatting sqref="AJ66">
    <cfRule type="expression" dxfId="25" priority="29">
      <formula>IF(RIGHT(TEXT(AJ66,"0.#"),1)=".",FALSE,TRUE)</formula>
    </cfRule>
    <cfRule type="expression" dxfId="24" priority="30">
      <formula>IF(RIGHT(TEXT(AJ66,"0.#"),1)=".",TRUE,FALSE)</formula>
    </cfRule>
  </conditionalFormatting>
  <conditionalFormatting sqref="AJ67">
    <cfRule type="expression" dxfId="23" priority="31">
      <formula>IF(RIGHT(TEXT(AJ67,"0.#"),1)=".",FALSE,TRUE)</formula>
    </cfRule>
    <cfRule type="expression" dxfId="22" priority="32">
      <formula>IF(RIGHT(TEXT(AJ67,"0.#"),1)=".",TRUE,FALSE)</formula>
    </cfRule>
  </conditionalFormatting>
  <conditionalFormatting sqref="AR67">
    <cfRule type="expression" dxfId="21" priority="21">
      <formula>IF(RIGHT(TEXT(AR67,"0.#"),1)=".",FALSE,TRUE)</formula>
    </cfRule>
    <cfRule type="expression" dxfId="20" priority="22">
      <formula>IF(RIGHT(TEXT(AR67,"0.#"),1)=".",TRUE,FALSE)</formula>
    </cfRule>
  </conditionalFormatting>
  <conditionalFormatting sqref="AN106">
    <cfRule type="expression" dxfId="19" priority="3">
      <formula>IF(RIGHT(TEXT(AN106,"0.#"),1)=".",FALSE,TRUE)</formula>
    </cfRule>
    <cfRule type="expression" dxfId="18" priority="4">
      <formula>IF(RIGHT(TEXT(AN106,"0.#"),1)=".",TRUE,FALSE)</formula>
    </cfRule>
  </conditionalFormatting>
  <conditionalFormatting sqref="AN105">
    <cfRule type="expression" dxfId="17" priority="5">
      <formula>IF(RIGHT(TEXT(AN105,"0.#"),1)=".",FALSE,TRUE)</formula>
    </cfRule>
    <cfRule type="expression" dxfId="16" priority="6">
      <formula>IF(RIGHT(TEXT(AN105,"0.#"),1)=".",TRUE,FALSE)</formula>
    </cfRule>
  </conditionalFormatting>
  <conditionalFormatting sqref="AF104">
    <cfRule type="expression" dxfId="15" priority="19">
      <formula>IF(RIGHT(TEXT(AF104,"0.#"),1)=".",FALSE,TRUE)</formula>
    </cfRule>
    <cfRule type="expression" dxfId="14" priority="20">
      <formula>IF(RIGHT(TEXT(AF104,"0.#"),1)=".",TRUE,FALSE)</formula>
    </cfRule>
  </conditionalFormatting>
  <conditionalFormatting sqref="AJ106">
    <cfRule type="expression" dxfId="13" priority="13">
      <formula>IF(RIGHT(TEXT(AJ106,"0.#"),1)=".",FALSE,TRUE)</formula>
    </cfRule>
    <cfRule type="expression" dxfId="12" priority="14">
      <formula>IF(RIGHT(TEXT(AJ106,"0.#"),1)=".",TRUE,FALSE)</formula>
    </cfRule>
  </conditionalFormatting>
  <conditionalFormatting sqref="AF105">
    <cfRule type="expression" dxfId="11" priority="17">
      <formula>IF(RIGHT(TEXT(AF105,"0.#"),1)=".",FALSE,TRUE)</formula>
    </cfRule>
    <cfRule type="expression" dxfId="10" priority="18">
      <formula>IF(RIGHT(TEXT(AF105,"0.#"),1)=".",TRUE,FALSE)</formula>
    </cfRule>
  </conditionalFormatting>
  <conditionalFormatting sqref="AF106">
    <cfRule type="expression" dxfId="9" priority="15">
      <formula>IF(RIGHT(TEXT(AF106,"0.#"),1)=".",FALSE,TRUE)</formula>
    </cfRule>
    <cfRule type="expression" dxfId="8" priority="16">
      <formula>IF(RIGHT(TEXT(AF106,"0.#"),1)=".",TRUE,FALSE)</formula>
    </cfRule>
  </conditionalFormatting>
  <conditionalFormatting sqref="AN104">
    <cfRule type="expression" dxfId="7" priority="7">
      <formula>IF(RIGHT(TEXT(AN104,"0.#"),1)=".",FALSE,TRUE)</formula>
    </cfRule>
    <cfRule type="expression" dxfId="6" priority="8">
      <formula>IF(RIGHT(TEXT(AN104,"0.#"),1)=".",TRUE,FALSE)</formula>
    </cfRule>
  </conditionalFormatting>
  <conditionalFormatting sqref="AJ104">
    <cfRule type="expression" dxfId="5" priority="9">
      <formula>IF(RIGHT(TEXT(AJ104,"0.#"),1)=".",FALSE,TRUE)</formula>
    </cfRule>
    <cfRule type="expression" dxfId="4" priority="10">
      <formula>IF(RIGHT(TEXT(AJ104,"0.#"),1)=".",TRUE,FALSE)</formula>
    </cfRule>
  </conditionalFormatting>
  <conditionalFormatting sqref="AJ105">
    <cfRule type="expression" dxfId="3" priority="11">
      <formula>IF(RIGHT(TEXT(AJ105,"0.#"),1)=".",FALSE,TRUE)</formula>
    </cfRule>
    <cfRule type="expression" dxfId="2" priority="12">
      <formula>IF(RIGHT(TEXT(AJ105,"0.#"),1)=".",TRUE,FALSE)</formula>
    </cfRule>
  </conditionalFormatting>
  <conditionalFormatting sqref="AR104:AR106">
    <cfRule type="expression" dxfId="1" priority="1">
      <formula>IF(RIGHT(TEXT(AR104,"0.#"),1)=".",FALSE,TRUE)</formula>
    </cfRule>
    <cfRule type="expression" dxfId="0" priority="2">
      <formula>IF(RIGHT(TEXT(AR104,"0.#"),1)=".",TRUE,FALSE)</formula>
    </cfRule>
  </conditionalFormatting>
  <dataValidations count="6">
    <dataValidation type="decimal" allowBlank="1" showInputMessage="1" showErrorMessage="1" sqref="AS29:AY29" xr:uid="{00000000-0002-0000-0000-000000000000}">
      <formula1>-1E+31</formula1>
      <formula2>1E+32</formula2>
    </dataValidation>
    <dataValidation type="decimal" allowBlank="1" showInputMessage="1" showErrorMessage="1" sqref="O184:AY202 R205:U211 Y205:AA205 AE205:AG205 AE207:AG207 AK205:AM205 AK207:AM207 AK209:AM209 AQ205:AS205 AQ207:AS207 AQ209:AS209 AQ211:AS211 AW205:AY205 AW207:AY207 AW209:AY209 AW211:AY211 S213:W217 AB213:AG217 AL213:AP217 AU214:AY217 S225:W229 AB225:AG229 AL225:AP229 AU226:AY229 R230:AB230 Y277:AC285 AV277:AY285 AV288:AY296 Y288:AC296 Y299:AC307 AV299:AY307 Y310:AC318 AV310:AY318 AM349:AY357 AL336:AY345 R234:AB234 AL360:AY369 AS21:AY22 AS25:AY26 S219:W223 AB219:AG223 AL219:AP223 AU220:AY223 AL348:AL357 AL324:AY333" xr:uid="{00000000-0002-0000-0000-000001000000}">
      <formula1>-1000000000</formula1>
      <formula2>1000000000</formula2>
    </dataValidation>
    <dataValidation type="decimal" allowBlank="1" showInputMessage="1" showErrorMessage="1" sqref="AN230 AN234" xr:uid="{00000000-0002-0000-0000-000002000000}">
      <formula1>-1E+34</formula1>
      <formula2>1E+33</formula2>
    </dataValidation>
    <dataValidation imeMode="disabled" allowBlank="1" showInputMessage="1" showErrorMessage="1" sqref="AR158 AR166 AR174 AR49 AR57 AR108 AR87 AR95 AR65 AR125 AR133 AR141 AR70 AR103" xr:uid="{00000000-0002-0000-0000-000003000000}"/>
    <dataValidation imeMode="on" allowBlank="1" showInputMessage="1" showErrorMessage="1" sqref="AR157:AY157 AR165:AY165 AR173:AY173 AR48:AY48 AR56:AY56 AR107:AY107 AR86:AY86 AR94:AY94 AR64:AY64 AR124:AY124 AR132:AY132 AR140:AY140 AR69:AY69 AR102:AY102" xr:uid="{00000000-0002-0000-0000-000004000000}"/>
    <dataValidation type="custom" imeMode="disabled" allowBlank="1" showInputMessage="1" showErrorMessage="1" sqref="AF159:AR161 AV158:AY158 AF153:AY154 AF167:AR169 AV166:AY166 AF175:AR177 AV174:AY174 AV141:AY141 AV49:AY49 AF44:AY45 AF58:AR60 AV57:AY57 AF50:AR52 AV108:AY108 AF88:AR90 AV87:AY87 AF82:AY83 AF96:AR98 AV95:AY95 AF142:AR144 AV65:AY65 AF126:AR128 AV125:AY125 AF120:AY121 AF134:AR136 AV133:AY133 AF71:AR73 AF109:AR111 AV70:AY70 AF66:AR68 AF104:AR106 AV103:AY103" xr:uid="{00000000-0002-0000-0000-000005000000}">
      <formula1>OR(ISNUMBER(AF44), AF44="-")</formula1>
    </dataValidation>
  </dataValidations>
  <hyperlinks>
    <hyperlink ref="G14" r:id="rId1" display="https://www.jcfc.or.jp/blog/archives/category/activity/tree_planting-activity" xr:uid="{00000000-0004-0000-0000-000000000000}"/>
  </hyperlinks>
  <printOptions horizontalCentered="1"/>
  <pageMargins left="0.39370078740157483" right="0.39370078740157483" top="0.98425196850393704" bottom="0.98425196850393704" header="0.51181102362204722" footer="0.51181102362204722"/>
  <pageSetup paperSize="9" scale="72" fitToHeight="0" orientation="portrait" cellComments="atEnd" r:id="rId2"/>
  <headerFooter alignWithMargins="0"/>
  <rowBreaks count="7" manualBreakCount="7">
    <brk id="40" max="50" man="1"/>
    <brk id="149" max="50" man="1"/>
    <brk id="182" max="50" man="1"/>
    <brk id="229" max="50" man="1"/>
    <brk id="246" max="50" man="1"/>
    <brk id="255" max="50" man="1"/>
    <brk id="319" max="5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8</xdr:col>
                    <xdr:colOff>0</xdr:colOff>
                    <xdr:row>10</xdr:row>
                    <xdr:rowOff>28575</xdr:rowOff>
                  </from>
                  <to>
                    <xdr:col>9</xdr:col>
                    <xdr:colOff>142875</xdr:colOff>
                    <xdr:row>10</xdr:row>
                    <xdr:rowOff>266700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14</xdr:col>
                    <xdr:colOff>0</xdr:colOff>
                    <xdr:row>10</xdr:row>
                    <xdr:rowOff>28575</xdr:rowOff>
                  </from>
                  <to>
                    <xdr:col>15</xdr:col>
                    <xdr:colOff>142875</xdr:colOff>
                    <xdr:row>10</xdr:row>
                    <xdr:rowOff>266700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20</xdr:col>
                    <xdr:colOff>0</xdr:colOff>
                    <xdr:row>10</xdr:row>
                    <xdr:rowOff>28575</xdr:rowOff>
                  </from>
                  <to>
                    <xdr:col>21</xdr:col>
                    <xdr:colOff>142875</xdr:colOff>
                    <xdr:row>10</xdr:row>
                    <xdr:rowOff>266700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26</xdr:col>
                    <xdr:colOff>0</xdr:colOff>
                    <xdr:row>10</xdr:row>
                    <xdr:rowOff>28575</xdr:rowOff>
                  </from>
                  <to>
                    <xdr:col>27</xdr:col>
                    <xdr:colOff>142875</xdr:colOff>
                    <xdr:row>10</xdr:row>
                    <xdr:rowOff>266700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32</xdr:col>
                    <xdr:colOff>0</xdr:colOff>
                    <xdr:row>10</xdr:row>
                    <xdr:rowOff>28575</xdr:rowOff>
                  </from>
                  <to>
                    <xdr:col>33</xdr:col>
                    <xdr:colOff>142875</xdr:colOff>
                    <xdr:row>10</xdr:row>
                    <xdr:rowOff>266700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0</xdr:colOff>
                    <xdr:row>11</xdr:row>
                    <xdr:rowOff>28575</xdr:rowOff>
                  </from>
                  <to>
                    <xdr:col>9</xdr:col>
                    <xdr:colOff>142875</xdr:colOff>
                    <xdr:row>11</xdr:row>
                    <xdr:rowOff>266700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12</xdr:col>
                    <xdr:colOff>0</xdr:colOff>
                    <xdr:row>11</xdr:row>
                    <xdr:rowOff>28575</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17</xdr:col>
                    <xdr:colOff>0</xdr:colOff>
                    <xdr:row>11</xdr:row>
                    <xdr:rowOff>28575</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24</xdr:col>
                    <xdr:colOff>0</xdr:colOff>
                    <xdr:row>11</xdr:row>
                    <xdr:rowOff>28575</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28</xdr:col>
                    <xdr:colOff>0</xdr:colOff>
                    <xdr:row>11</xdr:row>
                    <xdr:rowOff>28575</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33</xdr:col>
                    <xdr:colOff>0</xdr:colOff>
                    <xdr:row>11</xdr:row>
                    <xdr:rowOff>28575</xdr:rowOff>
                  </from>
                  <to>
                    <xdr:col>34</xdr:col>
                    <xdr:colOff>142875</xdr:colOff>
                    <xdr:row>11</xdr:row>
                    <xdr:rowOff>266700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37</xdr:col>
                    <xdr:colOff>0</xdr:colOff>
                    <xdr:row>11</xdr:row>
                    <xdr:rowOff>28575</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42</xdr:col>
                    <xdr:colOff>0</xdr:colOff>
                    <xdr:row>11</xdr:row>
                    <xdr:rowOff>28575</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14</xdr:col>
                    <xdr:colOff>9525</xdr:colOff>
                    <xdr:row>15</xdr:row>
                    <xdr:rowOff>28575</xdr:rowOff>
                  </from>
                  <to>
                    <xdr:col>15</xdr:col>
                    <xdr:colOff>152400</xdr:colOff>
                    <xdr:row>16</xdr:row>
                    <xdr:rowOff>28575</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14</xdr:col>
                    <xdr:colOff>9525</xdr:colOff>
                    <xdr:row>16</xdr:row>
                    <xdr:rowOff>28575</xdr:rowOff>
                  </from>
                  <to>
                    <xdr:col>15</xdr:col>
                    <xdr:colOff>152400</xdr:colOff>
                    <xdr:row>16</xdr:row>
                    <xdr:rowOff>276225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14</xdr:col>
                    <xdr:colOff>9525</xdr:colOff>
                    <xdr:row>16</xdr:row>
                    <xdr:rowOff>28575</xdr:rowOff>
                  </from>
                  <to>
                    <xdr:col>15</xdr:col>
                    <xdr:colOff>152400</xdr:colOff>
                    <xdr:row>16</xdr:row>
                    <xdr:rowOff>276225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14</xdr:col>
                    <xdr:colOff>9525</xdr:colOff>
                    <xdr:row>17</xdr:row>
                    <xdr:rowOff>28575</xdr:rowOff>
                  </from>
                  <to>
                    <xdr:col>15</xdr:col>
                    <xdr:colOff>152400</xdr:colOff>
                    <xdr:row>17</xdr:row>
                    <xdr:rowOff>276225</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14</xdr:col>
                    <xdr:colOff>9525</xdr:colOff>
                    <xdr:row>17</xdr:row>
                    <xdr:rowOff>28575</xdr:rowOff>
                  </from>
                  <to>
                    <xdr:col>15</xdr:col>
                    <xdr:colOff>152400</xdr:colOff>
                    <xdr:row>17</xdr:row>
                    <xdr:rowOff>276225</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14</xdr:col>
                    <xdr:colOff>9525</xdr:colOff>
                    <xdr:row>17</xdr:row>
                    <xdr:rowOff>28575</xdr:rowOff>
                  </from>
                  <to>
                    <xdr:col>15</xdr:col>
                    <xdr:colOff>152400</xdr:colOff>
                    <xdr:row>17</xdr:row>
                    <xdr:rowOff>276225</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14</xdr:col>
                    <xdr:colOff>9525</xdr:colOff>
                    <xdr:row>18</xdr:row>
                    <xdr:rowOff>28575</xdr:rowOff>
                  </from>
                  <to>
                    <xdr:col>15</xdr:col>
                    <xdr:colOff>152400</xdr:colOff>
                    <xdr:row>18</xdr:row>
                    <xdr:rowOff>276225</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14</xdr:col>
                    <xdr:colOff>9525</xdr:colOff>
                    <xdr:row>18</xdr:row>
                    <xdr:rowOff>28575</xdr:rowOff>
                  </from>
                  <to>
                    <xdr:col>15</xdr:col>
                    <xdr:colOff>152400</xdr:colOff>
                    <xdr:row>18</xdr:row>
                    <xdr:rowOff>276225</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9525</xdr:colOff>
                    <xdr:row>18</xdr:row>
                    <xdr:rowOff>28575</xdr:rowOff>
                  </from>
                  <to>
                    <xdr:col>15</xdr:col>
                    <xdr:colOff>152400</xdr:colOff>
                    <xdr:row>18</xdr:row>
                    <xdr:rowOff>276225</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14</xdr:col>
                    <xdr:colOff>9525</xdr:colOff>
                    <xdr:row>18</xdr:row>
                    <xdr:rowOff>28575</xdr:rowOff>
                  </from>
                  <to>
                    <xdr:col>15</xdr:col>
                    <xdr:colOff>152400</xdr:colOff>
                    <xdr:row>18</xdr:row>
                    <xdr:rowOff>276225</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14</xdr:col>
                    <xdr:colOff>9525</xdr:colOff>
                    <xdr:row>15</xdr:row>
                    <xdr:rowOff>28575</xdr:rowOff>
                  </from>
                  <to>
                    <xdr:col>15</xdr:col>
                    <xdr:colOff>152400</xdr:colOff>
                    <xdr:row>16</xdr:row>
                    <xdr:rowOff>28575</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14</xdr:col>
                    <xdr:colOff>9525</xdr:colOff>
                    <xdr:row>15</xdr:row>
                    <xdr:rowOff>28575</xdr:rowOff>
                  </from>
                  <to>
                    <xdr:col>15</xdr:col>
                    <xdr:colOff>152400</xdr:colOff>
                    <xdr:row>16</xdr:row>
                    <xdr:rowOff>28575</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14</xdr:col>
                    <xdr:colOff>9525</xdr:colOff>
                    <xdr:row>16</xdr:row>
                    <xdr:rowOff>28575</xdr:rowOff>
                  </from>
                  <to>
                    <xdr:col>15</xdr:col>
                    <xdr:colOff>152400</xdr:colOff>
                    <xdr:row>16</xdr:row>
                    <xdr:rowOff>276225</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14</xdr:col>
                    <xdr:colOff>9525</xdr:colOff>
                    <xdr:row>16</xdr:row>
                    <xdr:rowOff>28575</xdr:rowOff>
                  </from>
                  <to>
                    <xdr:col>15</xdr:col>
                    <xdr:colOff>152400</xdr:colOff>
                    <xdr:row>16</xdr:row>
                    <xdr:rowOff>276225</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14</xdr:col>
                    <xdr:colOff>9525</xdr:colOff>
                    <xdr:row>16</xdr:row>
                    <xdr:rowOff>28575</xdr:rowOff>
                  </from>
                  <to>
                    <xdr:col>15</xdr:col>
                    <xdr:colOff>152400</xdr:colOff>
                    <xdr:row>16</xdr:row>
                    <xdr:rowOff>276225</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14</xdr:col>
                    <xdr:colOff>9525</xdr:colOff>
                    <xdr:row>17</xdr:row>
                    <xdr:rowOff>28575</xdr:rowOff>
                  </from>
                  <to>
                    <xdr:col>15</xdr:col>
                    <xdr:colOff>152400</xdr:colOff>
                    <xdr:row>17</xdr:row>
                    <xdr:rowOff>276225</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14</xdr:col>
                    <xdr:colOff>9525</xdr:colOff>
                    <xdr:row>17</xdr:row>
                    <xdr:rowOff>28575</xdr:rowOff>
                  </from>
                  <to>
                    <xdr:col>15</xdr:col>
                    <xdr:colOff>152400</xdr:colOff>
                    <xdr:row>17</xdr:row>
                    <xdr:rowOff>276225</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14</xdr:col>
                    <xdr:colOff>9525</xdr:colOff>
                    <xdr:row>17</xdr:row>
                    <xdr:rowOff>28575</xdr:rowOff>
                  </from>
                  <to>
                    <xdr:col>15</xdr:col>
                    <xdr:colOff>152400</xdr:colOff>
                    <xdr:row>17</xdr:row>
                    <xdr:rowOff>276225</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14</xdr:col>
                    <xdr:colOff>9525</xdr:colOff>
                    <xdr:row>17</xdr:row>
                    <xdr:rowOff>28575</xdr:rowOff>
                  </from>
                  <to>
                    <xdr:col>15</xdr:col>
                    <xdr:colOff>152400</xdr:colOff>
                    <xdr:row>17</xdr:row>
                    <xdr:rowOff>276225</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14</xdr:col>
                    <xdr:colOff>9525</xdr:colOff>
                    <xdr:row>18</xdr:row>
                    <xdr:rowOff>28575</xdr:rowOff>
                  </from>
                  <to>
                    <xdr:col>15</xdr:col>
                    <xdr:colOff>152400</xdr:colOff>
                    <xdr:row>18</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AE25:AK25 AE21:AK21</xm:sqref>
        </x14:dataValidation>
        <x14:dataValidation type="list" errorStyle="warning" allowBlank="1" showInputMessage="1" showErrorMessage="1" xr:uid="{00000000-0002-0000-0000-000007000000}">
          <x14:formula1>
            <xm:f>入力規則等!$C$2:$C$15</xm:f>
          </x14:formula1>
          <xm:sqref>AE22:AK22 AE26:AK26</xm:sqref>
        </x14:dataValidation>
        <x14:dataValidation type="list" errorStyle="warning" allowBlank="1" showInputMessage="1" showErrorMessage="1" xr:uid="{00000000-0002-0000-0000-000008000000}">
          <x14:formula1>
            <xm:f>入力規則等!$D$2:$D$3</xm:f>
          </x14:formula1>
          <xm:sqref>O23:V23 O27:V27</xm:sqref>
        </x14:dataValidation>
        <x14:dataValidation type="list" allowBlank="1" showInputMessage="1" showErrorMessage="1" xr:uid="{00000000-0002-0000-0000-000009000000}">
          <x14:formula1>
            <xm:f>入力規則等!$E$2:$E$3</xm:f>
          </x14:formula1>
          <xm:sqref>AS23:AY23 AS27:AY27</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U244:W248</xm:sqref>
        </x14:dataValidation>
        <x14:dataValidation type="list" allowBlank="1" showInputMessage="1" showErrorMessage="1" xr:uid="{00000000-0002-0000-0000-00000C000000}">
          <x14:formula1>
            <xm:f>入力規則等!$H$2:$H$6</xm:f>
          </x14:formula1>
          <xm:sqref>G34:AY34</xm:sqref>
        </x14:dataValidation>
        <x14:dataValidation type="list" errorStyle="warning" allowBlank="1" showInputMessage="1" showErrorMessage="1" xr:uid="{00000000-0002-0000-0000-00000D000000}">
          <x14:formula1>
            <xm:f>入力規則等!$A$2:$A$60</xm:f>
          </x14:formula1>
          <xm:sqref>O29:AK29 O25:V26 O21:V22</xm:sqref>
        </x14:dataValidation>
        <x14:dataValidation type="list" allowBlank="1" showInputMessage="1" showErrorMessage="1" xr:uid="{00000000-0002-0000-0000-00000E000000}">
          <x14:formula1>
            <xm:f>入力規則等!$A$47:$A$60</xm:f>
          </x14:formula1>
          <xm:sqref>L28:Q28 L24:Q24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A60" sqref="A60"/>
    </sheetView>
  </sheetViews>
  <sheetFormatPr defaultRowHeight="13.5"/>
  <cols>
    <col min="1" max="6" width="17.125" customWidth="1"/>
    <col min="8" max="8" width="46.625" bestFit="1" customWidth="1"/>
  </cols>
  <sheetData>
    <row r="1" spans="1:8">
      <c r="A1" s="2" t="s">
        <v>304</v>
      </c>
      <c r="B1" s="2" t="s">
        <v>305</v>
      </c>
      <c r="C1" s="2" t="s">
        <v>306</v>
      </c>
      <c r="D1" s="2" t="s">
        <v>51</v>
      </c>
      <c r="E1" s="2" t="s">
        <v>307</v>
      </c>
      <c r="F1" s="7" t="s">
        <v>308</v>
      </c>
      <c r="G1" s="8" t="s">
        <v>309</v>
      </c>
      <c r="H1" s="2" t="s">
        <v>310</v>
      </c>
    </row>
    <row r="2" spans="1:8">
      <c r="A2" s="1" t="s">
        <v>311</v>
      </c>
      <c r="B2" s="4" t="s">
        <v>312</v>
      </c>
      <c r="C2" s="1" t="s">
        <v>50</v>
      </c>
      <c r="D2" s="1" t="s">
        <v>52</v>
      </c>
      <c r="E2" s="1" t="s">
        <v>313</v>
      </c>
      <c r="F2" s="1" t="s">
        <v>313</v>
      </c>
      <c r="G2" s="4" t="s">
        <v>314</v>
      </c>
      <c r="H2" s="9" t="s">
        <v>68</v>
      </c>
    </row>
    <row r="3" spans="1:8">
      <c r="A3" s="1" t="s">
        <v>315</v>
      </c>
      <c r="B3" s="4" t="s">
        <v>48</v>
      </c>
      <c r="C3" s="1" t="s">
        <v>316</v>
      </c>
      <c r="D3" s="1" t="s">
        <v>317</v>
      </c>
      <c r="E3" s="1" t="s">
        <v>55</v>
      </c>
      <c r="F3" s="1" t="s">
        <v>55</v>
      </c>
      <c r="H3" s="1" t="s">
        <v>318</v>
      </c>
    </row>
    <row r="4" spans="1:8">
      <c r="A4" s="1" t="s">
        <v>319</v>
      </c>
      <c r="B4" s="4" t="s">
        <v>320</v>
      </c>
      <c r="C4" s="4" t="s">
        <v>321</v>
      </c>
      <c r="D4" s="5"/>
      <c r="H4" s="1" t="s">
        <v>322</v>
      </c>
    </row>
    <row r="5" spans="1:8">
      <c r="A5" s="1" t="s">
        <v>323</v>
      </c>
      <c r="B5" s="4" t="s">
        <v>324</v>
      </c>
      <c r="C5" s="4" t="s">
        <v>325</v>
      </c>
      <c r="D5" s="6"/>
      <c r="H5" s="1" t="s">
        <v>326</v>
      </c>
    </row>
    <row r="6" spans="1:8">
      <c r="A6" s="1" t="s">
        <v>327</v>
      </c>
      <c r="B6" s="4" t="s">
        <v>328</v>
      </c>
      <c r="C6" s="4" t="s">
        <v>329</v>
      </c>
      <c r="D6" s="6"/>
      <c r="H6" s="1" t="s">
        <v>330</v>
      </c>
    </row>
    <row r="7" spans="1:8">
      <c r="A7" s="1" t="s">
        <v>331</v>
      </c>
      <c r="B7" s="4" t="s">
        <v>332</v>
      </c>
      <c r="C7" s="4" t="s">
        <v>333</v>
      </c>
      <c r="D7" s="6"/>
    </row>
    <row r="8" spans="1:8">
      <c r="A8" s="1" t="s">
        <v>334</v>
      </c>
      <c r="B8" s="4" t="s">
        <v>335</v>
      </c>
      <c r="C8" s="4" t="s">
        <v>336</v>
      </c>
      <c r="D8" s="6"/>
    </row>
    <row r="9" spans="1:8">
      <c r="A9" s="1" t="s">
        <v>337</v>
      </c>
      <c r="B9" s="4" t="s">
        <v>141</v>
      </c>
      <c r="C9" s="4" t="s">
        <v>338</v>
      </c>
      <c r="D9" s="6"/>
    </row>
    <row r="10" spans="1:8">
      <c r="A10" s="1" t="s">
        <v>339</v>
      </c>
      <c r="B10" s="3"/>
      <c r="C10" s="4" t="s">
        <v>340</v>
      </c>
      <c r="D10" s="6"/>
    </row>
    <row r="11" spans="1:8">
      <c r="A11" s="1" t="s">
        <v>341</v>
      </c>
      <c r="B11" s="3"/>
      <c r="C11" s="4" t="s">
        <v>342</v>
      </c>
      <c r="D11" s="6"/>
    </row>
    <row r="12" spans="1:8">
      <c r="A12" s="1" t="s">
        <v>343</v>
      </c>
      <c r="B12" s="3"/>
      <c r="C12" s="4" t="s">
        <v>344</v>
      </c>
      <c r="D12" s="6"/>
    </row>
    <row r="13" spans="1:8">
      <c r="A13" s="1" t="s">
        <v>345</v>
      </c>
      <c r="B13" s="3"/>
      <c r="C13" s="4" t="s">
        <v>346</v>
      </c>
      <c r="D13" s="6"/>
    </row>
    <row r="14" spans="1:8">
      <c r="A14" s="1" t="s">
        <v>347</v>
      </c>
      <c r="B14" s="3"/>
      <c r="C14" s="4" t="s">
        <v>348</v>
      </c>
      <c r="D14" s="6"/>
    </row>
    <row r="15" spans="1:8">
      <c r="A15" s="1" t="s">
        <v>349</v>
      </c>
      <c r="B15" s="3"/>
      <c r="C15" s="4" t="s">
        <v>350</v>
      </c>
      <c r="D15" s="6"/>
    </row>
    <row r="16" spans="1:8">
      <c r="A16" s="1" t="s">
        <v>351</v>
      </c>
      <c r="B16" s="3"/>
    </row>
    <row r="17" spans="1:2">
      <c r="A17" s="1" t="s">
        <v>352</v>
      </c>
      <c r="B17" s="3"/>
    </row>
    <row r="18" spans="1:2">
      <c r="A18" s="1" t="s">
        <v>353</v>
      </c>
      <c r="B18" s="3"/>
    </row>
    <row r="19" spans="1:2">
      <c r="A19" s="1" t="s">
        <v>354</v>
      </c>
      <c r="B19" s="3"/>
    </row>
    <row r="20" spans="1:2">
      <c r="A20" s="1" t="s">
        <v>355</v>
      </c>
      <c r="B20" s="3"/>
    </row>
    <row r="21" spans="1:2">
      <c r="A21" s="1" t="s">
        <v>356</v>
      </c>
      <c r="B21" s="3"/>
    </row>
    <row r="22" spans="1:2">
      <c r="A22" s="1" t="s">
        <v>357</v>
      </c>
      <c r="B22" s="3"/>
    </row>
    <row r="23" spans="1:2">
      <c r="A23" s="1" t="s">
        <v>358</v>
      </c>
      <c r="B23" s="3"/>
    </row>
    <row r="24" spans="1:2">
      <c r="A24" s="1" t="s">
        <v>359</v>
      </c>
      <c r="B24" s="3"/>
    </row>
    <row r="25" spans="1:2">
      <c r="A25" s="1" t="s">
        <v>360</v>
      </c>
      <c r="B25" s="3"/>
    </row>
    <row r="26" spans="1:2">
      <c r="A26" s="1" t="s">
        <v>361</v>
      </c>
      <c r="B26" s="3"/>
    </row>
    <row r="27" spans="1:2">
      <c r="A27" s="1" t="s">
        <v>362</v>
      </c>
      <c r="B27" s="3"/>
    </row>
    <row r="28" spans="1:2">
      <c r="A28" s="1" t="s">
        <v>363</v>
      </c>
      <c r="B28" s="3"/>
    </row>
    <row r="29" spans="1:2">
      <c r="A29" s="1" t="s">
        <v>364</v>
      </c>
      <c r="B29" s="3"/>
    </row>
    <row r="30" spans="1:2">
      <c r="A30" s="1" t="s">
        <v>365</v>
      </c>
      <c r="B30" s="3"/>
    </row>
    <row r="31" spans="1:2">
      <c r="A31" s="1" t="s">
        <v>366</v>
      </c>
      <c r="B31" s="3"/>
    </row>
    <row r="32" spans="1:2">
      <c r="A32" s="1" t="s">
        <v>367</v>
      </c>
      <c r="B32" s="3"/>
    </row>
    <row r="33" spans="1:2">
      <c r="A33" s="1" t="s">
        <v>368</v>
      </c>
      <c r="B33" s="3"/>
    </row>
    <row r="34" spans="1:2">
      <c r="A34" s="1" t="s">
        <v>369</v>
      </c>
      <c r="B34" s="3"/>
    </row>
    <row r="35" spans="1:2">
      <c r="A35" s="1" t="s">
        <v>370</v>
      </c>
      <c r="B35" s="3"/>
    </row>
    <row r="36" spans="1:2">
      <c r="A36" s="1" t="s">
        <v>371</v>
      </c>
      <c r="B36" s="3"/>
    </row>
    <row r="37" spans="1:2">
      <c r="A37" s="1" t="s">
        <v>372</v>
      </c>
      <c r="B37" s="3"/>
    </row>
    <row r="38" spans="1:2">
      <c r="A38" s="1" t="s">
        <v>373</v>
      </c>
      <c r="B38" s="3"/>
    </row>
    <row r="39" spans="1:2">
      <c r="A39" s="1" t="s">
        <v>374</v>
      </c>
      <c r="B39" s="3"/>
    </row>
    <row r="40" spans="1:2">
      <c r="A40" s="1" t="s">
        <v>375</v>
      </c>
      <c r="B40" s="3"/>
    </row>
    <row r="41" spans="1:2">
      <c r="A41" s="1" t="s">
        <v>376</v>
      </c>
      <c r="B41" s="3"/>
    </row>
    <row r="42" spans="1:2">
      <c r="A42" s="1" t="s">
        <v>377</v>
      </c>
      <c r="B42" s="3"/>
    </row>
    <row r="43" spans="1:2">
      <c r="A43" s="1" t="s">
        <v>378</v>
      </c>
      <c r="B43" s="3"/>
    </row>
    <row r="44" spans="1:2">
      <c r="A44" s="1" t="s">
        <v>379</v>
      </c>
      <c r="B44" s="3"/>
    </row>
    <row r="45" spans="1:2">
      <c r="A45" s="1" t="s">
        <v>380</v>
      </c>
      <c r="B45" s="3"/>
    </row>
    <row r="46" spans="1:2">
      <c r="A46" s="1" t="s">
        <v>381</v>
      </c>
      <c r="B46" s="3"/>
    </row>
    <row r="47" spans="1:2">
      <c r="A47" s="1" t="s">
        <v>382</v>
      </c>
      <c r="B47" s="3"/>
    </row>
    <row r="48" spans="1:2">
      <c r="A48" s="1" t="s">
        <v>383</v>
      </c>
      <c r="B48" s="3"/>
    </row>
    <row r="49" spans="1:2">
      <c r="A49" s="1" t="s">
        <v>384</v>
      </c>
      <c r="B49" s="3"/>
    </row>
    <row r="50" spans="1:2">
      <c r="A50" s="1" t="s">
        <v>385</v>
      </c>
      <c r="B50" s="3"/>
    </row>
    <row r="51" spans="1:2">
      <c r="A51" s="1" t="s">
        <v>386</v>
      </c>
      <c r="B51" s="3"/>
    </row>
    <row r="52" spans="1:2">
      <c r="A52" s="1" t="s">
        <v>387</v>
      </c>
      <c r="B52" s="3"/>
    </row>
    <row r="53" spans="1:2">
      <c r="A53" s="1" t="s">
        <v>388</v>
      </c>
      <c r="B53" s="3"/>
    </row>
    <row r="54" spans="1:2">
      <c r="A54" s="1" t="s">
        <v>389</v>
      </c>
      <c r="B54" s="3"/>
    </row>
    <row r="55" spans="1:2">
      <c r="A55" s="1" t="s">
        <v>390</v>
      </c>
      <c r="B55" s="3"/>
    </row>
    <row r="56" spans="1:2">
      <c r="A56" s="1" t="s">
        <v>391</v>
      </c>
      <c r="B56" s="3"/>
    </row>
    <row r="57" spans="1:2">
      <c r="A57" s="1" t="s">
        <v>392</v>
      </c>
      <c r="B57" s="3"/>
    </row>
    <row r="58" spans="1:2">
      <c r="A58" s="1" t="s">
        <v>393</v>
      </c>
      <c r="B58" s="3"/>
    </row>
    <row r="59" spans="1:2">
      <c r="A59" s="1" t="s">
        <v>80</v>
      </c>
      <c r="B59" s="3"/>
    </row>
    <row r="60" spans="1:2">
      <c r="A60" s="1" t="s">
        <v>394</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d45950c-8dec-4ade-860d-e051fcb9d3c7" xsi:nil="true"/>
    <lcf76f155ced4ddcb4097134ff3c332f xmlns="e07180fa-050f-4319-9054-83ff136864e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6B6BA16FD1054468720046E9357F476" ma:contentTypeVersion="12" ma:contentTypeDescription="新しいドキュメントを作成します。" ma:contentTypeScope="" ma:versionID="8c0079478fd6032aedf2e7ff70346267">
  <xsd:schema xmlns:xsd="http://www.w3.org/2001/XMLSchema" xmlns:xs="http://www.w3.org/2001/XMLSchema" xmlns:p="http://schemas.microsoft.com/office/2006/metadata/properties" xmlns:ns2="e07180fa-050f-4319-9054-83ff136864e9" xmlns:ns3="fd45950c-8dec-4ade-860d-e051fcb9d3c7" targetNamespace="http://schemas.microsoft.com/office/2006/metadata/properties" ma:root="true" ma:fieldsID="defb4c502bc4ba19afa760d8c15a5db1" ns2:_="" ns3:_="">
    <xsd:import namespace="e07180fa-050f-4319-9054-83ff136864e9"/>
    <xsd:import namespace="fd45950c-8dec-4ade-860d-e051fcb9d3c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7180fa-050f-4319-9054-83ff136864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45950c-8dec-4ade-860d-e051fcb9d3c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ab58522-f65a-4975-8d09-20aee09ac240}" ma:internalName="TaxCatchAll" ma:showField="CatchAllData" ma:web="fd45950c-8dec-4ade-860d-e051fcb9d3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CE05B7-D509-4FF8-8E97-1F29B56665D3}">
  <ds:schemaRefs>
    <ds:schemaRef ds:uri="http://schemas.microsoft.com/sharepoint/v3/contenttype/forms"/>
  </ds:schemaRefs>
</ds:datastoreItem>
</file>

<file path=customXml/itemProps2.xml><?xml version="1.0" encoding="utf-8"?>
<ds:datastoreItem xmlns:ds="http://schemas.openxmlformats.org/officeDocument/2006/customXml" ds:itemID="{07195793-AA8C-4F6F-9E53-FB0E84A6B56E}">
  <ds:schemaRefs>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www.w3.org/XML/1998/namespace"/>
    <ds:schemaRef ds:uri="http://purl.org/dc/dcmitype/"/>
    <ds:schemaRef ds:uri="e07180fa-050f-4319-9054-83ff136864e9"/>
    <ds:schemaRef ds:uri="http://schemas.openxmlformats.org/package/2006/metadata/core-properties"/>
    <ds:schemaRef ds:uri="fd45950c-8dec-4ade-860d-e051fcb9d3c7"/>
  </ds:schemaRefs>
</ds:datastoreItem>
</file>

<file path=customXml/itemProps3.xml><?xml version="1.0" encoding="utf-8"?>
<ds:datastoreItem xmlns:ds="http://schemas.openxmlformats.org/officeDocument/2006/customXml" ds:itemID="{1B88FDAF-0982-4501-872D-C0AB40946B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7180fa-050f-4319-9054-83ff136864e9"/>
    <ds:schemaRef ds:uri="fd45950c-8dec-4ade-860d-e051fcb9d3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2012-03-13T00:50:25Z</dcterms:created>
  <dcterms:modified xsi:type="dcterms:W3CDTF">2024-04-11T07:39:57Z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0x010100A6B6BA16FD1054468720046E9357F476</vt:lpwstr>
  </property>
  <property fmtid="{D5CDD505-2E9C-101B-9397-08002B2CF9AE}" pid="3" name="MediaServiceImageTags">
    <vt:lpwstr/>
  </property>
</Properties>
</file>