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ED9E2127-F5B5-4EAE-A6EC-E1F4B1DB036D}" xr6:coauthVersionLast="47" xr6:coauthVersionMax="47" xr10:uidLastSave="{00000000-0000-0000-0000-000000000000}"/>
  <bookViews>
    <workbookView xWindow="-120" yWindow="-120" windowWidth="29040" windowHeight="15840" xr2:uid="{00B8AE54-E433-4975-88D7-459556919B73}"/>
  </bookViews>
  <sheets>
    <sheet name="入札（物品役務等）" sheetId="1" r:id="rId1"/>
  </sheets>
  <definedNames>
    <definedName name="_xlnm._FilterDatabase" localSheetId="0" hidden="1">'入札（物品役務等）'!$B$1:$B$26</definedName>
    <definedName name="_xlnm.Print_Area" localSheetId="0">'入札（物品役務等）'!$A$1:$O$27</definedName>
    <definedName name="_xlnm.Print_Titles" localSheetId="0">'入札（物品役務等）'!$3:$4</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1" l="1"/>
  <c r="K25" i="1"/>
  <c r="K24" i="1"/>
  <c r="K23" i="1"/>
  <c r="K22" i="1"/>
  <c r="K21" i="1"/>
  <c r="K20" i="1"/>
  <c r="K19" i="1"/>
  <c r="K18" i="1"/>
  <c r="K17" i="1"/>
  <c r="K16" i="1"/>
  <c r="K15" i="1"/>
  <c r="K14" i="1"/>
  <c r="K13" i="1"/>
  <c r="K12" i="1"/>
  <c r="K11" i="1"/>
  <c r="K10" i="1"/>
  <c r="K9" i="1"/>
  <c r="K8" i="1"/>
  <c r="K7" i="1"/>
  <c r="K6" i="1"/>
  <c r="K5" i="1"/>
</calcChain>
</file>

<file path=xl/sharedStrings.xml><?xml version="1.0" encoding="utf-8"?>
<sst xmlns="http://schemas.openxmlformats.org/spreadsheetml/2006/main" count="215" uniqueCount="95">
  <si>
    <t>公共調達の適正化について（平成18年8月25日付財計第2017号）に基づく競争入札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</si>
  <si>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7"/>
  </si>
  <si>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7"/>
  </si>
  <si>
    <t>契約を締結した日</t>
    <rPh sb="0" eb="2">
      <t>ケイヤク</t>
    </rPh>
    <rPh sb="3" eb="5">
      <t>テイケツ</t>
    </rPh>
    <rPh sb="7" eb="8">
      <t>ヒ</t>
    </rPh>
    <phoneticPr fontId="7"/>
  </si>
  <si>
    <t>契約の相手方の名称</t>
    <rPh sb="0" eb="2">
      <t>ケイヤク</t>
    </rPh>
    <rPh sb="3" eb="6">
      <t>アイテガタ</t>
    </rPh>
    <rPh sb="7" eb="9">
      <t>メイショウ</t>
    </rPh>
    <phoneticPr fontId="7"/>
  </si>
  <si>
    <t>法人番号</t>
    <rPh sb="0" eb="2">
      <t>ホウジン</t>
    </rPh>
    <rPh sb="2" eb="4">
      <t>バンゴウ</t>
    </rPh>
    <phoneticPr fontId="7"/>
  </si>
  <si>
    <t>契約の相手方の住所</t>
    <rPh sb="0" eb="2">
      <t>ケイヤク</t>
    </rPh>
    <rPh sb="3" eb="6">
      <t>アイテカタ</t>
    </rPh>
    <rPh sb="7" eb="9">
      <t>ジュウショ</t>
    </rPh>
    <phoneticPr fontId="7"/>
  </si>
  <si>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</si>
  <si>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</si>
  <si>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</si>
  <si>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</si>
  <si>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rPh sb="0" eb="2">
      <t>コウエキ</t>
    </rPh>
    <rPh sb="2" eb="4">
      <t>ホウジン</t>
    </rPh>
    <rPh sb="5" eb="7">
      <t>バアイ</t>
    </rPh>
    <phoneticPr fontId="7"/>
  </si>
  <si>
    <t>備　　考</t>
    <rPh sb="0" eb="1">
      <t>ソナエ</t>
    </rPh>
    <rPh sb="3" eb="4">
      <t>コウ</t>
    </rPh>
    <phoneticPr fontId="7"/>
  </si>
  <si>
    <t>公益法人の区分</t>
    <rPh sb="0" eb="2">
      <t>コウエキ</t>
    </rPh>
    <rPh sb="2" eb="4">
      <t>ホウジン</t>
    </rPh>
    <rPh sb="5" eb="7">
      <t>クブン</t>
    </rPh>
    <phoneticPr fontId="7"/>
  </si>
  <si>
    <t>国所管、都道府県所管の区分</t>
    <rPh sb="0" eb="1">
      <t>クニ</t>
    </rPh>
    <rPh sb="1" eb="3">
      <t>ショカン</t>
    </rPh>
    <rPh sb="4" eb="8">
      <t>トドウフケン</t>
    </rPh>
    <rPh sb="8" eb="10">
      <t>ショカン</t>
    </rPh>
    <rPh sb="11" eb="13">
      <t>クブン</t>
    </rPh>
    <phoneticPr fontId="7"/>
  </si>
  <si>
    <t>応札・応募者数</t>
    <rPh sb="0" eb="2">
      <t>オウサツ</t>
    </rPh>
    <rPh sb="3" eb="7">
      <t>オウボシャスウ</t>
    </rPh>
    <phoneticPr fontId="7"/>
  </si>
  <si>
    <t>「中東・北アフリカ地域からの親日派・知日派招へいに係る接遇」業務委嘱</t>
    <rPh sb="32" eb="34">
      <t>イショク</t>
    </rPh>
    <phoneticPr fontId="1"/>
  </si>
  <si>
    <t>支出負担行為担当官
外務省大臣官房会計課長　大西　一義
東京都千代田区霞が関２－２－１</t>
    <rPh sb="22" eb="24">
      <t>オオニシ</t>
    </rPh>
    <rPh sb="25" eb="27">
      <t>カズヨシ</t>
    </rPh>
    <phoneticPr fontId="7"/>
  </si>
  <si>
    <t>株式会社日本旅行</t>
  </si>
  <si>
    <t>1010401023408</t>
  </si>
  <si>
    <t>東京都中央区日本橋１丁目１９番１号</t>
  </si>
  <si>
    <t>一般</t>
  </si>
  <si>
    <t>－</t>
  </si>
  <si>
    <t>「第２２回『気候変動に対する更なる行動』に関する非公式会合に係る会議運営等」業務委嘱</t>
    <rPh sb="40" eb="42">
      <t>イショク</t>
    </rPh>
    <phoneticPr fontId="1"/>
  </si>
  <si>
    <t>支出負担行為担当官
外務省大臣官房会計課長　大西　一義
東京都千代田区霞が関２－２－１</t>
    <phoneticPr fontId="7"/>
  </si>
  <si>
    <t>クリエイティブ・ファクトリー株式会社</t>
  </si>
  <si>
    <t>3011301024114</t>
  </si>
  <si>
    <t>東京都新宿区新宿５丁目１５番１４号</t>
  </si>
  <si>
    <t>「外務省オフィス改革に伴う新規什器(第三弾)の購入等」業務委嘱</t>
    <rPh sb="27" eb="31">
      <t>ギョウムイショク</t>
    </rPh>
    <phoneticPr fontId="7"/>
  </si>
  <si>
    <t>株式会社清和ビジネス</t>
  </si>
  <si>
    <t>8010001020600</t>
  </si>
  <si>
    <t>東京都中央区日本橋室町４丁目３番１８号</t>
  </si>
  <si>
    <t>「『元島民による北方領土を語る会（パリ）』」業務委嘱</t>
    <rPh sb="22" eb="24">
      <t>ギョウム</t>
    </rPh>
    <rPh sb="24" eb="26">
      <t>イショク</t>
    </rPh>
    <phoneticPr fontId="1"/>
  </si>
  <si>
    <t>「ウクライナ経済復興推進会議にかかるレセプション開催」業務委嘱</t>
    <rPh sb="29" eb="31">
      <t>イショク</t>
    </rPh>
    <phoneticPr fontId="1"/>
  </si>
  <si>
    <t>株式会社パレスホテル</t>
  </si>
  <si>
    <t>9010001026704</t>
  </si>
  <si>
    <t>東京都千代田区丸の内１丁目１番１号</t>
  </si>
  <si>
    <t>指名</t>
  </si>
  <si>
    <t>「『たびレジ』登録促進のための広報動画拡散」業務委嘱</t>
    <rPh sb="24" eb="26">
      <t>イショク</t>
    </rPh>
    <phoneticPr fontId="1"/>
  </si>
  <si>
    <t>株式会社ディー・エル・イー</t>
  </si>
  <si>
    <t>6010001084845</t>
  </si>
  <si>
    <t>東京都千代田区麹町３丁目３番地４</t>
  </si>
  <si>
    <t>「外務省オフィス改革に伴う新規什器(第四弾)の購入等」業務委嘱</t>
    <rPh sb="27" eb="31">
      <t>ギョウムイショク</t>
    </rPh>
    <phoneticPr fontId="7"/>
  </si>
  <si>
    <t>株式会社秋山商会</t>
  </si>
  <si>
    <t>8010001036398</t>
  </si>
  <si>
    <t>東京都中央区東日本橋２丁目１３番５号</t>
  </si>
  <si>
    <t>「外務省オフィス改革に伴う新規什器(パーソナルロッカー)の購入等」業務委嘱</t>
    <rPh sb="33" eb="37">
      <t>ギョウムイショク</t>
    </rPh>
    <phoneticPr fontId="7"/>
  </si>
  <si>
    <t>「外務省オフィス改革に伴う新規什器(セミクローズドブース)の購入等」業務委嘱</t>
    <rPh sb="34" eb="38">
      <t>ギョウムイショク</t>
    </rPh>
    <phoneticPr fontId="7"/>
  </si>
  <si>
    <t>広友物産株式会社</t>
  </si>
  <si>
    <t>3010401081239</t>
  </si>
  <si>
    <t>東京都港区赤坂１丁目４番１７号</t>
  </si>
  <si>
    <t>「外務省オフィス改革に伴うテレブースの購入等」業務委嘱</t>
    <rPh sb="23" eb="27">
      <t>ギョウムイショク</t>
    </rPh>
    <phoneticPr fontId="7"/>
  </si>
  <si>
    <t>「『第７回中東における暴力的過激主義対策に関する対話』訪日招へい」業務委嘱</t>
    <rPh sb="2" eb="3">
      <t>ダイ</t>
    </rPh>
    <rPh sb="4" eb="5">
      <t>カイ</t>
    </rPh>
    <rPh sb="11" eb="13">
      <t>ボウリョク</t>
    </rPh>
    <phoneticPr fontId="1"/>
  </si>
  <si>
    <t>株式会社メディアアトリエ</t>
  </si>
  <si>
    <t>1011001037079</t>
  </si>
  <si>
    <t>東京都渋谷区渋谷３丁目１番１０号</t>
  </si>
  <si>
    <t>「Microsoft SQL Server 2022 - 1 User CALライセンス」の購入</t>
    <rPh sb="46" eb="48">
      <t>コウニュウ</t>
    </rPh>
    <phoneticPr fontId="1"/>
  </si>
  <si>
    <t>株式会社ＳＳマーケット</t>
  </si>
  <si>
    <t>7010101010238</t>
  </si>
  <si>
    <t>東京都八王子市子安町４丁目７番１</t>
    <rPh sb="14" eb="15">
      <t>バン</t>
    </rPh>
    <phoneticPr fontId="7"/>
  </si>
  <si>
    <t>「外務省内TVの購入等」業務委嘱</t>
    <rPh sb="12" eb="16">
      <t>ギョウムイショク</t>
    </rPh>
    <phoneticPr fontId="7"/>
  </si>
  <si>
    <t>株式会社ヤマダデンキ</t>
  </si>
  <si>
    <t>2070001036729</t>
  </si>
  <si>
    <t>群馬県高崎市栄町１番１号</t>
  </si>
  <si>
    <t>「南アジア及び東南アジア地域における法の支配ワークショップ」業務委嘱</t>
  </si>
  <si>
    <t>株式会社ＪＴＢ</t>
  </si>
  <si>
    <t>8010701012863</t>
  </si>
  <si>
    <t>東京都品川区東品川２丁目３番１１号</t>
  </si>
  <si>
    <t>「Power Appsライセンス」の購入</t>
    <phoneticPr fontId="7"/>
  </si>
  <si>
    <t>株式会社サンテク</t>
  </si>
  <si>
    <t>4290001013423</t>
  </si>
  <si>
    <t>福岡県福岡市博多区博多駅前４丁目３番２２号</t>
  </si>
  <si>
    <t>「旅券仕分用キャビネ」の購入</t>
  </si>
  <si>
    <t>株式会社フォーサイト</t>
  </si>
  <si>
    <t>7011301006050</t>
  </si>
  <si>
    <t>東京都中央区八丁堀４丁目１０番８号</t>
  </si>
  <si>
    <t>「外務省新オペレーションルーム等の什器類の購入等」業務委嘱</t>
    <rPh sb="21" eb="23">
      <t>コウニュウ</t>
    </rPh>
    <rPh sb="25" eb="29">
      <t>ギョウムイショク</t>
    </rPh>
    <phoneticPr fontId="1"/>
  </si>
  <si>
    <t>幸和商事株式会社</t>
  </si>
  <si>
    <t>5010001002683</t>
  </si>
  <si>
    <t>東京都文京区本郷５丁目１番１３号</t>
  </si>
  <si>
    <t>「新規什器（収納什器類）の購入等」業務委嘱</t>
    <rPh sb="17" eb="21">
      <t>ギョウムイショク</t>
    </rPh>
    <phoneticPr fontId="7"/>
  </si>
  <si>
    <t>「外務省オフィス改革に伴う新規什器の購入等」業務委嘱</t>
    <rPh sb="22" eb="26">
      <t>ギョウムイショク</t>
    </rPh>
    <phoneticPr fontId="7"/>
  </si>
  <si>
    <t>「入退庁管理システム用管理端末」の購入</t>
    <rPh sb="17" eb="19">
      <t>コウニュウ</t>
    </rPh>
    <phoneticPr fontId="1"/>
  </si>
  <si>
    <t>株式会社ＮＴＴデータ・アイ</t>
  </si>
  <si>
    <t>2011101056358</t>
  </si>
  <si>
    <t>東京都新宿区揚場町１番１８号</t>
  </si>
  <si>
    <t>「旅券の電子申請システムに係る利用案内及び別名併記制度に係るリーフレットの印刷等」業務委嘱</t>
    <rPh sb="43" eb="45">
      <t>イショク</t>
    </rPh>
    <phoneticPr fontId="1"/>
  </si>
  <si>
    <t>株式会社ハップ</t>
  </si>
  <si>
    <t>1011701012208</t>
  </si>
  <si>
    <t>東京都江戸川区松江１丁目１１番３号</t>
  </si>
  <si>
    <t>「旅券紛失防止啓発用ノベルティ（トートバッグ）の制作」業務委嘱</t>
    <rPh sb="29" eb="31">
      <t>イショク</t>
    </rPh>
    <phoneticPr fontId="1"/>
  </si>
  <si>
    <t>ｓｕｎｕｐ</t>
  </si>
  <si>
    <t>法人番号なし</t>
    <rPh sb="0" eb="1">
      <t>ホウジン</t>
    </rPh>
    <rPh sb="1" eb="3">
      <t>バンゴウ</t>
    </rPh>
    <phoneticPr fontId="1"/>
  </si>
  <si>
    <t>兵庫県尼崎市南清水１丁目２８番地</t>
    <rPh sb="10" eb="12">
      <t>チョウメ</t>
    </rPh>
    <rPh sb="14" eb="16">
      <t>バンチ</t>
    </rPh>
    <phoneticPr fontId="7"/>
  </si>
  <si>
    <t>（注）公益法人の区分において、「公財」は「公益財団法人」、「公社」は「公益社団法人」、「特財」は「特例財団法人」、「特社」は「特例社団法人」をいう。　</t>
    <rPh sb="1" eb="2">
      <t>チュウ</t>
    </rPh>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</si>
</sst>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_);[Red]\(#,##0\)"/>
    <numFmt numFmtId="179" formatCode="0.0%"/>
    <numFmt numFmtId="180" formatCode="[$-411]ggge&quot;年&quot;m&quot;月&quot;d&quot;日&quot;;@"/>
    <numFmt numFmtId="181" formatCode="#,##0;[Red]#,##0"/>
  </numFmts>
  <fonts count="13" x14ac:knownFonts="1">
    <font>
      <sz val="11"/>
      <name val="ＭＳ Ｐゴシック"/>
      <family val="3"/>
    </font>
    <font>
      <sz val="11"/>
      <name val="ＭＳ Ｐゴシック"/>
      <family val="3"/>
    </font>
    <font>
      <b/>
      <sz val="16"/>
      <name val="ＭＳ Ｐゴシック"/>
      <family val="3"/>
    </font>
    <font>
      <sz val="6"/>
      <name val="ＭＳ Ｐゴシック"/>
      <family val="3"/>
      <charset val="128"/>
    </font>
    <font>
      <sz val="12"/>
      <name val="ＭＳ Ｐゴシック"/>
      <family val="3"/>
    </font>
    <font>
      <b/>
      <sz val="16"/>
      <name val="ＭＳ Ｐゴシック"/>
      <family val="3"/>
      <charset val="128"/>
    </font>
    <font>
      <sz val="14"/>
      <color indexed="8"/>
      <name val="ＭＳ Ｐゴシック"/>
      <family val="3"/>
      <charset val="128"/>
    </font>
    <font>
      <sz val="6"/>
      <name val="ＭＳ Ｐゴシック"/>
      <family val="3"/>
    </font>
    <font>
      <sz val="14"/>
      <name val="ＭＳ Ｐゴシック"/>
      <family val="3"/>
      <charset val="128"/>
    </font>
    <font>
      <sz val="14"/>
      <name val="ＭＳ Ｐゴシック"/>
      <family val="3"/>
    </font>
    <font>
      <sz val="12"/>
      <color indexed="8"/>
      <name val="ＭＳ Ｐゴシック"/>
      <family val="3"/>
      <charset val="128"/>
    </font>
    <font>
      <sz val="14"/>
      <color theme="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57">
    <xf numFmtId="0" fontId="0" fillId="0" borderId="0" xfId="0">
      <alignment vertical="center"/>
    </xf>
    <xf numFmtId="0" fontId="2" fillId="0" borderId="0" xfId="0" applyFont="1" applyAlignment="1">
      <alignment horizontal="center" vertical="center"/>
    </xf>
    <xf numFmtId="0" fontId="4" fillId="2" borderId="0" xfId="0" applyFont="1" applyFill="1" applyAlignment="1">
      <alignment horizontal="right" vertical="center" wrapText="1"/>
    </xf>
    <xf numFmtId="0" fontId="4" fillId="2" borderId="0" xfId="0" applyFont="1" applyFill="1" applyAlignment="1">
      <alignment vertical="center" wrapText="1"/>
    </xf>
    <xf numFmtId="38" fontId="4" fillId="2" borderId="0" xfId="1" applyFont="1" applyFill="1" applyAlignment="1">
      <alignment vertical="center" wrapText="1"/>
    </xf>
    <xf numFmtId="38" fontId="4" fillId="2" borderId="0" xfId="1" applyFont="1" applyFill="1">
      <alignment vertical="center"/>
    </xf>
    <xf numFmtId="0" fontId="4" fillId="2" borderId="0" xfId="0" applyFont="1" applyFill="1">
      <alignment vertical="center"/>
    </xf>
    <xf numFmtId="176" fontId="4" fillId="2" borderId="0" xfId="0" applyNumberFormat="1" applyFont="1" applyFill="1">
      <alignment vertical="center"/>
    </xf>
    <xf numFmtId="0" fontId="5" fillId="0" borderId="1" xfId="0" applyFont="1" applyBorder="1" applyAlignment="1">
      <alignment horizontal="center" vertical="center"/>
    </xf>
    <xf numFmtId="0" fontId="4" fillId="0" borderId="0" xfId="0" applyFont="1">
      <alignment vertical="center"/>
    </xf>
    <xf numFmtId="0" fontId="6"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177" fontId="6" fillId="0" borderId="2" xfId="0" applyNumberFormat="1" applyFont="1" applyBorder="1" applyAlignment="1">
      <alignment horizontal="center" vertical="center" wrapText="1"/>
    </xf>
    <xf numFmtId="178" fontId="6" fillId="2" borderId="2" xfId="0" applyNumberFormat="1" applyFont="1" applyFill="1" applyBorder="1" applyAlignment="1">
      <alignment horizontal="center" vertical="center" wrapText="1"/>
    </xf>
    <xf numFmtId="179" fontId="6" fillId="2" borderId="2"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8" fillId="2" borderId="2" xfId="0" applyFont="1" applyFill="1" applyBorder="1" applyAlignment="1">
      <alignment horizontal="center" vertical="center" wrapText="1"/>
    </xf>
    <xf numFmtId="0" fontId="9" fillId="0" borderId="0" xfId="0" applyFont="1">
      <alignment vertical="center"/>
    </xf>
    <xf numFmtId="0" fontId="6" fillId="0" borderId="6" xfId="0" applyFont="1" applyBorder="1" applyAlignment="1">
      <alignment horizontal="center" vertical="center" wrapText="1"/>
    </xf>
    <xf numFmtId="0" fontId="6" fillId="2" borderId="6" xfId="0" applyFont="1" applyFill="1" applyBorder="1" applyAlignment="1">
      <alignment horizontal="center" vertical="center" wrapText="1"/>
    </xf>
    <xf numFmtId="177" fontId="6" fillId="0" borderId="6" xfId="0" applyNumberFormat="1" applyFont="1" applyBorder="1" applyAlignment="1">
      <alignment horizontal="center" vertical="center" wrapText="1"/>
    </xf>
    <xf numFmtId="178" fontId="6" fillId="2" borderId="6" xfId="0" applyNumberFormat="1" applyFont="1" applyFill="1" applyBorder="1" applyAlignment="1">
      <alignment horizontal="center" vertical="center" wrapText="1"/>
    </xf>
    <xf numFmtId="179" fontId="6" fillId="2" borderId="6" xfId="0" applyNumberFormat="1" applyFont="1" applyFill="1" applyBorder="1" applyAlignment="1">
      <alignment horizontal="center" vertical="center" wrapText="1"/>
    </xf>
    <xf numFmtId="0" fontId="10" fillId="0" borderId="7" xfId="0" applyFont="1" applyBorder="1" applyAlignment="1">
      <alignment horizontal="center" vertical="center" wrapText="1"/>
    </xf>
    <xf numFmtId="0" fontId="8" fillId="2" borderId="6" xfId="0" applyFont="1" applyFill="1" applyBorder="1" applyAlignment="1">
      <alignment horizontal="center" vertical="center" wrapText="1"/>
    </xf>
    <xf numFmtId="0" fontId="6" fillId="0" borderId="7" xfId="0" applyFont="1" applyBorder="1" applyAlignment="1">
      <alignment horizontal="center" vertical="center" wrapText="1"/>
    </xf>
    <xf numFmtId="0" fontId="8" fillId="0" borderId="7" xfId="0" applyFont="1" applyBorder="1" applyAlignment="1">
      <alignment vertical="center" wrapText="1"/>
    </xf>
    <xf numFmtId="0" fontId="8" fillId="2" borderId="7" xfId="3" applyFont="1" applyFill="1" applyBorder="1" applyAlignment="1">
      <alignment horizontal="left" vertical="center" wrapText="1"/>
    </xf>
    <xf numFmtId="180" fontId="8" fillId="0" borderId="7" xfId="0" applyNumberFormat="1" applyFont="1" applyBorder="1" applyAlignment="1">
      <alignment horizontal="center" vertical="center" wrapText="1"/>
    </xf>
    <xf numFmtId="177" fontId="8" fillId="0" borderId="7" xfId="0" applyNumberFormat="1" applyFont="1" applyBorder="1" applyAlignment="1">
      <alignment horizontal="center" vertical="center" wrapText="1"/>
    </xf>
    <xf numFmtId="0" fontId="8" fillId="0" borderId="7" xfId="0" applyFont="1" applyBorder="1" applyAlignment="1">
      <alignment horizontal="center" vertical="center"/>
    </xf>
    <xf numFmtId="181" fontId="8" fillId="0" borderId="7" xfId="0" applyNumberFormat="1" applyFont="1" applyBorder="1" applyAlignment="1">
      <alignment horizontal="right" vertical="center"/>
    </xf>
    <xf numFmtId="179" fontId="8" fillId="2" borderId="7" xfId="0" applyNumberFormat="1" applyFont="1" applyFill="1" applyBorder="1">
      <alignment vertical="center"/>
    </xf>
    <xf numFmtId="179" fontId="8" fillId="0" borderId="7" xfId="2" applyNumberFormat="1" applyFont="1" applyFill="1" applyBorder="1" applyAlignment="1">
      <alignment horizontal="center" vertical="center" wrapText="1"/>
    </xf>
    <xf numFmtId="0" fontId="8" fillId="2" borderId="7" xfId="0" applyFont="1" applyFill="1" applyBorder="1" applyAlignment="1">
      <alignment vertical="center" wrapText="1"/>
    </xf>
    <xf numFmtId="0" fontId="11" fillId="0" borderId="7" xfId="0" applyFont="1" applyBorder="1" applyAlignment="1">
      <alignment vertical="center" wrapText="1"/>
    </xf>
    <xf numFmtId="181" fontId="8" fillId="2" borderId="7" xfId="0" applyNumberFormat="1" applyFont="1" applyFill="1" applyBorder="1" applyAlignment="1">
      <alignment horizontal="right" vertical="center"/>
    </xf>
    <xf numFmtId="0" fontId="8" fillId="0" borderId="7" xfId="0" applyFont="1" applyBorder="1" applyAlignment="1">
      <alignment horizontal="center" vertical="center" wrapText="1"/>
    </xf>
    <xf numFmtId="179" fontId="8" fillId="2" borderId="7" xfId="2" applyNumberFormat="1" applyFont="1" applyFill="1" applyBorder="1" applyAlignment="1">
      <alignment horizontal="center" vertical="center" wrapText="1"/>
    </xf>
    <xf numFmtId="181" fontId="8" fillId="0" borderId="7" xfId="0" applyNumberFormat="1" applyFont="1" applyBorder="1" applyAlignment="1">
      <alignment horizontal="right" vertical="center" wrapText="1"/>
    </xf>
    <xf numFmtId="0" fontId="12" fillId="0" borderId="8" xfId="0" applyFont="1" applyBorder="1" applyAlignment="1">
      <alignment horizontal="left" vertical="center"/>
    </xf>
    <xf numFmtId="0" fontId="12" fillId="2" borderId="8" xfId="0" applyFont="1" applyFill="1" applyBorder="1" applyAlignment="1">
      <alignment horizontal="left" vertical="center"/>
    </xf>
    <xf numFmtId="0" fontId="12" fillId="2" borderId="8" xfId="0" applyFont="1" applyFill="1" applyBorder="1" applyAlignment="1">
      <alignment horizontal="center" vertical="center"/>
    </xf>
    <xf numFmtId="177" fontId="12" fillId="0" borderId="8" xfId="0" applyNumberFormat="1" applyFont="1" applyBorder="1" applyAlignment="1">
      <alignment horizontal="center" vertical="center"/>
    </xf>
    <xf numFmtId="0" fontId="4" fillId="0" borderId="0" xfId="0" applyFont="1" applyAlignment="1">
      <alignment horizontal="right" vertical="center" wrapText="1"/>
    </xf>
    <xf numFmtId="0" fontId="4"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177" fontId="4" fillId="0" borderId="0" xfId="0" applyNumberFormat="1" applyFont="1" applyAlignment="1">
      <alignment horizontal="center" vertical="center"/>
    </xf>
    <xf numFmtId="9" fontId="4" fillId="2" borderId="0" xfId="2" applyFont="1" applyFill="1">
      <alignment vertical="center"/>
    </xf>
    <xf numFmtId="9" fontId="4" fillId="0" borderId="0" xfId="2" applyFont="1">
      <alignment vertical="center"/>
    </xf>
    <xf numFmtId="0" fontId="4" fillId="0" borderId="0" xfId="0" applyFont="1" applyAlignment="1">
      <alignment vertical="center" wrapText="1"/>
    </xf>
    <xf numFmtId="38" fontId="4" fillId="0" borderId="0" xfId="1" applyFont="1" applyAlignment="1">
      <alignment vertical="center" wrapText="1"/>
    </xf>
    <xf numFmtId="38" fontId="4" fillId="0" borderId="0" xfId="1" applyFont="1">
      <alignment vertical="center"/>
    </xf>
    <xf numFmtId="176" fontId="4" fillId="0" borderId="0" xfId="0" applyNumberFormat="1" applyFont="1">
      <alignment vertical="center"/>
    </xf>
  </cellXfs>
  <cellStyles count="4">
    <cellStyle name="パーセント" xfId="2" builtinId="5"/>
    <cellStyle name="桁区切り" xfId="1" builtinId="6"/>
    <cellStyle name="標準" xfId="0" builtinId="0"/>
    <cellStyle name="標準_１６７調査票４案件best100（再検討）0914提出用" xfId="3" xr:uid="{5B902803-F976-4520-A952-E2C763BBA3AC}"/>
  </cellStyles>
  <dxfs count="15">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98575-70EF-4D32-9DC5-2DC4AA06046B}">
  <sheetPr>
    <pageSetUpPr fitToPage="1"/>
  </sheetPr>
  <dimension ref="A1:W27"/>
  <sheetViews>
    <sheetView tabSelected="1" view="pageBreakPreview" zoomScale="60" workbookViewId="0">
      <selection activeCell="P6" sqref="P6"/>
    </sheetView>
  </sheetViews>
  <sheetFormatPr defaultColWidth="9" defaultRowHeight="14.25" x14ac:dyDescent="0.15"/>
  <cols>
    <col min="1" max="1" width="8.5" style="47" customWidth="1"/>
    <col min="2" max="2" width="31.875" style="3" customWidth="1"/>
    <col min="3" max="3" width="45" style="3" customWidth="1"/>
    <col min="4" max="4" width="21.625" style="48" bestFit="1" customWidth="1"/>
    <col min="5" max="5" width="25.625" style="49" customWidth="1"/>
    <col min="6" max="6" width="25" style="50" customWidth="1"/>
    <col min="7" max="7" width="37.5" style="3" customWidth="1"/>
    <col min="8" max="8" width="20.375" style="49" customWidth="1"/>
    <col min="9" max="10" width="15.375" style="5" customWidth="1"/>
    <col min="11" max="11" width="15.375" style="51" customWidth="1"/>
    <col min="12" max="14" width="15.375" style="52" customWidth="1"/>
    <col min="15" max="15" width="26.125" style="3" customWidth="1"/>
    <col min="16" max="16" width="5.875" style="46" customWidth="1"/>
    <col min="17" max="17" width="9.125" style="53" bestFit="1" customWidth="1"/>
    <col min="18" max="18" width="13.125" style="54" bestFit="1" customWidth="1"/>
    <col min="19" max="19" width="11" style="55" customWidth="1"/>
    <col min="20" max="20" width="9.125" style="9" bestFit="1" customWidth="1"/>
    <col min="21" max="21" width="13.375" style="53" customWidth="1"/>
    <col min="22" max="22" width="18.375" style="53" customWidth="1"/>
    <col min="23" max="23" width="12.625" style="56" customWidth="1"/>
    <col min="24" max="24" width="14.125" style="9" bestFit="1" customWidth="1"/>
    <col min="25" max="25" width="10.125" style="9" customWidth="1"/>
    <col min="26" max="26" width="9" style="9" customWidth="1"/>
    <col min="27" max="16384" width="9" style="9"/>
  </cols>
  <sheetData>
    <row r="1" spans="1:23" s="6" customFormat="1" ht="14.25" customHeight="1" x14ac:dyDescent="0.15">
      <c r="A1" s="1" t="s">
        <v>0</v>
      </c>
      <c r="B1" s="1"/>
      <c r="C1" s="1"/>
      <c r="D1" s="1"/>
      <c r="E1" s="1"/>
      <c r="F1" s="1"/>
      <c r="G1" s="1"/>
      <c r="H1" s="1"/>
      <c r="I1" s="1"/>
      <c r="J1" s="1"/>
      <c r="K1" s="1"/>
      <c r="L1" s="1"/>
      <c r="M1" s="1"/>
      <c r="N1" s="1"/>
      <c r="O1" s="1"/>
      <c r="P1" s="2"/>
      <c r="Q1" s="3"/>
      <c r="R1" s="4"/>
      <c r="S1" s="5"/>
      <c r="U1" s="3"/>
      <c r="V1" s="3"/>
      <c r="W1" s="7"/>
    </row>
    <row r="2" spans="1:23" s="9" customFormat="1" ht="90" customHeight="1" x14ac:dyDescent="0.15">
      <c r="A2" s="8"/>
      <c r="B2" s="8"/>
      <c r="C2" s="8"/>
      <c r="D2" s="8"/>
      <c r="E2" s="8"/>
      <c r="F2" s="8"/>
      <c r="G2" s="8"/>
      <c r="H2" s="8"/>
      <c r="I2" s="8"/>
      <c r="J2" s="8"/>
      <c r="K2" s="8"/>
      <c r="L2" s="8"/>
      <c r="M2" s="8"/>
      <c r="N2" s="8"/>
      <c r="O2" s="8"/>
    </row>
    <row r="3" spans="1:23" s="19" customFormat="1" ht="90" customHeight="1" x14ac:dyDescent="0.15">
      <c r="A3" s="10"/>
      <c r="B3" s="11" t="s">
        <v>1</v>
      </c>
      <c r="C3" s="11" t="s">
        <v>2</v>
      </c>
      <c r="D3" s="11" t="s">
        <v>3</v>
      </c>
      <c r="E3" s="11" t="s">
        <v>4</v>
      </c>
      <c r="F3" s="12" t="s">
        <v>5</v>
      </c>
      <c r="G3" s="11" t="s">
        <v>6</v>
      </c>
      <c r="H3" s="11" t="s">
        <v>7</v>
      </c>
      <c r="I3" s="13" t="s">
        <v>8</v>
      </c>
      <c r="J3" s="13" t="s">
        <v>9</v>
      </c>
      <c r="K3" s="14" t="s">
        <v>10</v>
      </c>
      <c r="L3" s="15" t="s">
        <v>11</v>
      </c>
      <c r="M3" s="16"/>
      <c r="N3" s="17"/>
      <c r="O3" s="18" t="s">
        <v>12</v>
      </c>
    </row>
    <row r="4" spans="1:23" s="19" customFormat="1" ht="45.75" customHeight="1" x14ac:dyDescent="0.15">
      <c r="A4" s="20"/>
      <c r="B4" s="21"/>
      <c r="C4" s="21"/>
      <c r="D4" s="21"/>
      <c r="E4" s="21"/>
      <c r="F4" s="22"/>
      <c r="G4" s="21"/>
      <c r="H4" s="21"/>
      <c r="I4" s="23"/>
      <c r="J4" s="23"/>
      <c r="K4" s="24"/>
      <c r="L4" s="25" t="s">
        <v>13</v>
      </c>
      <c r="M4" s="25" t="s">
        <v>14</v>
      </c>
      <c r="N4" s="25" t="s">
        <v>15</v>
      </c>
      <c r="O4" s="26"/>
    </row>
    <row r="5" spans="1:23" s="19" customFormat="1" ht="90" customHeight="1" x14ac:dyDescent="0.15">
      <c r="A5" s="27">
        <v>1</v>
      </c>
      <c r="B5" s="28" t="s">
        <v>16</v>
      </c>
      <c r="C5" s="29" t="s">
        <v>17</v>
      </c>
      <c r="D5" s="30">
        <v>45323</v>
      </c>
      <c r="E5" s="28" t="s">
        <v>18</v>
      </c>
      <c r="F5" s="31" t="s">
        <v>19</v>
      </c>
      <c r="G5" s="28" t="s">
        <v>20</v>
      </c>
      <c r="H5" s="32" t="s">
        <v>21</v>
      </c>
      <c r="I5" s="33">
        <v>7791798</v>
      </c>
      <c r="J5" s="33">
        <v>6518981</v>
      </c>
      <c r="K5" s="34">
        <f t="shared" ref="K5:K26" si="0">ROUNDDOWN(J5/I5,3)</f>
        <v>0.83599999999999997</v>
      </c>
      <c r="L5" s="35" t="s">
        <v>22</v>
      </c>
      <c r="M5" s="35" t="s">
        <v>22</v>
      </c>
      <c r="N5" s="35" t="s">
        <v>22</v>
      </c>
      <c r="O5" s="36"/>
    </row>
    <row r="6" spans="1:23" s="19" customFormat="1" ht="90" customHeight="1" x14ac:dyDescent="0.15">
      <c r="A6" s="27">
        <v>2</v>
      </c>
      <c r="B6" s="28" t="s">
        <v>23</v>
      </c>
      <c r="C6" s="29" t="s">
        <v>24</v>
      </c>
      <c r="D6" s="30">
        <v>45323</v>
      </c>
      <c r="E6" s="28" t="s">
        <v>25</v>
      </c>
      <c r="F6" s="31" t="s">
        <v>26</v>
      </c>
      <c r="G6" s="28" t="s">
        <v>27</v>
      </c>
      <c r="H6" s="32" t="s">
        <v>21</v>
      </c>
      <c r="I6" s="33">
        <v>3145925</v>
      </c>
      <c r="J6" s="33">
        <v>2914200</v>
      </c>
      <c r="K6" s="34">
        <f t="shared" si="0"/>
        <v>0.92600000000000005</v>
      </c>
      <c r="L6" s="35" t="s">
        <v>22</v>
      </c>
      <c r="M6" s="35" t="s">
        <v>22</v>
      </c>
      <c r="N6" s="35" t="s">
        <v>22</v>
      </c>
      <c r="O6" s="37"/>
    </row>
    <row r="7" spans="1:23" s="19" customFormat="1" ht="90" customHeight="1" x14ac:dyDescent="0.15">
      <c r="A7" s="27">
        <v>3</v>
      </c>
      <c r="B7" s="28" t="s">
        <v>28</v>
      </c>
      <c r="C7" s="29" t="s">
        <v>24</v>
      </c>
      <c r="D7" s="30">
        <v>45324</v>
      </c>
      <c r="E7" s="28" t="s">
        <v>29</v>
      </c>
      <c r="F7" s="31" t="s">
        <v>30</v>
      </c>
      <c r="G7" s="28" t="s">
        <v>31</v>
      </c>
      <c r="H7" s="32" t="s">
        <v>21</v>
      </c>
      <c r="I7" s="38">
        <v>111998150</v>
      </c>
      <c r="J7" s="33">
        <v>99990000</v>
      </c>
      <c r="K7" s="34">
        <f t="shared" si="0"/>
        <v>0.89200000000000002</v>
      </c>
      <c r="L7" s="35" t="s">
        <v>22</v>
      </c>
      <c r="M7" s="35" t="s">
        <v>22</v>
      </c>
      <c r="N7" s="35" t="s">
        <v>22</v>
      </c>
      <c r="O7" s="36"/>
    </row>
    <row r="8" spans="1:23" s="19" customFormat="1" ht="90" customHeight="1" x14ac:dyDescent="0.15">
      <c r="A8" s="27">
        <v>4</v>
      </c>
      <c r="B8" s="28" t="s">
        <v>32</v>
      </c>
      <c r="C8" s="29" t="s">
        <v>24</v>
      </c>
      <c r="D8" s="30">
        <v>45324</v>
      </c>
      <c r="E8" s="28" t="s">
        <v>18</v>
      </c>
      <c r="F8" s="31" t="s">
        <v>19</v>
      </c>
      <c r="G8" s="28" t="s">
        <v>20</v>
      </c>
      <c r="H8" s="39" t="s">
        <v>21</v>
      </c>
      <c r="I8" s="33">
        <v>10171914</v>
      </c>
      <c r="J8" s="33">
        <v>9669968</v>
      </c>
      <c r="K8" s="34">
        <f t="shared" si="0"/>
        <v>0.95</v>
      </c>
      <c r="L8" s="40" t="s">
        <v>22</v>
      </c>
      <c r="M8" s="40" t="s">
        <v>22</v>
      </c>
      <c r="N8" s="40" t="s">
        <v>22</v>
      </c>
      <c r="O8" s="36"/>
    </row>
    <row r="9" spans="1:23" s="19" customFormat="1" ht="90" customHeight="1" x14ac:dyDescent="0.15">
      <c r="A9" s="27">
        <v>5</v>
      </c>
      <c r="B9" s="28" t="s">
        <v>33</v>
      </c>
      <c r="C9" s="29" t="s">
        <v>24</v>
      </c>
      <c r="D9" s="30">
        <v>45327</v>
      </c>
      <c r="E9" s="28" t="s">
        <v>34</v>
      </c>
      <c r="F9" s="31" t="s">
        <v>35</v>
      </c>
      <c r="G9" s="28" t="s">
        <v>36</v>
      </c>
      <c r="H9" s="32" t="s">
        <v>37</v>
      </c>
      <c r="I9" s="33">
        <v>4736600</v>
      </c>
      <c r="J9" s="33">
        <v>3796100</v>
      </c>
      <c r="K9" s="34">
        <f t="shared" si="0"/>
        <v>0.80100000000000005</v>
      </c>
      <c r="L9" s="40" t="s">
        <v>22</v>
      </c>
      <c r="M9" s="40" t="s">
        <v>22</v>
      </c>
      <c r="N9" s="40" t="s">
        <v>22</v>
      </c>
      <c r="O9" s="36"/>
    </row>
    <row r="10" spans="1:23" s="19" customFormat="1" ht="90" customHeight="1" x14ac:dyDescent="0.15">
      <c r="A10" s="27">
        <v>6</v>
      </c>
      <c r="B10" s="28" t="s">
        <v>38</v>
      </c>
      <c r="C10" s="29" t="s">
        <v>24</v>
      </c>
      <c r="D10" s="30">
        <v>45328</v>
      </c>
      <c r="E10" s="28" t="s">
        <v>39</v>
      </c>
      <c r="F10" s="31" t="s">
        <v>40</v>
      </c>
      <c r="G10" s="28" t="s">
        <v>41</v>
      </c>
      <c r="H10" s="32" t="s">
        <v>21</v>
      </c>
      <c r="I10" s="33">
        <v>11858509</v>
      </c>
      <c r="J10" s="33">
        <v>11132000</v>
      </c>
      <c r="K10" s="34">
        <f t="shared" si="0"/>
        <v>0.93799999999999994</v>
      </c>
      <c r="L10" s="40" t="s">
        <v>22</v>
      </c>
      <c r="M10" s="40" t="s">
        <v>22</v>
      </c>
      <c r="N10" s="40" t="s">
        <v>22</v>
      </c>
      <c r="O10" s="36"/>
    </row>
    <row r="11" spans="1:23" s="19" customFormat="1" ht="90" customHeight="1" x14ac:dyDescent="0.15">
      <c r="A11" s="27">
        <v>7</v>
      </c>
      <c r="B11" s="28" t="s">
        <v>42</v>
      </c>
      <c r="C11" s="29" t="s">
        <v>24</v>
      </c>
      <c r="D11" s="30">
        <v>45329</v>
      </c>
      <c r="E11" s="28" t="s">
        <v>43</v>
      </c>
      <c r="F11" s="31" t="s">
        <v>44</v>
      </c>
      <c r="G11" s="28" t="s">
        <v>45</v>
      </c>
      <c r="H11" s="32" t="s">
        <v>21</v>
      </c>
      <c r="I11" s="33">
        <v>130098833</v>
      </c>
      <c r="J11" s="33">
        <v>126500000</v>
      </c>
      <c r="K11" s="34">
        <f t="shared" si="0"/>
        <v>0.97199999999999998</v>
      </c>
      <c r="L11" s="40" t="s">
        <v>22</v>
      </c>
      <c r="M11" s="40" t="s">
        <v>22</v>
      </c>
      <c r="N11" s="40" t="s">
        <v>22</v>
      </c>
      <c r="O11" s="36"/>
    </row>
    <row r="12" spans="1:23" s="19" customFormat="1" ht="90" customHeight="1" x14ac:dyDescent="0.15">
      <c r="A12" s="27">
        <v>8</v>
      </c>
      <c r="B12" s="28" t="s">
        <v>46</v>
      </c>
      <c r="C12" s="29" t="s">
        <v>24</v>
      </c>
      <c r="D12" s="30">
        <v>45329</v>
      </c>
      <c r="E12" s="28" t="s">
        <v>29</v>
      </c>
      <c r="F12" s="31" t="s">
        <v>30</v>
      </c>
      <c r="G12" s="28" t="s">
        <v>31</v>
      </c>
      <c r="H12" s="32" t="s">
        <v>21</v>
      </c>
      <c r="I12" s="33">
        <v>14590363</v>
      </c>
      <c r="J12" s="33">
        <v>13706000</v>
      </c>
      <c r="K12" s="34">
        <f t="shared" si="0"/>
        <v>0.93899999999999995</v>
      </c>
      <c r="L12" s="40" t="s">
        <v>22</v>
      </c>
      <c r="M12" s="40" t="s">
        <v>22</v>
      </c>
      <c r="N12" s="40" t="s">
        <v>22</v>
      </c>
      <c r="O12" s="36"/>
    </row>
    <row r="13" spans="1:23" s="19" customFormat="1" ht="90" customHeight="1" x14ac:dyDescent="0.15">
      <c r="A13" s="27">
        <v>9</v>
      </c>
      <c r="B13" s="28" t="s">
        <v>47</v>
      </c>
      <c r="C13" s="29" t="s">
        <v>24</v>
      </c>
      <c r="D13" s="30">
        <v>45329</v>
      </c>
      <c r="E13" s="28" t="s">
        <v>48</v>
      </c>
      <c r="F13" s="31" t="s">
        <v>49</v>
      </c>
      <c r="G13" s="28" t="s">
        <v>50</v>
      </c>
      <c r="H13" s="32" t="s">
        <v>21</v>
      </c>
      <c r="I13" s="33">
        <v>13694058</v>
      </c>
      <c r="J13" s="33">
        <v>12738000</v>
      </c>
      <c r="K13" s="34">
        <f t="shared" si="0"/>
        <v>0.93</v>
      </c>
      <c r="L13" s="40" t="s">
        <v>22</v>
      </c>
      <c r="M13" s="40" t="s">
        <v>22</v>
      </c>
      <c r="N13" s="40" t="s">
        <v>22</v>
      </c>
      <c r="O13" s="36"/>
    </row>
    <row r="14" spans="1:23" s="19" customFormat="1" ht="90" customHeight="1" x14ac:dyDescent="0.15">
      <c r="A14" s="27">
        <v>10</v>
      </c>
      <c r="B14" s="28" t="s">
        <v>51</v>
      </c>
      <c r="C14" s="29" t="s">
        <v>24</v>
      </c>
      <c r="D14" s="30">
        <v>45329</v>
      </c>
      <c r="E14" s="28" t="s">
        <v>29</v>
      </c>
      <c r="F14" s="31" t="s">
        <v>30</v>
      </c>
      <c r="G14" s="28" t="s">
        <v>31</v>
      </c>
      <c r="H14" s="32" t="s">
        <v>21</v>
      </c>
      <c r="I14" s="38">
        <v>14872660</v>
      </c>
      <c r="J14" s="41">
        <v>12650000</v>
      </c>
      <c r="K14" s="34">
        <f t="shared" si="0"/>
        <v>0.85</v>
      </c>
      <c r="L14" s="40" t="s">
        <v>22</v>
      </c>
      <c r="M14" s="40" t="s">
        <v>22</v>
      </c>
      <c r="N14" s="40" t="s">
        <v>22</v>
      </c>
      <c r="O14" s="36"/>
    </row>
    <row r="15" spans="1:23" s="19" customFormat="1" ht="90" customHeight="1" x14ac:dyDescent="0.15">
      <c r="A15" s="27">
        <v>11</v>
      </c>
      <c r="B15" s="28" t="s">
        <v>52</v>
      </c>
      <c r="C15" s="29" t="s">
        <v>24</v>
      </c>
      <c r="D15" s="30">
        <v>45330</v>
      </c>
      <c r="E15" s="28" t="s">
        <v>53</v>
      </c>
      <c r="F15" s="31" t="s">
        <v>54</v>
      </c>
      <c r="G15" s="28" t="s">
        <v>55</v>
      </c>
      <c r="H15" s="32" t="s">
        <v>21</v>
      </c>
      <c r="I15" s="33">
        <v>8641429</v>
      </c>
      <c r="J15" s="33">
        <v>5220377</v>
      </c>
      <c r="K15" s="34">
        <f t="shared" si="0"/>
        <v>0.60399999999999998</v>
      </c>
      <c r="L15" s="40" t="s">
        <v>22</v>
      </c>
      <c r="M15" s="40" t="s">
        <v>22</v>
      </c>
      <c r="N15" s="40" t="s">
        <v>22</v>
      </c>
      <c r="O15" s="36"/>
    </row>
    <row r="16" spans="1:23" s="19" customFormat="1" ht="90" customHeight="1" x14ac:dyDescent="0.15">
      <c r="A16" s="27">
        <v>12</v>
      </c>
      <c r="B16" s="28" t="s">
        <v>56</v>
      </c>
      <c r="C16" s="29" t="s">
        <v>24</v>
      </c>
      <c r="D16" s="30">
        <v>45331</v>
      </c>
      <c r="E16" s="28" t="s">
        <v>57</v>
      </c>
      <c r="F16" s="31" t="s">
        <v>58</v>
      </c>
      <c r="G16" s="28" t="s">
        <v>59</v>
      </c>
      <c r="H16" s="32" t="s">
        <v>21</v>
      </c>
      <c r="I16" s="38">
        <v>3300000</v>
      </c>
      <c r="J16" s="38">
        <v>2760120</v>
      </c>
      <c r="K16" s="34">
        <f t="shared" si="0"/>
        <v>0.83599999999999997</v>
      </c>
      <c r="L16" s="40" t="s">
        <v>22</v>
      </c>
      <c r="M16" s="40" t="s">
        <v>22</v>
      </c>
      <c r="N16" s="40" t="s">
        <v>22</v>
      </c>
      <c r="O16" s="36"/>
    </row>
    <row r="17" spans="1:15" s="19" customFormat="1" ht="90" customHeight="1" x14ac:dyDescent="0.15">
      <c r="A17" s="27">
        <v>13</v>
      </c>
      <c r="B17" s="28" t="s">
        <v>60</v>
      </c>
      <c r="C17" s="29" t="s">
        <v>24</v>
      </c>
      <c r="D17" s="30">
        <v>45336</v>
      </c>
      <c r="E17" s="28" t="s">
        <v>61</v>
      </c>
      <c r="F17" s="31" t="s">
        <v>62</v>
      </c>
      <c r="G17" s="28" t="s">
        <v>63</v>
      </c>
      <c r="H17" s="32" t="s">
        <v>21</v>
      </c>
      <c r="I17" s="33">
        <v>8989295</v>
      </c>
      <c r="J17" s="33">
        <v>8017126</v>
      </c>
      <c r="K17" s="34">
        <f t="shared" si="0"/>
        <v>0.89100000000000001</v>
      </c>
      <c r="L17" s="40" t="s">
        <v>22</v>
      </c>
      <c r="M17" s="40" t="s">
        <v>22</v>
      </c>
      <c r="N17" s="40" t="s">
        <v>22</v>
      </c>
      <c r="O17" s="36"/>
    </row>
    <row r="18" spans="1:15" s="19" customFormat="1" ht="90" customHeight="1" x14ac:dyDescent="0.15">
      <c r="A18" s="27">
        <v>14</v>
      </c>
      <c r="B18" s="28" t="s">
        <v>64</v>
      </c>
      <c r="C18" s="29" t="s">
        <v>24</v>
      </c>
      <c r="D18" s="30">
        <v>45336</v>
      </c>
      <c r="E18" s="28" t="s">
        <v>65</v>
      </c>
      <c r="F18" s="31" t="s">
        <v>66</v>
      </c>
      <c r="G18" s="28" t="s">
        <v>67</v>
      </c>
      <c r="H18" s="32" t="s">
        <v>21</v>
      </c>
      <c r="I18" s="33">
        <v>11034166</v>
      </c>
      <c r="J18" s="33">
        <v>7542843</v>
      </c>
      <c r="K18" s="34">
        <f t="shared" si="0"/>
        <v>0.68300000000000005</v>
      </c>
      <c r="L18" s="40" t="s">
        <v>22</v>
      </c>
      <c r="M18" s="40" t="s">
        <v>22</v>
      </c>
      <c r="N18" s="40" t="s">
        <v>22</v>
      </c>
      <c r="O18" s="36"/>
    </row>
    <row r="19" spans="1:15" s="19" customFormat="1" ht="90" customHeight="1" x14ac:dyDescent="0.15">
      <c r="A19" s="27">
        <v>15</v>
      </c>
      <c r="B19" s="28" t="s">
        <v>68</v>
      </c>
      <c r="C19" s="29" t="s">
        <v>24</v>
      </c>
      <c r="D19" s="30">
        <v>45338</v>
      </c>
      <c r="E19" s="28" t="s">
        <v>69</v>
      </c>
      <c r="F19" s="31" t="s">
        <v>70</v>
      </c>
      <c r="G19" s="28" t="s">
        <v>71</v>
      </c>
      <c r="H19" s="32" t="s">
        <v>21</v>
      </c>
      <c r="I19" s="33">
        <v>5140080</v>
      </c>
      <c r="J19" s="33">
        <v>4616326</v>
      </c>
      <c r="K19" s="34">
        <f t="shared" si="0"/>
        <v>0.89800000000000002</v>
      </c>
      <c r="L19" s="40" t="s">
        <v>22</v>
      </c>
      <c r="M19" s="40" t="s">
        <v>22</v>
      </c>
      <c r="N19" s="40" t="s">
        <v>22</v>
      </c>
      <c r="O19" s="36"/>
    </row>
    <row r="20" spans="1:15" s="19" customFormat="1" ht="90" customHeight="1" x14ac:dyDescent="0.15">
      <c r="A20" s="27">
        <v>16</v>
      </c>
      <c r="B20" s="28" t="s">
        <v>72</v>
      </c>
      <c r="C20" s="29" t="s">
        <v>24</v>
      </c>
      <c r="D20" s="30">
        <v>45338</v>
      </c>
      <c r="E20" s="28" t="s">
        <v>73</v>
      </c>
      <c r="F20" s="31" t="s">
        <v>74</v>
      </c>
      <c r="G20" s="28" t="s">
        <v>75</v>
      </c>
      <c r="H20" s="32" t="s">
        <v>21</v>
      </c>
      <c r="I20" s="33">
        <v>3322330</v>
      </c>
      <c r="J20" s="33">
        <v>3170530</v>
      </c>
      <c r="K20" s="34">
        <f t="shared" si="0"/>
        <v>0.95399999999999996</v>
      </c>
      <c r="L20" s="40" t="s">
        <v>22</v>
      </c>
      <c r="M20" s="40" t="s">
        <v>22</v>
      </c>
      <c r="N20" s="40" t="s">
        <v>22</v>
      </c>
      <c r="O20" s="36"/>
    </row>
    <row r="21" spans="1:15" s="19" customFormat="1" ht="90" customHeight="1" x14ac:dyDescent="0.15">
      <c r="A21" s="27">
        <v>17</v>
      </c>
      <c r="B21" s="28" t="s">
        <v>76</v>
      </c>
      <c r="C21" s="29" t="s">
        <v>24</v>
      </c>
      <c r="D21" s="30">
        <v>45341</v>
      </c>
      <c r="E21" s="28" t="s">
        <v>77</v>
      </c>
      <c r="F21" s="31" t="s">
        <v>78</v>
      </c>
      <c r="G21" s="28" t="s">
        <v>79</v>
      </c>
      <c r="H21" s="32" t="s">
        <v>21</v>
      </c>
      <c r="I21" s="33">
        <v>42648897</v>
      </c>
      <c r="J21" s="33">
        <v>41800000</v>
      </c>
      <c r="K21" s="34">
        <f t="shared" si="0"/>
        <v>0.98</v>
      </c>
      <c r="L21" s="40" t="s">
        <v>22</v>
      </c>
      <c r="M21" s="40" t="s">
        <v>22</v>
      </c>
      <c r="N21" s="40" t="s">
        <v>22</v>
      </c>
      <c r="O21" s="36"/>
    </row>
    <row r="22" spans="1:15" s="19" customFormat="1" ht="90" customHeight="1" x14ac:dyDescent="0.15">
      <c r="A22" s="27">
        <v>18</v>
      </c>
      <c r="B22" s="28" t="s">
        <v>80</v>
      </c>
      <c r="C22" s="29" t="s">
        <v>24</v>
      </c>
      <c r="D22" s="30">
        <v>45342</v>
      </c>
      <c r="E22" s="28" t="s">
        <v>29</v>
      </c>
      <c r="F22" s="31" t="s">
        <v>30</v>
      </c>
      <c r="G22" s="28" t="s">
        <v>31</v>
      </c>
      <c r="H22" s="39" t="s">
        <v>21</v>
      </c>
      <c r="I22" s="33">
        <v>13990790</v>
      </c>
      <c r="J22" s="33">
        <v>11880000</v>
      </c>
      <c r="K22" s="34">
        <f t="shared" si="0"/>
        <v>0.84899999999999998</v>
      </c>
      <c r="L22" s="40" t="s">
        <v>22</v>
      </c>
      <c r="M22" s="40" t="s">
        <v>22</v>
      </c>
      <c r="N22" s="40" t="s">
        <v>22</v>
      </c>
      <c r="O22" s="37"/>
    </row>
    <row r="23" spans="1:15" s="19" customFormat="1" ht="90" customHeight="1" x14ac:dyDescent="0.15">
      <c r="A23" s="27">
        <v>19</v>
      </c>
      <c r="B23" s="28" t="s">
        <v>81</v>
      </c>
      <c r="C23" s="29" t="s">
        <v>24</v>
      </c>
      <c r="D23" s="30">
        <v>45342</v>
      </c>
      <c r="E23" s="28" t="s">
        <v>29</v>
      </c>
      <c r="F23" s="31" t="s">
        <v>30</v>
      </c>
      <c r="G23" s="28" t="s">
        <v>31</v>
      </c>
      <c r="H23" s="32" t="s">
        <v>21</v>
      </c>
      <c r="I23" s="33">
        <v>9709626</v>
      </c>
      <c r="J23" s="33">
        <v>9130000</v>
      </c>
      <c r="K23" s="34">
        <f t="shared" si="0"/>
        <v>0.94</v>
      </c>
      <c r="L23" s="40" t="s">
        <v>22</v>
      </c>
      <c r="M23" s="40" t="s">
        <v>22</v>
      </c>
      <c r="N23" s="40" t="s">
        <v>22</v>
      </c>
      <c r="O23" s="37"/>
    </row>
    <row r="24" spans="1:15" s="19" customFormat="1" ht="90" customHeight="1" x14ac:dyDescent="0.15">
      <c r="A24" s="27">
        <v>20</v>
      </c>
      <c r="B24" s="28" t="s">
        <v>82</v>
      </c>
      <c r="C24" s="29" t="s">
        <v>24</v>
      </c>
      <c r="D24" s="30">
        <v>45344</v>
      </c>
      <c r="E24" s="28" t="s">
        <v>83</v>
      </c>
      <c r="F24" s="31" t="s">
        <v>84</v>
      </c>
      <c r="G24" s="28" t="s">
        <v>85</v>
      </c>
      <c r="H24" s="32" t="s">
        <v>21</v>
      </c>
      <c r="I24" s="33">
        <v>2200000</v>
      </c>
      <c r="J24" s="33">
        <v>1674200</v>
      </c>
      <c r="K24" s="34">
        <f t="shared" si="0"/>
        <v>0.76100000000000001</v>
      </c>
      <c r="L24" s="40" t="s">
        <v>22</v>
      </c>
      <c r="M24" s="40" t="s">
        <v>22</v>
      </c>
      <c r="N24" s="40" t="s">
        <v>22</v>
      </c>
      <c r="O24" s="36"/>
    </row>
    <row r="25" spans="1:15" s="19" customFormat="1" ht="90" customHeight="1" x14ac:dyDescent="0.15">
      <c r="A25" s="27">
        <v>21</v>
      </c>
      <c r="B25" s="28" t="s">
        <v>86</v>
      </c>
      <c r="C25" s="29" t="s">
        <v>24</v>
      </c>
      <c r="D25" s="30">
        <v>45344</v>
      </c>
      <c r="E25" s="28" t="s">
        <v>87</v>
      </c>
      <c r="F25" s="31" t="s">
        <v>88</v>
      </c>
      <c r="G25" s="28" t="s">
        <v>89</v>
      </c>
      <c r="H25" s="32" t="s">
        <v>21</v>
      </c>
      <c r="I25" s="33">
        <v>1994667</v>
      </c>
      <c r="J25" s="33">
        <v>1658800</v>
      </c>
      <c r="K25" s="34">
        <f t="shared" si="0"/>
        <v>0.83099999999999996</v>
      </c>
      <c r="L25" s="40" t="s">
        <v>22</v>
      </c>
      <c r="M25" s="40" t="s">
        <v>22</v>
      </c>
      <c r="N25" s="40" t="s">
        <v>22</v>
      </c>
      <c r="O25" s="36"/>
    </row>
    <row r="26" spans="1:15" s="19" customFormat="1" ht="90" customHeight="1" x14ac:dyDescent="0.15">
      <c r="A26" s="27">
        <v>22</v>
      </c>
      <c r="B26" s="28" t="s">
        <v>90</v>
      </c>
      <c r="C26" s="29" t="s">
        <v>24</v>
      </c>
      <c r="D26" s="30">
        <v>45350</v>
      </c>
      <c r="E26" s="28" t="s">
        <v>91</v>
      </c>
      <c r="F26" s="31" t="s">
        <v>92</v>
      </c>
      <c r="G26" s="28" t="s">
        <v>93</v>
      </c>
      <c r="H26" s="32" t="s">
        <v>21</v>
      </c>
      <c r="I26" s="33">
        <v>3300000</v>
      </c>
      <c r="J26" s="33">
        <v>712800</v>
      </c>
      <c r="K26" s="34">
        <f t="shared" si="0"/>
        <v>0.216</v>
      </c>
      <c r="L26" s="40" t="s">
        <v>22</v>
      </c>
      <c r="M26" s="40" t="s">
        <v>22</v>
      </c>
      <c r="N26" s="40" t="s">
        <v>22</v>
      </c>
      <c r="O26" s="36"/>
    </row>
    <row r="27" spans="1:15" ht="30" customHeight="1" x14ac:dyDescent="0.15">
      <c r="A27" s="42" t="s">
        <v>94</v>
      </c>
      <c r="B27" s="43"/>
      <c r="C27" s="43"/>
      <c r="D27" s="44"/>
      <c r="E27" s="43"/>
      <c r="F27" s="45"/>
      <c r="G27" s="43"/>
      <c r="H27" s="43"/>
      <c r="I27" s="43"/>
      <c r="J27" s="43"/>
      <c r="K27" s="43"/>
      <c r="L27" s="42"/>
      <c r="M27" s="42"/>
      <c r="N27" s="42"/>
      <c r="O27" s="43"/>
    </row>
  </sheetData>
  <mergeCells count="14">
    <mergeCell ref="J3:J4"/>
    <mergeCell ref="K3:K4"/>
    <mergeCell ref="L3:N3"/>
    <mergeCell ref="O3:O4"/>
    <mergeCell ref="A1:O2"/>
    <mergeCell ref="A3:A4"/>
    <mergeCell ref="B3:B4"/>
    <mergeCell ref="C3:C4"/>
    <mergeCell ref="D3:D4"/>
    <mergeCell ref="E3:E4"/>
    <mergeCell ref="F3:F4"/>
    <mergeCell ref="G3:G4"/>
    <mergeCell ref="H3:H4"/>
    <mergeCell ref="I3:I4"/>
  </mergeCells>
  <phoneticPr fontId="3"/>
  <conditionalFormatting sqref="K5:K26">
    <cfRule type="expression" dxfId="14" priority="7" stopIfTrue="1">
      <formula>$AH5=1</formula>
    </cfRule>
    <cfRule type="expression" dxfId="13" priority="8" stopIfTrue="1">
      <formula>#REF!="随意（単価）"</formula>
    </cfRule>
    <cfRule type="expression" dxfId="12" priority="9" stopIfTrue="1">
      <formula>#REF!="秘"</formula>
    </cfRule>
  </conditionalFormatting>
  <conditionalFormatting sqref="K5:K26">
    <cfRule type="expression" dxfId="11" priority="4" stopIfTrue="1">
      <formula>$AG5=1</formula>
    </cfRule>
    <cfRule type="expression" dxfId="10" priority="5" stopIfTrue="1">
      <formula>#REF!="随意（単価）"</formula>
    </cfRule>
    <cfRule type="expression" dxfId="9" priority="6" stopIfTrue="1">
      <formula>#REF!="秘"</formula>
    </cfRule>
  </conditionalFormatting>
  <conditionalFormatting sqref="K5:K26">
    <cfRule type="expression" dxfId="8" priority="1" stopIfTrue="1">
      <formula>#REF!=1</formula>
    </cfRule>
    <cfRule type="expression" dxfId="7" priority="2" stopIfTrue="1">
      <formula>#REF!="随意（単価）"</formula>
    </cfRule>
    <cfRule type="expression" dxfId="6" priority="3" stopIfTrue="1">
      <formula>#REF!="秘"</formula>
    </cfRule>
  </conditionalFormatting>
  <conditionalFormatting sqref="K5:K26">
    <cfRule type="expression" dxfId="5" priority="10" stopIfTrue="1">
      <formula>#REF!=1</formula>
    </cfRule>
    <cfRule type="expression" dxfId="4" priority="11" stopIfTrue="1">
      <formula>#REF!="随意（単価）"</formula>
    </cfRule>
    <cfRule type="expression" dxfId="3" priority="12" stopIfTrue="1">
      <formula>$B5="秘"</formula>
    </cfRule>
  </conditionalFormatting>
  <conditionalFormatting sqref="K5:K26">
    <cfRule type="expression" dxfId="2" priority="13" stopIfTrue="1">
      <formula>#REF!=1</formula>
    </cfRule>
    <cfRule type="expression" dxfId="1" priority="14" stopIfTrue="1">
      <formula>#REF!="随意（単価）"</formula>
    </cfRule>
    <cfRule type="expression" dxfId="0" priority="15" stopIfTrue="1">
      <formula>$B5="秘"</formula>
    </cfRule>
  </conditionalFormatting>
  <printOptions horizontalCentered="1"/>
  <pageMargins left="0.23622047244094488" right="0.23622047244094488" top="0.74803149606299213" bottom="0.74803149606299213" header="0.31496062992125984" footer="0.31496062992125984"/>
  <pageSetup paperSize="9" scale="43" fitToHeight="0" orientation="landscape" horizontalDpi="6553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入札（物品役務等）</vt:lpstr>
      <vt:lpstr>'入札（物品役務等）'!Print_Area</vt:lpstr>
      <vt:lpstr>'入札（物品役務等）'!Print_Titles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2024-03-22T02:07:04Z</dcterms:created>
  <dcterms:modified xsi:type="dcterms:W3CDTF">2024-03-22T02:07:15Z</dcterms:modified>
</cp:coreProperties>
</file>