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4F452D6-36A3-479E-8776-874145E1E066}" xr6:coauthVersionLast="47" xr6:coauthVersionMax="47" xr10:uidLastSave="{00000000-0000-0000-0000-000000000000}"/>
  <bookViews>
    <workbookView xWindow="-108" yWindow="-108" windowWidth="20376" windowHeight="12216" xr2:uid="{DD9B2B80-AB04-450F-A424-1CA7030D301C}"/>
  </bookViews>
  <sheets>
    <sheet name="入札（物品役務等）" sheetId="1" r:id="rId1"/>
  </sheets>
  <definedNames>
    <definedName name="_xlnm._FilterDatabase" localSheetId="0" hidden="1">'入札（物品役務等）'!$B$1:$B$25</definedName>
    <definedName name="_xlnm.Print_Area" localSheetId="0">'入札（物品役務等）'!$A$1:$O$26</definedName>
    <definedName name="_xlnm.Print_Titles" localSheetId="0">'入札（物品役務等）'!$3:$4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<sst xmlns="http://schemas.openxmlformats.org/spreadsheetml/2006/main" count="226" uniqueCount="102">
  <si>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</si>
  <si>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4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</si>
  <si>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</si>
  <si>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</si>
  <si>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契約の相手方の名称</t>
    <rPh sb="0" eb="2">
      <t>ケイヤク</t>
    </rPh>
    <rPh sb="3" eb="6">
      <t>アイテガタ</t>
    </rPh>
    <rPh sb="7" eb="9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</si>
  <si>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</si>
  <si>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契約の相手方の住所</t>
    <rPh sb="0" eb="2">
      <t>ケイヤク</t>
    </rPh>
    <rPh sb="3" eb="6">
      <t>アイテカタ</t>
    </rPh>
    <rPh sb="7" eb="9">
      <t>ジュウショ</t>
    </rPh>
    <phoneticPr fontId="4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</si>
  <si>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4"/>
  </si>
  <si>
    <t>予定価格</t>
    <rPh sb="0" eb="2">
      <t>ヨテイ</t>
    </rPh>
    <rPh sb="2" eb="4">
      <t>カカク</t>
    </rPh>
    <phoneticPr fontId="4"/>
  </si>
  <si>
    <t>契約金額</t>
    <rPh sb="0" eb="2">
      <t>ケイヤク</t>
    </rPh>
    <rPh sb="2" eb="4">
      <t>キンガク</t>
    </rPh>
    <phoneticPr fontId="4"/>
  </si>
  <si>
    <t>落札率</t>
    <rPh sb="0" eb="2">
      <t>ラクサツ</t>
    </rPh>
    <rPh sb="2" eb="3">
      <t>リツ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</si>
  <si>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</si>
  <si>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　考</t>
    <rPh sb="0" eb="1">
      <t>ソナエ</t>
    </rPh>
    <rPh sb="3" eb="4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</si>
  <si>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</si>
  <si>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</si>
  <si>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7">
      <t>オウボシャスウ</t>
    </rPh>
    <phoneticPr fontId="4"/>
  </si>
  <si>
    <t>「外務本省庁舎電気錠追加設置に係る物品」の購入</t>
  </si>
  <si>
    <t>株式会社ＮＴＴデータ・アイ</t>
  </si>
  <si>
    <t>2011101056358</t>
  </si>
  <si>
    <t>東京都新宿区揚場町１番１８号</t>
  </si>
  <si>
    <t>一般</t>
  </si>
  <si>
    <t>－</t>
  </si>
  <si>
    <t/>
  </si>
  <si>
    <t>「外務省実施の無償資金協力に関する事前調査」業務委嘱</t>
    <rPh sb="22" eb="24">
      <t>ギョウム</t>
    </rPh>
    <rPh sb="24" eb="26">
      <t>イショク</t>
    </rPh>
    <phoneticPr fontId="1"/>
  </si>
  <si>
    <t>支出負担行為担当官
外務省大臣官房会計課長　大西　一義
東京都千代田区霞が関２－２－１</t>
    <phoneticPr fontId="4"/>
  </si>
  <si>
    <t>アビームコンサルティング株式会社</t>
  </si>
  <si>
    <t>8010001085296</t>
  </si>
  <si>
    <t>東京都中央区八重洲２丁目２番１号</t>
  </si>
  <si>
    <t>一般
（総合）</t>
    <phoneticPr fontId="4"/>
  </si>
  <si>
    <t>「モバイルプリンタ６６０式」の購入</t>
  </si>
  <si>
    <t>リコージャパン株式会社</t>
  </si>
  <si>
    <t>1010001110829</t>
  </si>
  <si>
    <t>東京都大田区中馬込１丁目３番６号</t>
  </si>
  <si>
    <t>「『アジア・太平洋国会議員連合（APPU）第５２回総会』開催に係る業務」業務委嘱</t>
    <rPh sb="28" eb="30">
      <t>カイサイ</t>
    </rPh>
    <rPh sb="33" eb="35">
      <t>ギョウム</t>
    </rPh>
    <rPh sb="36" eb="38">
      <t>ギョウム</t>
    </rPh>
    <rPh sb="38" eb="40">
      <t>イショク</t>
    </rPh>
    <phoneticPr fontId="1"/>
  </si>
  <si>
    <t>株式会社ステージ</t>
  </si>
  <si>
    <t>3013301015869</t>
  </si>
  <si>
    <t>東京都豊島区高松１丁目１番１１号</t>
  </si>
  <si>
    <t>株式会社ＬＩＶＥＵＰ</t>
  </si>
  <si>
    <t>2010603006143</t>
  </si>
  <si>
    <t>東京都港区芝公園３丁目６番２２号</t>
    <phoneticPr fontId="4"/>
  </si>
  <si>
    <t>「ＬＡＮケーブル」の購入</t>
  </si>
  <si>
    <t>株式会社ジェイ・ティ</t>
  </si>
  <si>
    <t>8180001004157</t>
  </si>
  <si>
    <t>愛知県名古屋市千種区春岡通７丁目４９番地</t>
  </si>
  <si>
    <t>「外務省新オペレーションルーム収納庫類の設置」業務委嘱</t>
    <rPh sb="25" eb="27">
      <t>イショク</t>
    </rPh>
    <phoneticPr fontId="1"/>
  </si>
  <si>
    <t>株式会社フォーサイト</t>
  </si>
  <si>
    <t>7011301006050</t>
  </si>
  <si>
    <t>東京都中央区八丁堀４丁目１０番８号</t>
  </si>
  <si>
    <t>「新庁舎の会議用椅子の調達及び廃棄」業務委嘱</t>
    <rPh sb="20" eb="22">
      <t>イショク</t>
    </rPh>
    <phoneticPr fontId="1"/>
  </si>
  <si>
    <t>「領事業務情報システム（生体認証装置の賃貸借保守）」業務委嘱</t>
    <rPh sb="26" eb="28">
      <t>ギョウム</t>
    </rPh>
    <rPh sb="28" eb="30">
      <t>イショク</t>
    </rPh>
    <phoneticPr fontId="1"/>
  </si>
  <si>
    <t>東京センチュリー株式会社</t>
  </si>
  <si>
    <t>6010401015821</t>
  </si>
  <si>
    <t>東京都千代田区神田練塀町３番地</t>
  </si>
  <si>
    <t>株式会社イー・シー</t>
  </si>
  <si>
    <t>4430001037069</t>
  </si>
  <si>
    <t>東京都渋谷区桜丘町３１番地１４</t>
    <rPh sb="11" eb="13">
      <t>バンチ</t>
    </rPh>
    <phoneticPr fontId="4"/>
  </si>
  <si>
    <t>「在外公館医務官室用医療機器『超音波画像診断装置』」の購入</t>
  </si>
  <si>
    <t>有限会社ユアーズメディカル</t>
  </si>
  <si>
    <t>7040002069486</t>
  </si>
  <si>
    <t>千葉県君津市人見２丁目１６番１５号</t>
  </si>
  <si>
    <t>「『日本外交文書』原稿の校正作業」業務委嘱</t>
  </si>
  <si>
    <t>株式会社コーポレートインパクト</t>
  </si>
  <si>
    <t>9010401009837</t>
  </si>
  <si>
    <t>東京都港区芝浦４丁目９番１８号</t>
  </si>
  <si>
    <t>「システム構築における要件定義支援」業務委嘱</t>
    <rPh sb="20" eb="22">
      <t>イショク</t>
    </rPh>
    <phoneticPr fontId="1"/>
  </si>
  <si>
    <t xml:space="preserve">	株式会社ビッグツリーテクノロジー＆コンサルティング</t>
  </si>
  <si>
    <t>2010001193831</t>
  </si>
  <si>
    <t xml:space="preserve">	東京都港区三田三丁目１３番１６号</t>
  </si>
  <si>
    <t>低入札価格調査実施済み</t>
  </si>
  <si>
    <t>「天皇誕生日祝賀レセプション」業務委嘱</t>
    <rPh sb="15" eb="17">
      <t>ギョウム</t>
    </rPh>
    <rPh sb="17" eb="19">
      <t>イショク</t>
    </rPh>
    <phoneticPr fontId="1"/>
  </si>
  <si>
    <t>株式会社ロイヤルパークホテルズアンドリゾーツ</t>
  </si>
  <si>
    <t>9010001071477</t>
  </si>
  <si>
    <t>東京都千代田区大手町２丁目７番１号</t>
  </si>
  <si>
    <t>指名</t>
  </si>
  <si>
    <t>「在米日系人リーダー招へいプログラム」業務委嘱</t>
  </si>
  <si>
    <t>株式会社メディアアトリエ</t>
  </si>
  <si>
    <t>1011001037079</t>
  </si>
  <si>
    <t>東京都渋谷区渋谷３丁目１番１０号</t>
  </si>
  <si>
    <t>「執務室への監視カメラ設置作業」業務委嘱</t>
    <rPh sb="1" eb="4">
      <t>シツムシツ</t>
    </rPh>
    <rPh sb="16" eb="18">
      <t>ギョウム</t>
    </rPh>
    <rPh sb="18" eb="20">
      <t>イショク</t>
    </rPh>
    <phoneticPr fontId="1"/>
  </si>
  <si>
    <t>日本防犯カメラ株式会社</t>
  </si>
  <si>
    <t>3020001060170</t>
  </si>
  <si>
    <t>東京都中央区銀座３丁目１１番１１号</t>
  </si>
  <si>
    <t>「外務省オフィス改革に伴う新規什器の購入等」業務委嘱</t>
    <rPh sb="22" eb="24">
      <t>ギョウム</t>
    </rPh>
    <rPh sb="24" eb="26">
      <t>イショク</t>
    </rPh>
    <phoneticPr fontId="1"/>
  </si>
  <si>
    <t>株式会社清和ビジネス</t>
  </si>
  <si>
    <t>8010001020600</t>
  </si>
  <si>
    <t>東京都中央区日本橋室町４丁目３番１８号</t>
  </si>
  <si>
    <t>株式会社秋山商会</t>
  </si>
  <si>
    <t>8010001036398</t>
  </si>
  <si>
    <t>東京都中央区東日本橋２丁目１３番５号</t>
  </si>
  <si>
    <t>「在日米軍オリエンテーション・プログラム」業務委嘱</t>
  </si>
  <si>
    <t>株式会社日本旅行</t>
  </si>
  <si>
    <t>1010401023408</t>
  </si>
  <si>
    <t>東京都中央区日本橋１丁目１９番１号</t>
  </si>
  <si>
    <t>「外務省研修所研修棟大教室・中教室の長テーブル」の購入</t>
    <rPh sb="25" eb="27">
      <t>コウニュウ</t>
    </rPh>
    <phoneticPr fontId="1"/>
  </si>
  <si>
    <t>「『マンスフィールド研修計画沖縄研修』接遇等」業務委嘱</t>
  </si>
  <si>
    <t>近畿日本ツーリスト株式会社</t>
  </si>
  <si>
    <t>2010001187437</t>
  </si>
  <si>
    <t>東京都新宿区西新宿２丁目６番１号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</si>
  <si>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4"/>
  </si>
  <si>
    <t>支出負担行為担当官
外務省大臣官房長　志水　史雄
東京都千代田区霞が関２－２－１</t>
    <rPh sb="19" eb="21">
      <t>シミズ</t>
    </rPh>
    <rPh sb="22" eb="24">
      <t>フミオ</t>
    </rPh>
    <phoneticPr fontId="4"/>
  </si>
  <si>
    <t>「『グローバル・ビジネス・セミナー』開催に係る業務」業務委嘱</t>
    <rPh sb="18" eb="20">
      <t>カイサイ</t>
    </rPh>
    <rPh sb="23" eb="25">
      <t>ギョウム</t>
    </rPh>
    <rPh sb="28" eb="30">
      <t>イショク</t>
    </rPh>
    <phoneticPr fontId="1"/>
  </si>
  <si>
    <t>「『外国人の受入れと社会統合のための国際フォーラム』開催に係る業務」業務委嘱</t>
    <rPh sb="26" eb="28">
      <t>カイサイ</t>
    </rPh>
    <rPh sb="31" eb="33">
      <t>ギョウム</t>
    </rPh>
    <rPh sb="36" eb="38">
      <t>イショク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</si>
</sst>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38" fontId="3" fillId="2" borderId="0" xfId="1" applyFont="1" applyFill="1" applyAlignment="1">
      <alignment vertical="center" wrapText="1"/>
    </xf>
    <xf numFmtId="38" fontId="3" fillId="2" borderId="0" xfId="1" applyFont="1" applyFill="1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9" fontId="3" fillId="2" borderId="0" xfId="2" applyFont="1" applyFill="1">
      <alignment vertical="center"/>
    </xf>
    <xf numFmtId="9" fontId="3" fillId="0" borderId="0" xfId="2" applyFont="1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 applyAlignment="1">
      <alignment vertical="center" wrapText="1"/>
    </xf>
    <xf numFmtId="38" fontId="3" fillId="0" borderId="0" xfId="1" applyFont="1">
      <alignment vertical="center"/>
    </xf>
    <xf numFmtId="176" fontId="3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178" fontId="8" fillId="2" borderId="6" xfId="0" applyNumberFormat="1" applyFont="1" applyFill="1" applyBorder="1" applyAlignment="1">
      <alignment horizontal="center" vertical="center" wrapText="1"/>
    </xf>
    <xf numFmtId="179" fontId="8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3" applyFont="1" applyBorder="1" applyAlignment="1">
      <alignment horizontal="left" vertical="center" wrapText="1"/>
    </xf>
    <xf numFmtId="180" fontId="6" fillId="0" borderId="7" xfId="0" applyNumberFormat="1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81" fontId="6" fillId="0" borderId="7" xfId="0" applyNumberFormat="1" applyFont="1" applyBorder="1" applyAlignment="1">
      <alignment horizontal="right" vertical="center"/>
    </xf>
    <xf numFmtId="179" fontId="6" fillId="2" borderId="7" xfId="0" applyNumberFormat="1" applyFont="1" applyFill="1" applyBorder="1">
      <alignment vertical="center"/>
    </xf>
    <xf numFmtId="179" fontId="6" fillId="0" borderId="7" xfId="2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7" xfId="3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181" fontId="6" fillId="2" borderId="7" xfId="0" applyNumberFormat="1" applyFont="1" applyFill="1" applyBorder="1" applyAlignment="1">
      <alignment horizontal="right" vertical="center"/>
    </xf>
    <xf numFmtId="179" fontId="6" fillId="2" borderId="7" xfId="2" applyNumberFormat="1" applyFont="1" applyFill="1" applyBorder="1" applyAlignment="1">
      <alignment horizontal="center" vertical="center" wrapText="1"/>
    </xf>
    <xf numFmtId="181" fontId="6" fillId="0" borderId="7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 xr:uid="{FA3E35E6-BA61-4A12-8CCD-865BFD57CBAE}"/>
  </cellStyles>
  <dxfs count="24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3B06F-80E5-4A7C-BD17-70166354AF85}">
  <dimension ref="A1:W26"/>
  <sheetViews>
    <sheetView tabSelected="1" view="pageBreakPreview" topLeftCell="A2" zoomScale="60" workbookViewId="0">
      <selection activeCell="C5" sqref="C5"/>
    </sheetView>
  </sheetViews>
  <sheetFormatPr defaultColWidth="9" defaultRowHeight="14.4" x14ac:dyDescent="0.2"/>
  <cols>
    <col min="1" max="1" width="8.44140625" style="10" customWidth="1"/>
    <col min="2" max="2" width="31.77734375" style="2" customWidth="1"/>
    <col min="3" max="3" width="45" style="2" customWidth="1"/>
    <col min="4" max="4" width="19.21875" style="11" customWidth="1"/>
    <col min="5" max="5" width="30" style="12" customWidth="1"/>
    <col min="6" max="6" width="25" style="13" customWidth="1"/>
    <col min="7" max="7" width="37.44140625" style="2" customWidth="1"/>
    <col min="8" max="8" width="20.33203125" style="12" customWidth="1"/>
    <col min="9" max="10" width="15.33203125" style="4" customWidth="1"/>
    <col min="11" max="11" width="15.33203125" style="14" customWidth="1"/>
    <col min="12" max="14" width="15.33203125" style="15" customWidth="1"/>
    <col min="15" max="15" width="26.109375" style="2" customWidth="1"/>
    <col min="16" max="16" width="5.77734375" style="9" customWidth="1"/>
    <col min="17" max="17" width="9.109375" style="16" bestFit="1" customWidth="1"/>
    <col min="18" max="18" width="13.21875" style="17" bestFit="1" customWidth="1"/>
    <col min="19" max="19" width="11" style="18" customWidth="1"/>
    <col min="20" max="20" width="9.109375" style="7" bestFit="1" customWidth="1"/>
    <col min="21" max="21" width="13.33203125" style="16" customWidth="1"/>
    <col min="22" max="22" width="18.33203125" style="16" customWidth="1"/>
    <col min="23" max="23" width="12.6640625" style="19" customWidth="1"/>
    <col min="24" max="24" width="14.21875" style="7" bestFit="1" customWidth="1"/>
    <col min="25" max="25" width="10.109375" style="7" customWidth="1"/>
    <col min="26" max="26" width="9" style="7" customWidth="1"/>
    <col min="27" max="16384" width="9" style="7"/>
  </cols>
  <sheetData>
    <row r="1" spans="1:23" s="5" customFormat="1" ht="1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"/>
      <c r="Q1" s="2"/>
      <c r="R1" s="3"/>
      <c r="S1" s="4"/>
      <c r="U1" s="2"/>
      <c r="V1" s="2"/>
      <c r="W1" s="6"/>
    </row>
    <row r="2" spans="1:23" ht="90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7"/>
      <c r="Q2" s="7"/>
      <c r="R2" s="7"/>
      <c r="S2" s="7"/>
      <c r="U2" s="7"/>
      <c r="V2" s="7"/>
      <c r="W2" s="7"/>
    </row>
    <row r="3" spans="1:23" s="8" customFormat="1" ht="90" customHeight="1" x14ac:dyDescent="0.2">
      <c r="A3" s="22"/>
      <c r="B3" s="23" t="s">
        <v>1</v>
      </c>
      <c r="C3" s="23" t="s">
        <v>2</v>
      </c>
      <c r="D3" s="23" t="s">
        <v>3</v>
      </c>
      <c r="E3" s="23" t="s">
        <v>4</v>
      </c>
      <c r="F3" s="24" t="s">
        <v>5</v>
      </c>
      <c r="G3" s="23" t="s">
        <v>6</v>
      </c>
      <c r="H3" s="23" t="s">
        <v>7</v>
      </c>
      <c r="I3" s="25" t="s">
        <v>8</v>
      </c>
      <c r="J3" s="25" t="s">
        <v>9</v>
      </c>
      <c r="K3" s="26" t="s">
        <v>10</v>
      </c>
      <c r="L3" s="27" t="s">
        <v>11</v>
      </c>
      <c r="M3" s="28"/>
      <c r="N3" s="29"/>
      <c r="O3" s="30" t="s">
        <v>12</v>
      </c>
    </row>
    <row r="4" spans="1:23" s="8" customFormat="1" ht="45.75" customHeight="1" x14ac:dyDescent="0.2">
      <c r="A4" s="31"/>
      <c r="B4" s="32"/>
      <c r="C4" s="32"/>
      <c r="D4" s="32"/>
      <c r="E4" s="32"/>
      <c r="F4" s="33"/>
      <c r="G4" s="32"/>
      <c r="H4" s="32"/>
      <c r="I4" s="34"/>
      <c r="J4" s="34"/>
      <c r="K4" s="35"/>
      <c r="L4" s="36" t="s">
        <v>13</v>
      </c>
      <c r="M4" s="36" t="s">
        <v>14</v>
      </c>
      <c r="N4" s="36" t="s">
        <v>15</v>
      </c>
      <c r="O4" s="37"/>
    </row>
    <row r="5" spans="1:23" s="8" customFormat="1" ht="90" customHeight="1" x14ac:dyDescent="0.2">
      <c r="A5" s="38">
        <v>1</v>
      </c>
      <c r="B5" s="39" t="s">
        <v>16</v>
      </c>
      <c r="C5" s="40" t="s">
        <v>99</v>
      </c>
      <c r="D5" s="41">
        <v>45296</v>
      </c>
      <c r="E5" s="39" t="s">
        <v>17</v>
      </c>
      <c r="F5" s="42" t="s">
        <v>18</v>
      </c>
      <c r="G5" s="39" t="s">
        <v>19</v>
      </c>
      <c r="H5" s="43" t="s">
        <v>20</v>
      </c>
      <c r="I5" s="44">
        <v>10138150</v>
      </c>
      <c r="J5" s="44">
        <v>9790000</v>
      </c>
      <c r="K5" s="45">
        <f t="shared" ref="K5:K25" si="0">ROUNDDOWN(J5/I5,3)</f>
        <v>0.96499999999999997</v>
      </c>
      <c r="L5" s="46" t="s">
        <v>21</v>
      </c>
      <c r="M5" s="46" t="s">
        <v>21</v>
      </c>
      <c r="N5" s="46" t="s">
        <v>21</v>
      </c>
      <c r="O5" s="47" t="s">
        <v>22</v>
      </c>
    </row>
    <row r="6" spans="1:23" s="8" customFormat="1" ht="90" customHeight="1" x14ac:dyDescent="0.2">
      <c r="A6" s="38">
        <v>2</v>
      </c>
      <c r="B6" s="39" t="s">
        <v>23</v>
      </c>
      <c r="C6" s="48" t="s">
        <v>24</v>
      </c>
      <c r="D6" s="41">
        <v>45300</v>
      </c>
      <c r="E6" s="39" t="s">
        <v>25</v>
      </c>
      <c r="F6" s="42" t="s">
        <v>26</v>
      </c>
      <c r="G6" s="39" t="s">
        <v>27</v>
      </c>
      <c r="H6" s="49" t="s">
        <v>28</v>
      </c>
      <c r="I6" s="44">
        <v>12100000</v>
      </c>
      <c r="J6" s="44">
        <v>11990000</v>
      </c>
      <c r="K6" s="45">
        <f t="shared" si="0"/>
        <v>0.99</v>
      </c>
      <c r="L6" s="46" t="s">
        <v>21</v>
      </c>
      <c r="M6" s="46" t="s">
        <v>21</v>
      </c>
      <c r="N6" s="46" t="s">
        <v>21</v>
      </c>
      <c r="O6" s="50"/>
    </row>
    <row r="7" spans="1:23" s="8" customFormat="1" ht="90" customHeight="1" x14ac:dyDescent="0.2">
      <c r="A7" s="38">
        <v>3</v>
      </c>
      <c r="B7" s="39" t="s">
        <v>29</v>
      </c>
      <c r="C7" s="48" t="s">
        <v>24</v>
      </c>
      <c r="D7" s="41">
        <v>45303</v>
      </c>
      <c r="E7" s="39" t="s">
        <v>30</v>
      </c>
      <c r="F7" s="42" t="s">
        <v>31</v>
      </c>
      <c r="G7" s="39" t="s">
        <v>32</v>
      </c>
      <c r="H7" s="43" t="s">
        <v>20</v>
      </c>
      <c r="I7" s="51">
        <v>28022544</v>
      </c>
      <c r="J7" s="44">
        <v>14417480</v>
      </c>
      <c r="K7" s="45">
        <f t="shared" si="0"/>
        <v>0.51400000000000001</v>
      </c>
      <c r="L7" s="46" t="s">
        <v>21</v>
      </c>
      <c r="M7" s="46" t="s">
        <v>21</v>
      </c>
      <c r="N7" s="46" t="s">
        <v>21</v>
      </c>
      <c r="O7" s="47" t="s">
        <v>22</v>
      </c>
    </row>
    <row r="8" spans="1:23" s="8" customFormat="1" ht="90" customHeight="1" x14ac:dyDescent="0.2">
      <c r="A8" s="38">
        <v>4</v>
      </c>
      <c r="B8" s="39" t="s">
        <v>33</v>
      </c>
      <c r="C8" s="48" t="s">
        <v>24</v>
      </c>
      <c r="D8" s="41">
        <v>45303</v>
      </c>
      <c r="E8" s="39" t="s">
        <v>34</v>
      </c>
      <c r="F8" s="42" t="s">
        <v>35</v>
      </c>
      <c r="G8" s="39" t="s">
        <v>36</v>
      </c>
      <c r="H8" s="49" t="s">
        <v>20</v>
      </c>
      <c r="I8" s="44">
        <v>9084405</v>
      </c>
      <c r="J8" s="44">
        <v>4161457</v>
      </c>
      <c r="K8" s="45">
        <f t="shared" si="0"/>
        <v>0.45800000000000002</v>
      </c>
      <c r="L8" s="52" t="s">
        <v>21</v>
      </c>
      <c r="M8" s="52" t="s">
        <v>21</v>
      </c>
      <c r="N8" s="52" t="s">
        <v>21</v>
      </c>
      <c r="O8" s="47" t="s">
        <v>22</v>
      </c>
    </row>
    <row r="9" spans="1:23" s="8" customFormat="1" ht="90" customHeight="1" x14ac:dyDescent="0.2">
      <c r="A9" s="38">
        <v>5</v>
      </c>
      <c r="B9" s="39" t="s">
        <v>100</v>
      </c>
      <c r="C9" s="48" t="s">
        <v>24</v>
      </c>
      <c r="D9" s="41">
        <v>45303</v>
      </c>
      <c r="E9" s="39" t="s">
        <v>37</v>
      </c>
      <c r="F9" s="42" t="s">
        <v>38</v>
      </c>
      <c r="G9" s="39" t="s">
        <v>39</v>
      </c>
      <c r="H9" s="43" t="s">
        <v>20</v>
      </c>
      <c r="I9" s="44">
        <v>2453850</v>
      </c>
      <c r="J9" s="44">
        <v>1708570</v>
      </c>
      <c r="K9" s="45">
        <f t="shared" si="0"/>
        <v>0.69599999999999995</v>
      </c>
      <c r="L9" s="52" t="s">
        <v>21</v>
      </c>
      <c r="M9" s="52" t="s">
        <v>21</v>
      </c>
      <c r="N9" s="52" t="s">
        <v>21</v>
      </c>
      <c r="O9" s="47" t="s">
        <v>22</v>
      </c>
    </row>
    <row r="10" spans="1:23" s="8" customFormat="1" ht="90" customHeight="1" x14ac:dyDescent="0.2">
      <c r="A10" s="38">
        <v>6</v>
      </c>
      <c r="B10" s="39" t="s">
        <v>40</v>
      </c>
      <c r="C10" s="48" t="s">
        <v>24</v>
      </c>
      <c r="D10" s="41">
        <v>45303</v>
      </c>
      <c r="E10" s="39" t="s">
        <v>41</v>
      </c>
      <c r="F10" s="42" t="s">
        <v>42</v>
      </c>
      <c r="G10" s="39" t="s">
        <v>43</v>
      </c>
      <c r="H10" s="43" t="s">
        <v>20</v>
      </c>
      <c r="I10" s="44">
        <v>2806320</v>
      </c>
      <c r="J10" s="44">
        <v>1567500</v>
      </c>
      <c r="K10" s="45">
        <f t="shared" si="0"/>
        <v>0.55800000000000005</v>
      </c>
      <c r="L10" s="52" t="s">
        <v>21</v>
      </c>
      <c r="M10" s="52" t="s">
        <v>21</v>
      </c>
      <c r="N10" s="52" t="s">
        <v>21</v>
      </c>
      <c r="O10" s="47" t="s">
        <v>22</v>
      </c>
    </row>
    <row r="11" spans="1:23" s="8" customFormat="1" ht="90" customHeight="1" x14ac:dyDescent="0.2">
      <c r="A11" s="38">
        <v>7</v>
      </c>
      <c r="B11" s="39" t="s">
        <v>44</v>
      </c>
      <c r="C11" s="48" t="s">
        <v>24</v>
      </c>
      <c r="D11" s="41">
        <v>45306</v>
      </c>
      <c r="E11" s="39" t="s">
        <v>45</v>
      </c>
      <c r="F11" s="42" t="s">
        <v>46</v>
      </c>
      <c r="G11" s="39" t="s">
        <v>47</v>
      </c>
      <c r="H11" s="43" t="s">
        <v>20</v>
      </c>
      <c r="I11" s="44">
        <v>11331595</v>
      </c>
      <c r="J11" s="44">
        <v>10320750</v>
      </c>
      <c r="K11" s="45">
        <f t="shared" si="0"/>
        <v>0.91</v>
      </c>
      <c r="L11" s="52" t="s">
        <v>21</v>
      </c>
      <c r="M11" s="52" t="s">
        <v>21</v>
      </c>
      <c r="N11" s="52" t="s">
        <v>21</v>
      </c>
      <c r="O11" s="47" t="s">
        <v>22</v>
      </c>
    </row>
    <row r="12" spans="1:23" s="8" customFormat="1" ht="90" customHeight="1" x14ac:dyDescent="0.2">
      <c r="A12" s="38">
        <v>8</v>
      </c>
      <c r="B12" s="39" t="s">
        <v>48</v>
      </c>
      <c r="C12" s="48" t="s">
        <v>24</v>
      </c>
      <c r="D12" s="41">
        <v>45308</v>
      </c>
      <c r="E12" s="39" t="s">
        <v>45</v>
      </c>
      <c r="F12" s="42" t="s">
        <v>46</v>
      </c>
      <c r="G12" s="39" t="s">
        <v>47</v>
      </c>
      <c r="H12" s="43" t="s">
        <v>20</v>
      </c>
      <c r="I12" s="44">
        <v>8032750</v>
      </c>
      <c r="J12" s="44">
        <v>7216000</v>
      </c>
      <c r="K12" s="45">
        <f t="shared" si="0"/>
        <v>0.89800000000000002</v>
      </c>
      <c r="L12" s="52" t="s">
        <v>21</v>
      </c>
      <c r="M12" s="52" t="s">
        <v>21</v>
      </c>
      <c r="N12" s="52" t="s">
        <v>21</v>
      </c>
      <c r="O12" s="47" t="s">
        <v>22</v>
      </c>
    </row>
    <row r="13" spans="1:23" s="8" customFormat="1" ht="90" customHeight="1" x14ac:dyDescent="0.2">
      <c r="A13" s="38">
        <v>9</v>
      </c>
      <c r="B13" s="39" t="s">
        <v>49</v>
      </c>
      <c r="C13" s="48" t="s">
        <v>24</v>
      </c>
      <c r="D13" s="41">
        <v>45309</v>
      </c>
      <c r="E13" s="39" t="s">
        <v>50</v>
      </c>
      <c r="F13" s="42" t="s">
        <v>51</v>
      </c>
      <c r="G13" s="39" t="s">
        <v>52</v>
      </c>
      <c r="H13" s="43" t="s">
        <v>20</v>
      </c>
      <c r="I13" s="44">
        <v>21413000</v>
      </c>
      <c r="J13" s="44">
        <v>19129110</v>
      </c>
      <c r="K13" s="45">
        <f t="shared" si="0"/>
        <v>0.89300000000000002</v>
      </c>
      <c r="L13" s="52" t="s">
        <v>21</v>
      </c>
      <c r="M13" s="52" t="s">
        <v>21</v>
      </c>
      <c r="N13" s="52" t="s">
        <v>21</v>
      </c>
      <c r="O13" s="47" t="s">
        <v>22</v>
      </c>
    </row>
    <row r="14" spans="1:23" s="8" customFormat="1" ht="90" customHeight="1" x14ac:dyDescent="0.2">
      <c r="A14" s="38">
        <v>10</v>
      </c>
      <c r="B14" s="39" t="s">
        <v>101</v>
      </c>
      <c r="C14" s="48" t="s">
        <v>24</v>
      </c>
      <c r="D14" s="41">
        <v>45309</v>
      </c>
      <c r="E14" s="39" t="s">
        <v>53</v>
      </c>
      <c r="F14" s="42" t="s">
        <v>54</v>
      </c>
      <c r="G14" s="39" t="s">
        <v>55</v>
      </c>
      <c r="H14" s="43" t="s">
        <v>20</v>
      </c>
      <c r="I14" s="51">
        <v>5355724</v>
      </c>
      <c r="J14" s="53">
        <v>5344724</v>
      </c>
      <c r="K14" s="45">
        <f t="shared" si="0"/>
        <v>0.997</v>
      </c>
      <c r="L14" s="52" t="s">
        <v>21</v>
      </c>
      <c r="M14" s="52" t="s">
        <v>21</v>
      </c>
      <c r="N14" s="52" t="s">
        <v>21</v>
      </c>
      <c r="O14" s="47" t="s">
        <v>22</v>
      </c>
    </row>
    <row r="15" spans="1:23" s="8" customFormat="1" ht="90" customHeight="1" x14ac:dyDescent="0.2">
      <c r="A15" s="38">
        <v>11</v>
      </c>
      <c r="B15" s="39" t="s">
        <v>56</v>
      </c>
      <c r="C15" s="48" t="s">
        <v>24</v>
      </c>
      <c r="D15" s="41">
        <v>45309</v>
      </c>
      <c r="E15" s="39" t="s">
        <v>57</v>
      </c>
      <c r="F15" s="42" t="s">
        <v>58</v>
      </c>
      <c r="G15" s="39" t="s">
        <v>59</v>
      </c>
      <c r="H15" s="43" t="s">
        <v>20</v>
      </c>
      <c r="I15" s="44">
        <v>4165333</v>
      </c>
      <c r="J15" s="44">
        <v>3872000</v>
      </c>
      <c r="K15" s="45">
        <f t="shared" si="0"/>
        <v>0.92900000000000005</v>
      </c>
      <c r="L15" s="52" t="s">
        <v>21</v>
      </c>
      <c r="M15" s="52" t="s">
        <v>21</v>
      </c>
      <c r="N15" s="52" t="s">
        <v>21</v>
      </c>
      <c r="O15" s="47" t="s">
        <v>22</v>
      </c>
    </row>
    <row r="16" spans="1:23" s="8" customFormat="1" ht="90" customHeight="1" x14ac:dyDescent="0.2">
      <c r="A16" s="38">
        <v>12</v>
      </c>
      <c r="B16" s="39" t="s">
        <v>60</v>
      </c>
      <c r="C16" s="48" t="s">
        <v>24</v>
      </c>
      <c r="D16" s="41">
        <v>45310</v>
      </c>
      <c r="E16" s="39" t="s">
        <v>61</v>
      </c>
      <c r="F16" s="42" t="s">
        <v>62</v>
      </c>
      <c r="G16" s="39" t="s">
        <v>63</v>
      </c>
      <c r="H16" s="43" t="s">
        <v>20</v>
      </c>
      <c r="I16" s="51">
        <v>2337500</v>
      </c>
      <c r="J16" s="51">
        <v>1628000</v>
      </c>
      <c r="K16" s="45">
        <f t="shared" si="0"/>
        <v>0.69599999999999995</v>
      </c>
      <c r="L16" s="52" t="s">
        <v>21</v>
      </c>
      <c r="M16" s="52" t="s">
        <v>21</v>
      </c>
      <c r="N16" s="52" t="s">
        <v>21</v>
      </c>
      <c r="O16" s="47" t="s">
        <v>22</v>
      </c>
    </row>
    <row r="17" spans="1:15" s="8" customFormat="1" ht="90" customHeight="1" x14ac:dyDescent="0.2">
      <c r="A17" s="38">
        <v>13</v>
      </c>
      <c r="B17" s="39" t="s">
        <v>64</v>
      </c>
      <c r="C17" s="48" t="s">
        <v>24</v>
      </c>
      <c r="D17" s="41">
        <v>45314</v>
      </c>
      <c r="E17" s="39" t="s">
        <v>65</v>
      </c>
      <c r="F17" s="42" t="s">
        <v>66</v>
      </c>
      <c r="G17" s="39" t="s">
        <v>67</v>
      </c>
      <c r="H17" s="49" t="s">
        <v>28</v>
      </c>
      <c r="I17" s="44">
        <v>12000000</v>
      </c>
      <c r="J17" s="44">
        <v>6116000</v>
      </c>
      <c r="K17" s="45">
        <f t="shared" si="0"/>
        <v>0.50900000000000001</v>
      </c>
      <c r="L17" s="52" t="s">
        <v>21</v>
      </c>
      <c r="M17" s="52" t="s">
        <v>21</v>
      </c>
      <c r="N17" s="52" t="s">
        <v>21</v>
      </c>
      <c r="O17" s="47" t="s">
        <v>68</v>
      </c>
    </row>
    <row r="18" spans="1:15" s="8" customFormat="1" ht="90" customHeight="1" x14ac:dyDescent="0.2">
      <c r="A18" s="38">
        <v>14</v>
      </c>
      <c r="B18" s="39" t="s">
        <v>69</v>
      </c>
      <c r="C18" s="48" t="s">
        <v>24</v>
      </c>
      <c r="D18" s="41">
        <v>45315</v>
      </c>
      <c r="E18" s="39" t="s">
        <v>70</v>
      </c>
      <c r="F18" s="42" t="s">
        <v>71</v>
      </c>
      <c r="G18" s="39" t="s">
        <v>72</v>
      </c>
      <c r="H18" s="43" t="s">
        <v>73</v>
      </c>
      <c r="I18" s="44">
        <v>7919340</v>
      </c>
      <c r="J18" s="44">
        <v>6985550</v>
      </c>
      <c r="K18" s="45">
        <f t="shared" si="0"/>
        <v>0.88200000000000001</v>
      </c>
      <c r="L18" s="52" t="s">
        <v>21</v>
      </c>
      <c r="M18" s="52" t="s">
        <v>21</v>
      </c>
      <c r="N18" s="52" t="s">
        <v>21</v>
      </c>
      <c r="O18" s="47" t="s">
        <v>22</v>
      </c>
    </row>
    <row r="19" spans="1:15" s="8" customFormat="1" ht="90" customHeight="1" x14ac:dyDescent="0.2">
      <c r="A19" s="38">
        <v>15</v>
      </c>
      <c r="B19" s="39" t="s">
        <v>74</v>
      </c>
      <c r="C19" s="48" t="s">
        <v>24</v>
      </c>
      <c r="D19" s="41">
        <v>45315</v>
      </c>
      <c r="E19" s="39" t="s">
        <v>75</v>
      </c>
      <c r="F19" s="42" t="s">
        <v>76</v>
      </c>
      <c r="G19" s="39" t="s">
        <v>77</v>
      </c>
      <c r="H19" s="43" t="s">
        <v>20</v>
      </c>
      <c r="I19" s="44">
        <v>8012455</v>
      </c>
      <c r="J19" s="44">
        <v>5962770</v>
      </c>
      <c r="K19" s="45">
        <f t="shared" si="0"/>
        <v>0.74399999999999999</v>
      </c>
      <c r="L19" s="52" t="s">
        <v>21</v>
      </c>
      <c r="M19" s="52" t="s">
        <v>21</v>
      </c>
      <c r="N19" s="52" t="s">
        <v>21</v>
      </c>
      <c r="O19" s="47" t="s">
        <v>22</v>
      </c>
    </row>
    <row r="20" spans="1:15" s="8" customFormat="1" ht="90" customHeight="1" x14ac:dyDescent="0.2">
      <c r="A20" s="38">
        <v>16</v>
      </c>
      <c r="B20" s="39" t="s">
        <v>78</v>
      </c>
      <c r="C20" s="48" t="s">
        <v>24</v>
      </c>
      <c r="D20" s="41">
        <v>45315</v>
      </c>
      <c r="E20" s="39" t="s">
        <v>79</v>
      </c>
      <c r="F20" s="42" t="s">
        <v>80</v>
      </c>
      <c r="G20" s="39" t="s">
        <v>81</v>
      </c>
      <c r="H20" s="43" t="s">
        <v>20</v>
      </c>
      <c r="I20" s="44">
        <v>6434868</v>
      </c>
      <c r="J20" s="44">
        <v>1936000</v>
      </c>
      <c r="K20" s="45">
        <f t="shared" si="0"/>
        <v>0.3</v>
      </c>
      <c r="L20" s="52" t="s">
        <v>21</v>
      </c>
      <c r="M20" s="52" t="s">
        <v>21</v>
      </c>
      <c r="N20" s="52" t="s">
        <v>21</v>
      </c>
      <c r="O20" s="47" t="s">
        <v>22</v>
      </c>
    </row>
    <row r="21" spans="1:15" s="8" customFormat="1" ht="90" customHeight="1" x14ac:dyDescent="0.2">
      <c r="A21" s="38">
        <v>17</v>
      </c>
      <c r="B21" s="39" t="s">
        <v>82</v>
      </c>
      <c r="C21" s="48" t="s">
        <v>24</v>
      </c>
      <c r="D21" s="41">
        <v>45316</v>
      </c>
      <c r="E21" s="39" t="s">
        <v>83</v>
      </c>
      <c r="F21" s="42" t="s">
        <v>84</v>
      </c>
      <c r="G21" s="39" t="s">
        <v>85</v>
      </c>
      <c r="H21" s="43" t="s">
        <v>20</v>
      </c>
      <c r="I21" s="44">
        <v>14567740</v>
      </c>
      <c r="J21" s="44">
        <v>12760000</v>
      </c>
      <c r="K21" s="45">
        <f t="shared" si="0"/>
        <v>0.875</v>
      </c>
      <c r="L21" s="52" t="s">
        <v>21</v>
      </c>
      <c r="M21" s="52" t="s">
        <v>21</v>
      </c>
      <c r="N21" s="52" t="s">
        <v>21</v>
      </c>
      <c r="O21" s="47" t="s">
        <v>22</v>
      </c>
    </row>
    <row r="22" spans="1:15" s="8" customFormat="1" ht="90" customHeight="1" x14ac:dyDescent="0.2">
      <c r="A22" s="38">
        <v>18</v>
      </c>
      <c r="B22" s="50" t="s">
        <v>82</v>
      </c>
      <c r="C22" s="48" t="s">
        <v>24</v>
      </c>
      <c r="D22" s="41">
        <v>45320</v>
      </c>
      <c r="E22" s="39" t="s">
        <v>86</v>
      </c>
      <c r="F22" s="42" t="s">
        <v>87</v>
      </c>
      <c r="G22" s="39" t="s">
        <v>88</v>
      </c>
      <c r="H22" s="49" t="s">
        <v>20</v>
      </c>
      <c r="I22" s="44">
        <v>7439520</v>
      </c>
      <c r="J22" s="44">
        <v>6517258</v>
      </c>
      <c r="K22" s="45">
        <f t="shared" si="0"/>
        <v>0.876</v>
      </c>
      <c r="L22" s="52" t="s">
        <v>21</v>
      </c>
      <c r="M22" s="52" t="s">
        <v>21</v>
      </c>
      <c r="N22" s="52" t="s">
        <v>21</v>
      </c>
      <c r="O22" s="50" t="s">
        <v>22</v>
      </c>
    </row>
    <row r="23" spans="1:15" s="8" customFormat="1" ht="90" customHeight="1" x14ac:dyDescent="0.2">
      <c r="A23" s="38">
        <v>19</v>
      </c>
      <c r="B23" s="50" t="s">
        <v>89</v>
      </c>
      <c r="C23" s="48" t="s">
        <v>24</v>
      </c>
      <c r="D23" s="41">
        <v>45320</v>
      </c>
      <c r="E23" s="39" t="s">
        <v>90</v>
      </c>
      <c r="F23" s="42" t="s">
        <v>91</v>
      </c>
      <c r="G23" s="39" t="s">
        <v>92</v>
      </c>
      <c r="H23" s="43" t="s">
        <v>20</v>
      </c>
      <c r="I23" s="44">
        <v>5716448</v>
      </c>
      <c r="J23" s="44">
        <v>4392665</v>
      </c>
      <c r="K23" s="45">
        <f t="shared" si="0"/>
        <v>0.76800000000000002</v>
      </c>
      <c r="L23" s="52" t="s">
        <v>21</v>
      </c>
      <c r="M23" s="52" t="s">
        <v>21</v>
      </c>
      <c r="N23" s="52" t="s">
        <v>21</v>
      </c>
      <c r="O23" s="50" t="s">
        <v>22</v>
      </c>
    </row>
    <row r="24" spans="1:15" s="8" customFormat="1" ht="90" customHeight="1" x14ac:dyDescent="0.2">
      <c r="A24" s="38">
        <v>20</v>
      </c>
      <c r="B24" s="50" t="s">
        <v>93</v>
      </c>
      <c r="C24" s="48" t="s">
        <v>24</v>
      </c>
      <c r="D24" s="41">
        <v>45321</v>
      </c>
      <c r="E24" s="39" t="s">
        <v>83</v>
      </c>
      <c r="F24" s="42" t="s">
        <v>84</v>
      </c>
      <c r="G24" s="39" t="s">
        <v>85</v>
      </c>
      <c r="H24" s="43" t="s">
        <v>20</v>
      </c>
      <c r="I24" s="44">
        <v>5352233</v>
      </c>
      <c r="J24" s="44">
        <v>4510000</v>
      </c>
      <c r="K24" s="45">
        <f t="shared" si="0"/>
        <v>0.84199999999999997</v>
      </c>
      <c r="L24" s="52" t="s">
        <v>21</v>
      </c>
      <c r="M24" s="52" t="s">
        <v>21</v>
      </c>
      <c r="N24" s="52" t="s">
        <v>21</v>
      </c>
      <c r="O24" s="50" t="s">
        <v>22</v>
      </c>
    </row>
    <row r="25" spans="1:15" s="8" customFormat="1" ht="90" customHeight="1" x14ac:dyDescent="0.2">
      <c r="A25" s="38">
        <v>21</v>
      </c>
      <c r="B25" s="50" t="s">
        <v>94</v>
      </c>
      <c r="C25" s="48" t="s">
        <v>24</v>
      </c>
      <c r="D25" s="41">
        <v>45322</v>
      </c>
      <c r="E25" s="39" t="s">
        <v>95</v>
      </c>
      <c r="F25" s="42" t="s">
        <v>96</v>
      </c>
      <c r="G25" s="39" t="s">
        <v>97</v>
      </c>
      <c r="H25" s="43" t="s">
        <v>20</v>
      </c>
      <c r="I25" s="44">
        <v>4273500</v>
      </c>
      <c r="J25" s="44">
        <v>4181100</v>
      </c>
      <c r="K25" s="45">
        <f t="shared" si="0"/>
        <v>0.97799999999999998</v>
      </c>
      <c r="L25" s="52" t="s">
        <v>21</v>
      </c>
      <c r="M25" s="52" t="s">
        <v>21</v>
      </c>
      <c r="N25" s="52" t="s">
        <v>21</v>
      </c>
      <c r="O25" s="50" t="s">
        <v>22</v>
      </c>
    </row>
    <row r="26" spans="1:15" ht="30" customHeight="1" x14ac:dyDescent="0.2">
      <c r="A26" s="54" t="s">
        <v>98</v>
      </c>
      <c r="B26" s="55"/>
      <c r="C26" s="55"/>
      <c r="D26" s="56"/>
      <c r="E26" s="55"/>
      <c r="F26" s="57"/>
      <c r="G26" s="55"/>
      <c r="H26" s="55"/>
      <c r="I26" s="55"/>
      <c r="J26" s="55"/>
      <c r="K26" s="55"/>
      <c r="L26" s="54"/>
      <c r="M26" s="54"/>
      <c r="N26" s="54"/>
      <c r="O26" s="55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/>
  <conditionalFormatting sqref="K5:K23 K25">
    <cfRule type="expression" dxfId="23" priority="16" stopIfTrue="1">
      <formula>$AH5=1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:K23 K25">
    <cfRule type="expression" dxfId="20" priority="13" stopIfTrue="1">
      <formula>$AG5=1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:K23 K25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24">
    <cfRule type="expression" dxfId="14" priority="7" stopIfTrue="1">
      <formula>$AH24=1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24">
    <cfRule type="expression" dxfId="11" priority="4" stopIfTrue="1">
      <formula>$AG24=1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24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25">
    <cfRule type="expression" dxfId="5" priority="19" stopIfTrue="1">
      <formula>#REF!=1</formula>
    </cfRule>
    <cfRule type="expression" dxfId="4" priority="20" stopIfTrue="1">
      <formula>#REF!="随意（単価）"</formula>
    </cfRule>
    <cfRule type="expression" dxfId="3" priority="21" stopIfTrue="1">
      <formula>$B5="秘"</formula>
    </cfRule>
  </conditionalFormatting>
  <conditionalFormatting sqref="K5:K25">
    <cfRule type="expression" dxfId="2" priority="22" stopIfTrue="1">
      <formula>#REF!=1</formula>
    </cfRule>
    <cfRule type="expression" dxfId="1" priority="23" stopIfTrue="1">
      <formula>#REF!="随意（単価）"</formula>
    </cfRule>
    <cfRule type="expression" dxfId="0" priority="24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4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2024-03-05T02:11:12Z</dcterms:created>
  <dcterms:modified xsi:type="dcterms:W3CDTF">2024-03-05T02:12:08Z</dcterms:modified>
</cp:coreProperties>
</file>