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D5BC165D-A127-47FA-B0FF-E3A1B4E1ECBF}" xr6:coauthVersionLast="47" xr6:coauthVersionMax="47" xr10:uidLastSave="{00000000-0000-0000-0000-000000000000}"/>
  <bookViews>
    <workbookView xWindow="-108" yWindow="-108" windowWidth="20376" windowHeight="12216" xr2:uid="{656EBDFD-BE11-47C5-A517-4E25D6164BC4}"/>
  </bookViews>
  <sheets>
    <sheet name="随契（物品役務等）" sheetId="1" r:id="rId1"/>
  </sheets>
  <definedNames>
    <definedName name="_xlnm.Print_Area" localSheetId="0">'随契（物品役務等）'!$A$1:$P$33</definedName>
    <definedName name="_xlnm.Print_Titles" localSheetId="0">'随契（物品役務等）'!$2:$3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1" l="1"/>
  <c r="K31" i="1"/>
  <c r="K30" i="1"/>
  <c r="K29" i="1"/>
  <c r="K28" i="1"/>
  <c r="K27" i="1"/>
  <c r="K26" i="1"/>
  <c r="K25" i="1"/>
  <c r="K24" i="1"/>
  <c r="K23" i="1"/>
  <c r="K22" i="1"/>
  <c r="K21" i="1"/>
  <c r="K20" i="1"/>
  <c r="K19" i="1"/>
  <c r="K18" i="1"/>
  <c r="K17" i="1"/>
  <c r="K16" i="1"/>
  <c r="K15" i="1"/>
  <c r="K14" i="1"/>
  <c r="K13" i="1"/>
  <c r="K12" i="1"/>
  <c r="K11" i="1"/>
  <c r="K10" i="1"/>
  <c r="K9" i="1"/>
  <c r="K8" i="1"/>
  <c r="K7" i="1"/>
  <c r="K6" i="1"/>
  <c r="K5" i="1"/>
  <c r="K4" i="1"/>
</calcChain>
</file>

<file path=xl/sharedStrings.xml><?xml version="1.0" encoding="utf-8"?>
<sst xmlns="http://schemas.openxmlformats.org/spreadsheetml/2006/main" count="336" uniqueCount="120">
  <si>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</si>
  <si>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</si>
  <si>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</si>
  <si>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</si>
  <si>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契約の相手方の名称</t>
    <rPh sb="0" eb="2">
      <t>ケイヤク</t>
    </rPh>
    <rPh sb="3" eb="6">
      <t>アイテガタ</t>
    </rPh>
    <rPh sb="7" eb="9">
      <t>メイショウ</t>
    </rPh>
    <phoneticPr fontId="5"/>
  </si>
  <si>
    <t>法人番号</t>
    <rPh sb="0" eb="2">
      <t>ホウジン</t>
    </rPh>
    <rPh sb="2" eb="4">
      <t>バンゴウ</t>
    </rPh>
    <phoneticPr fontId="5"/>
  </si>
  <si>
    <t>契約の相手方の住所</t>
    <rPh sb="0" eb="2">
      <t>ケイヤク</t>
    </rPh>
    <rPh sb="3" eb="6">
      <t>アイテガタ</t>
    </rPh>
    <rPh sb="7" eb="9">
      <t>ジュウショ</t>
    </rPh>
    <phoneticPr fontId="5"/>
  </si>
  <si>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</si>
  <si>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</si>
  <si>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</si>
  <si>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</si>
  <si>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</si>
  <si>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</si>
  <si>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　　考</t>
    <rPh sb="0" eb="1">
      <t>ソナエ</t>
    </rPh>
    <rPh sb="3" eb="4">
      <t>コウ</t>
    </rPh>
    <phoneticPr fontId="5"/>
  </si>
  <si>
    <t>公益法人の区分</t>
    <rPh sb="0" eb="2">
      <t>コウエキ</t>
    </rPh>
    <rPh sb="2" eb="4">
      <t>ホウジン</t>
    </rPh>
    <rPh sb="5" eb="7">
      <t>クブン</t>
    </rPh>
    <phoneticPr fontId="5"/>
  </si>
  <si>
    <t>国所管，都道府県所管の区分</t>
    <rPh sb="0" eb="1">
      <t>クニ</t>
    </rPh>
    <rPh sb="1" eb="3">
      <t>ショカン</t>
    </rPh>
    <rPh sb="4" eb="8">
      <t>トドウフケン</t>
    </rPh>
    <rPh sb="8" eb="10">
      <t>ショカン</t>
    </rPh>
    <rPh sb="11" eb="13">
      <t>クブン</t>
    </rPh>
    <phoneticPr fontId="5"/>
  </si>
  <si>
    <t>応札・応募者数</t>
    <rPh sb="0" eb="2">
      <t>オウサツ</t>
    </rPh>
    <rPh sb="3" eb="7">
      <t>オウボシャスウ</t>
    </rPh>
    <phoneticPr fontId="5"/>
  </si>
  <si>
    <t>「外務大臣の日米・日加外相会談出席に係るチャーター機運航」業務委嘱</t>
    <rPh sb="26" eb="28">
      <t>ウンコウ</t>
    </rPh>
    <rPh sb="29" eb="31">
      <t>ギョウム</t>
    </rPh>
    <rPh sb="31" eb="33">
      <t>イショク</t>
    </rPh>
    <phoneticPr fontId="1"/>
  </si>
  <si>
    <t>支出負担行為担当官
外務省大臣官房長　志水　史雄
東京都千代田区霞が関２－２－１</t>
    <rPh sb="19" eb="21">
      <t>シミズ</t>
    </rPh>
    <rPh sb="22" eb="24">
      <t>フミオ</t>
    </rPh>
    <phoneticPr fontId="5"/>
  </si>
  <si>
    <t>ＡＮＡビジネスジェット株式会社</t>
  </si>
  <si>
    <t>9010401139007</t>
  </si>
  <si>
    <t>東京都港区西新橋１丁目１８番６号</t>
  </si>
  <si>
    <t>緊急の必要により特定の者でなければ当該業務を履行できず、他に競争を許さないため（会計法第29条の3第4項）。</t>
  </si>
  <si>
    <t>－</t>
  </si>
  <si>
    <t>「外務省ホームページ『条約データ検索』のコンテンツ掲載・更新」業務委嘱</t>
  </si>
  <si>
    <t>富士ソフト株式会社</t>
  </si>
  <si>
    <t>2020001043507</t>
  </si>
  <si>
    <t>神奈川県横浜市中区桜木町１丁目１番地</t>
  </si>
  <si>
    <t>本件サービスの提供が可能な者は、当該システムの構築業者である本契約の相手方の他になく、他に競争を許さないため（会計法第29条の3第4項）。</t>
  </si>
  <si>
    <t>「領事業務情報システム（運用保守における統合プラットフォーム現行調査作業）」業務委嘱</t>
    <rPh sb="38" eb="40">
      <t>ギョウム</t>
    </rPh>
    <rPh sb="40" eb="42">
      <t>イショク</t>
    </rPh>
    <phoneticPr fontId="1"/>
  </si>
  <si>
    <t>支出負担行為担当官
外務省大臣官房会計課長　大西　一義
東京都千代田区霞が関２－２－１</t>
    <phoneticPr fontId="5"/>
  </si>
  <si>
    <t>富士通株式会社</t>
  </si>
  <si>
    <t>1020001071491</t>
  </si>
  <si>
    <t>東京都港区東新橋１丁目５番２号</t>
  </si>
  <si>
    <t>契約の性質又は目的から特定の者でなければ納入または履行できず、他に競争を許さないため（会計法第29条の3第4項）。</t>
  </si>
  <si>
    <t>株式会社コンベンションリンケージ</t>
  </si>
  <si>
    <t>8010001092202</t>
  </si>
  <si>
    <t>東京都千代田区三番町２番地</t>
  </si>
  <si>
    <t>企画競争の結果、同者が高い評価を得て確実な業務の履行が可能であると認められ、他に競争を許さないため（会計法第29条の3第4項）。</t>
  </si>
  <si>
    <t>「ベトナム社会主義共和国及びジブチ共和国における『政府安全保障能力強化支援（OSA）』実施検討に係る事前調査」業務委嘱</t>
    <rPh sb="57" eb="59">
      <t>イショク</t>
    </rPh>
    <phoneticPr fontId="1"/>
  </si>
  <si>
    <t>一般財団法人日本国際協力システム</t>
  </si>
  <si>
    <t>1011105005329</t>
  </si>
  <si>
    <t>東京都中央区晴海２丁目５番２４号</t>
  </si>
  <si>
    <t>企画競争の結果、同者が最も高い評価を得て確実な業務の履行が可能であると認められ、他に競争を許さないため（会計法第29条の3第4項）。</t>
  </si>
  <si>
    <t>株式会社小学館集英社プロダクション</t>
  </si>
  <si>
    <t>9010001018924</t>
  </si>
  <si>
    <t>東京都千代田区神田神保町２丁目３０番地</t>
  </si>
  <si>
    <t>「日中研究交流支援事業」業務委嘱</t>
    <rPh sb="12" eb="16">
      <t>ギョウムイショク</t>
    </rPh>
    <phoneticPr fontId="1"/>
  </si>
  <si>
    <t>公益財団法人日本国際フォーラム</t>
  </si>
  <si>
    <t>6010405009456</t>
  </si>
  <si>
    <t>東京都港区赤坂２丁目１７番</t>
  </si>
  <si>
    <t>公財</t>
    <rPh sb="0" eb="2">
      <t>コウザイ</t>
    </rPh>
    <phoneticPr fontId="5"/>
  </si>
  <si>
    <t>国所管</t>
    <rPh sb="0" eb="3">
      <t>クニショカン</t>
    </rPh>
    <phoneticPr fontId="5"/>
  </si>
  <si>
    <t>「領事業務情報システム（決済ソリューションにおける電子決済共通機能の年度改修）」業務委嘱</t>
    <rPh sb="40" eb="42">
      <t>ギョウム</t>
    </rPh>
    <rPh sb="42" eb="44">
      <t>イショク</t>
    </rPh>
    <phoneticPr fontId="1"/>
  </si>
  <si>
    <t>株式会社ＮＴＴデータ</t>
  </si>
  <si>
    <t>6010601062093</t>
  </si>
  <si>
    <t>東京都江東区豊洲３丁目３番３号</t>
  </si>
  <si>
    <t>「『ゴルゴ１３の中堅・中小企業向け海外安全対策マニュアル』増補２版の作成」業務委嘱</t>
    <rPh sb="39" eb="41">
      <t>イショク</t>
    </rPh>
    <phoneticPr fontId="1"/>
  </si>
  <si>
    <t>株式会社リイド社</t>
  </si>
  <si>
    <t>7011301016652</t>
  </si>
  <si>
    <t>東京都杉並区高円寺北２丁目３番２号</t>
    <rPh sb="11" eb="13">
      <t>チョウメ</t>
    </rPh>
    <rPh sb="14" eb="15">
      <t>バン</t>
    </rPh>
    <rPh sb="16" eb="17">
      <t>ゴウ</t>
    </rPh>
    <phoneticPr fontId="7"/>
  </si>
  <si>
    <t>「『ゴルゴ１３の中堅・中小企業向け海外安全対策マニュアル』増補２版の追加エピソード及び大臣書き替えにかかる著作権利用許諾」業務委嘱</t>
    <rPh sb="61" eb="63">
      <t>ギョウム</t>
    </rPh>
    <rPh sb="63" eb="65">
      <t>イショク</t>
    </rPh>
    <phoneticPr fontId="1"/>
  </si>
  <si>
    <t>「環境監視システム更新工事」業務委嘱</t>
    <rPh sb="14" eb="16">
      <t>ギョウム</t>
    </rPh>
    <rPh sb="16" eb="18">
      <t>イショク</t>
    </rPh>
    <phoneticPr fontId="1"/>
  </si>
  <si>
    <t>能美防災株式会社</t>
  </si>
  <si>
    <t>5010001008739</t>
  </si>
  <si>
    <t>東京都千代田区九段南４丁目７番３号</t>
  </si>
  <si>
    <t>「外務大臣のドイツ訪問に伴う同時通訳」業務委嘱</t>
    <rPh sb="21" eb="23">
      <t>イショク</t>
    </rPh>
    <phoneticPr fontId="1"/>
  </si>
  <si>
    <t>株式会社サイマル・インターナショナル</t>
  </si>
  <si>
    <t>6010001109206</t>
  </si>
  <si>
    <t>東京都中央区銀座７丁目１６番１２号</t>
    <phoneticPr fontId="5"/>
  </si>
  <si>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</si>
  <si>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「リビア首脳評議会副議長一行招聘にかかる接遇」業務委嘱</t>
    <phoneticPr fontId="5"/>
  </si>
  <si>
    <t>株式会社帝国ホテル</t>
  </si>
  <si>
    <t>8010001008711</t>
  </si>
  <si>
    <t>東京都千代田区内幸町１丁目１番１号</t>
  </si>
  <si>
    <t>株式会社ホテルオークラ東京</t>
  </si>
  <si>
    <t>1010401045658</t>
  </si>
  <si>
    <t>東京都港区虎ノ門２丁目１０番４号</t>
  </si>
  <si>
    <t>「情報空間における偽情報の拡散要因経路分析と対抗/代替ナラティブの効果的発信方法確立のための調査及び研究」業務委嘱</t>
    <rPh sb="55" eb="57">
      <t>イショク</t>
    </rPh>
    <phoneticPr fontId="1"/>
  </si>
  <si>
    <t>株式会社Ｊａｐａｎ　Ｎｅｘｕｓ　Ｉｎｔｅｌｌｉｇｅｎｃｅ</t>
  </si>
  <si>
    <t>1010001233951</t>
  </si>
  <si>
    <t>東京都千代田区平河町１丁目７番１６</t>
    <phoneticPr fontId="5"/>
  </si>
  <si>
    <t>「文化無償資金協力フォローアップ事業（楽器修理）」業務委嘱</t>
    <rPh sb="25" eb="27">
      <t>ギョウム</t>
    </rPh>
    <rPh sb="27" eb="29">
      <t>イショク</t>
    </rPh>
    <phoneticPr fontId="1"/>
  </si>
  <si>
    <t>鈴木バイオリン製造株式会社</t>
  </si>
  <si>
    <t>3180001019787</t>
  </si>
  <si>
    <t>愛知県大府市桃山町２丁目２３番地１</t>
  </si>
  <si>
    <t>本件サービスの提供が可能な者は、本契約の相手方の他になく、他に競争を許さないため（会計法第29条の3第4項）。</t>
  </si>
  <si>
    <t>「ケニア大統領一行接遇」業務委嘱</t>
  </si>
  <si>
    <t>「日ジャマイカ60周年記念共催レセプション」業務委嘱</t>
    <rPh sb="22" eb="24">
      <t>ギョウム</t>
    </rPh>
    <rPh sb="24" eb="26">
      <t>イショク</t>
    </rPh>
    <phoneticPr fontId="1"/>
  </si>
  <si>
    <t>「ジャマイカ外務・貿易大臣一行招聘に係る接遇」業務委嘱</t>
    <phoneticPr fontId="5"/>
  </si>
  <si>
    <t>「日・印外務次官級政務協議開催」業務委嘱</t>
    <rPh sb="16" eb="18">
      <t>ギョウム</t>
    </rPh>
    <rPh sb="18" eb="20">
      <t>イショク</t>
    </rPh>
    <phoneticPr fontId="1"/>
  </si>
  <si>
    <t>「外務大臣の太平洋・島サミット（PALM）第５回中間閣僚会合出席に伴う同時通訳」業務委嘱</t>
    <rPh sb="42" eb="44">
      <t>イショク</t>
    </rPh>
    <phoneticPr fontId="1"/>
  </si>
  <si>
    <t>双日株式会社</t>
  </si>
  <si>
    <t>5010401049977</t>
  </si>
  <si>
    <t>東京都千代田区内幸町２丁目１番１号</t>
  </si>
  <si>
    <t>「外務本省庁舎課室電気錠設置に係る作業」業務委嘱</t>
    <rPh sb="20" eb="22">
      <t>ギョウム</t>
    </rPh>
    <rPh sb="22" eb="24">
      <t>イショク</t>
    </rPh>
    <phoneticPr fontId="1"/>
  </si>
  <si>
    <t>株式会社ＮＴＴデータ・アイ</t>
  </si>
  <si>
    <t>2011101056358</t>
  </si>
  <si>
    <t>東京都新宿区揚場町１番１８号</t>
  </si>
  <si>
    <t>「日豪の草の根交流計画」業務委嘱</t>
  </si>
  <si>
    <t>株式会社ＪＴＢ</t>
  </si>
  <si>
    <t>8010701012863</t>
  </si>
  <si>
    <t>東京都品川区東品川２丁目３番１１号</t>
  </si>
  <si>
    <t>「歴史的記録映像のMP4変換及びSNS発信用短縮版の作成」業務委嘱</t>
    <rPh sb="29" eb="31">
      <t>ギョウム</t>
    </rPh>
    <rPh sb="31" eb="33">
      <t>イショク</t>
    </rPh>
    <phoneticPr fontId="1"/>
  </si>
  <si>
    <t>インタナシヨナル映画株式会社</t>
  </si>
  <si>
    <t>5010401071213</t>
  </si>
  <si>
    <t>東京都渋谷区神宮前２丁目３３番１６号</t>
  </si>
  <si>
    <t>「外務大臣のＧ２０リオデジャネイロ外相会合出席に伴う同時通訳」業務委嘱</t>
    <rPh sb="33" eb="35">
      <t>イショク</t>
    </rPh>
    <phoneticPr fontId="1"/>
  </si>
  <si>
    <t>「オフィス改革に伴うテレブースの移設作業及び特例申請」業務委嘱</t>
    <rPh sb="29" eb="31">
      <t>イショク</t>
    </rPh>
    <phoneticPr fontId="1"/>
  </si>
  <si>
    <t xml:space="preserve">	株式会社イトーキ</t>
  </si>
  <si>
    <t>9120001014301</t>
  </si>
  <si>
    <t>大阪府大阪市中央区淡路町１丁目６番１１号</t>
  </si>
  <si>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5"/>
  </si>
  <si>
    <t>　</t>
  </si>
  <si>
    <t>「『地方創生支援　飯倉公館活用対外発信事業』開催に係る業務」業務委嘱</t>
    <rPh sb="22" eb="24">
      <t>カイサイ</t>
    </rPh>
    <rPh sb="25" eb="26">
      <t>カカ</t>
    </rPh>
    <rPh sb="27" eb="29">
      <t>ギョウム</t>
    </rPh>
    <phoneticPr fontId="1"/>
  </si>
  <si>
    <t>「『アジア・大洋州における気候変動と脆弱性に関する国際会議』開催に係る事務局運営」業務委嘱</t>
    <rPh sb="33" eb="34">
      <t>カカ</t>
    </rPh>
    <phoneticPr fontId="5"/>
  </si>
  <si>
    <t>「リビア首脳評議会副議長一行招聘に係る接遇」業務委嘱</t>
    <rPh sb="22" eb="24">
      <t>ギョウム</t>
    </rPh>
    <rPh sb="24" eb="26">
      <t>イショク</t>
    </rPh>
    <phoneticPr fontId="1"/>
  </si>
  <si>
    <t>「領事業務情報システム（証明オンライン申請システム改修）」業務委嘱</t>
    <rPh sb="29" eb="31">
      <t>ギョウム</t>
    </rPh>
    <rPh sb="31" eb="33">
      <t>イショク</t>
    </rPh>
    <phoneticPr fontId="1"/>
  </si>
  <si>
    <t>「領事業務情報システム（証明オンライン申請システムにおける証明書電子交付導入）」業務委嘱</t>
    <rPh sb="40" eb="42">
      <t>ギョウム</t>
    </rPh>
    <rPh sb="42" eb="44">
      <t>イショク</t>
    </rPh>
    <phoneticPr fontId="1"/>
  </si>
  <si>
    <t>「外務大臣のサモア訪問及び太平洋・島サミット（ＰＡＬＭ）第５回中間閣僚会合出席に係るチャーター機運航」業務委嘱</t>
    <rPh sb="40" eb="41">
      <t>カカ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</si>
</sst>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_ "/>
    <numFmt numFmtId="179" formatCode="#,##0;[Red]#,##0"/>
    <numFmt numFmtId="180" formatCode="0.0%"/>
  </numFmts>
  <fonts count="13">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9">
    <xf numFmtId="0" fontId="0" fillId="0" borderId="0" xfId="0">
      <alignment vertical="center"/>
    </xf>
    <xf numFmtId="0" fontId="2" fillId="0" borderId="1" xfId="0" applyFont="1" applyBorder="1" applyAlignment="1">
      <alignment horizontal="center" vertical="center"/>
    </xf>
    <xf numFmtId="0" fontId="4" fillId="0" borderId="0" xfId="0" applyFont="1">
      <alignment vertical="center"/>
    </xf>
    <xf numFmtId="0" fontId="6" fillId="0" borderId="0" xfId="0" applyFont="1">
      <alignment vertical="center"/>
    </xf>
    <xf numFmtId="0" fontId="6" fillId="2" borderId="0" xfId="0" applyFont="1" applyFill="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38" fontId="4" fillId="0" borderId="0" xfId="1" applyFont="1">
      <alignment vertical="center"/>
    </xf>
    <xf numFmtId="0" fontId="4" fillId="0" borderId="0" xfId="0" applyFont="1" applyAlignment="1">
      <alignment vertical="center" wrapText="1"/>
    </xf>
    <xf numFmtId="178" fontId="4" fillId="0" borderId="0" xfId="0" applyNumberFormat="1" applyFo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lignment vertical="center"/>
    </xf>
    <xf numFmtId="177" fontId="4" fillId="0" borderId="0" xfId="0" applyNumberFormat="1" applyFont="1" applyAlignment="1">
      <alignment horizontal="center" vertical="center" wrapText="1"/>
    </xf>
    <xf numFmtId="0" fontId="0" fillId="2" borderId="0" xfId="0" applyFill="1" applyAlignment="1">
      <alignment vertical="center" wrapText="1"/>
    </xf>
    <xf numFmtId="0" fontId="4" fillId="2" borderId="0" xfId="0" applyFont="1" applyFill="1" applyAlignment="1">
      <alignment horizontal="right" vertical="center"/>
    </xf>
    <xf numFmtId="176" fontId="4" fillId="2" borderId="0" xfId="0" applyNumberFormat="1" applyFont="1" applyFill="1" applyAlignment="1">
      <alignment horizontal="center" vertical="center"/>
    </xf>
    <xf numFmtId="177" fontId="4" fillId="0" borderId="0" xfId="0" applyNumberFormat="1" applyFont="1" applyAlignment="1">
      <alignment horizontal="center" vertical="center"/>
    </xf>
    <xf numFmtId="0" fontId="0" fillId="2" borderId="0" xfId="0" applyFill="1">
      <alignment vertical="center"/>
    </xf>
    <xf numFmtId="38" fontId="4" fillId="2" borderId="0" xfId="1"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horizontal="right" vertical="center"/>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176" fontId="9" fillId="2" borderId="2" xfId="0" applyNumberFormat="1" applyFont="1" applyFill="1" applyBorder="1" applyAlignment="1">
      <alignment horizontal="center" vertical="center" wrapText="1"/>
    </xf>
    <xf numFmtId="177" fontId="9" fillId="0" borderId="3" xfId="0" applyNumberFormat="1" applyFont="1" applyBorder="1" applyAlignment="1">
      <alignment horizontal="center" vertical="center" wrapText="1"/>
    </xf>
    <xf numFmtId="178" fontId="9"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177" fontId="9" fillId="0" borderId="4" xfId="0" applyNumberFormat="1" applyFont="1" applyBorder="1" applyAlignment="1">
      <alignment horizontal="center" vertical="center" wrapText="1"/>
    </xf>
    <xf numFmtId="0" fontId="10"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2" xfId="2" applyFont="1" applyBorder="1" applyAlignment="1">
      <alignment horizontal="left" vertical="center" wrapText="1"/>
    </xf>
    <xf numFmtId="176" fontId="8" fillId="0" borderId="2" xfId="0" applyNumberFormat="1" applyFont="1" applyBorder="1" applyAlignment="1">
      <alignment horizontal="center" vertical="center"/>
    </xf>
    <xf numFmtId="177" fontId="8" fillId="0" borderId="2" xfId="0" applyNumberFormat="1" applyFont="1" applyBorder="1" applyAlignment="1">
      <alignment horizontal="center" vertical="center"/>
    </xf>
    <xf numFmtId="0" fontId="8" fillId="2" borderId="2" xfId="0" applyFont="1" applyFill="1" applyBorder="1" applyAlignment="1">
      <alignment vertical="center" wrapText="1"/>
    </xf>
    <xf numFmtId="179" fontId="8" fillId="0" borderId="2" xfId="0" applyNumberFormat="1" applyFont="1" applyBorder="1" applyAlignment="1">
      <alignment horizontal="right" vertical="center"/>
    </xf>
    <xf numFmtId="180" fontId="8" fillId="2" borderId="2" xfId="0" applyNumberFormat="1" applyFont="1" applyFill="1" applyBorder="1" applyAlignment="1">
      <alignment horizontal="right" vertical="center"/>
    </xf>
    <xf numFmtId="38" fontId="8" fillId="2" borderId="2" xfId="1" applyFont="1" applyFill="1" applyBorder="1" applyAlignment="1">
      <alignment horizontal="center" vertical="center" wrapText="1"/>
    </xf>
    <xf numFmtId="0" fontId="8" fillId="2" borderId="2" xfId="2" applyFont="1" applyFill="1" applyBorder="1" applyAlignment="1">
      <alignment horizontal="left" vertical="center" wrapText="1"/>
    </xf>
    <xf numFmtId="0" fontId="11" fillId="0" borderId="5" xfId="0" applyFont="1" applyBorder="1" applyAlignment="1">
      <alignment horizontal="left" vertical="center"/>
    </xf>
    <xf numFmtId="0" fontId="11" fillId="2" borderId="5" xfId="0" applyFont="1" applyFill="1" applyBorder="1" applyAlignment="1">
      <alignment horizontal="left" vertical="center"/>
    </xf>
    <xf numFmtId="0" fontId="11" fillId="2" borderId="5" xfId="0" applyFont="1" applyFill="1" applyBorder="1" applyAlignment="1">
      <alignment horizontal="center" vertical="center"/>
    </xf>
    <xf numFmtId="177" fontId="11" fillId="0" borderId="5" xfId="0" applyNumberFormat="1" applyFont="1" applyBorder="1" applyAlignment="1">
      <alignment horizontal="center" vertical="center"/>
    </xf>
    <xf numFmtId="0" fontId="12" fillId="2" borderId="5" xfId="0" applyFont="1" applyFill="1" applyBorder="1" applyAlignment="1">
      <alignment horizontal="left" vertical="center"/>
    </xf>
    <xf numFmtId="0" fontId="11" fillId="2" borderId="5" xfId="0" applyFont="1" applyFill="1" applyBorder="1" applyAlignment="1">
      <alignment horizontal="right" vertical="center"/>
    </xf>
    <xf numFmtId="0" fontId="11" fillId="2" borderId="0" xfId="0" applyFont="1" applyFill="1" applyAlignment="1">
      <alignment horizontal="center" vertical="center" wrapText="1"/>
    </xf>
    <xf numFmtId="0" fontId="11" fillId="2" borderId="0" xfId="0" applyFont="1" applyFill="1" applyAlignment="1">
      <alignment horizontal="right" vertical="center" wrapText="1"/>
    </xf>
    <xf numFmtId="0" fontId="11" fillId="2" borderId="0" xfId="0" applyFont="1" applyFill="1" applyAlignment="1">
      <alignment vertical="center" wrapText="1"/>
    </xf>
  </cellXfs>
  <cellStyles count="3">
    <cellStyle name="桁区切り" xfId="1" builtinId="6"/>
    <cellStyle name="標準" xfId="0" builtinId="0"/>
    <cellStyle name="標準_１６７調査票４案件best100（再検討）0914提出用" xfId="2" xr:uid="{D39E62D5-A938-4FE6-9B13-60D9BAE30086}"/>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C96FC-11D6-4087-AC9E-02CE6753F29A}">
  <dimension ref="A1:Z40"/>
  <sheetViews>
    <sheetView tabSelected="1" view="pageBreakPreview" zoomScale="60" zoomScaleNormal="60" workbookViewId="0">
      <pane xSplit="1" ySplit="3" topLeftCell="B5" activePane="bottomRight" state="frozen"/>
      <selection pane="topRight"/>
      <selection pane="bottomLeft"/>
      <selection pane="bottomRight" activeCell="C30" sqref="C30"/>
    </sheetView>
  </sheetViews>
  <sheetFormatPr defaultColWidth="9" defaultRowHeight="14.4"/>
  <cols>
    <col min="1" max="1" width="7.44140625" style="10" customWidth="1"/>
    <col min="2" max="2" width="40.6640625" style="6" customWidth="1"/>
    <col min="3" max="3" width="45.21875" style="11" customWidth="1"/>
    <col min="4" max="4" width="22.77734375" style="16" bestFit="1" customWidth="1"/>
    <col min="5" max="5" width="38.33203125" style="6" customWidth="1"/>
    <col min="6" max="6" width="27.21875" style="17" customWidth="1"/>
    <col min="7" max="7" width="38" style="6" customWidth="1"/>
    <col min="8" max="8" width="38.21875" style="18" customWidth="1"/>
    <col min="9" max="11" width="15" style="19" customWidth="1"/>
    <col min="12" max="12" width="10" style="5" customWidth="1"/>
    <col min="13" max="13" width="13.44140625" style="5" customWidth="1"/>
    <col min="14" max="14" width="14.77734375" style="5" customWidth="1"/>
    <col min="15" max="15" width="13.109375" style="5" customWidth="1"/>
    <col min="16" max="16" width="14.88671875" style="20" customWidth="1"/>
    <col min="17" max="17" width="3.44140625" style="10" customWidth="1"/>
    <col min="18" max="18" width="35.88671875" style="2" customWidth="1"/>
    <col min="19" max="20" width="24.6640625" style="8" customWidth="1"/>
    <col min="21" max="21" width="33.6640625" style="8" customWidth="1"/>
    <col min="22" max="22" width="8.6640625" style="2" customWidth="1"/>
    <col min="23" max="23" width="15.6640625" style="2" customWidth="1"/>
    <col min="24" max="24" width="18.6640625" style="8" customWidth="1"/>
    <col min="25" max="25" width="25.44140625" style="2" customWidth="1"/>
    <col min="26" max="26" width="9.88671875" style="21" customWidth="1"/>
    <col min="27" max="27" width="9" style="2" customWidth="1"/>
    <col min="28" max="16384" width="9" style="2"/>
  </cols>
  <sheetData>
    <row r="1" spans="1:26" ht="27.75" customHeight="1">
      <c r="A1" s="1" t="s">
        <v>0</v>
      </c>
      <c r="B1" s="1"/>
      <c r="C1" s="1"/>
      <c r="D1" s="1"/>
      <c r="E1" s="1"/>
      <c r="F1" s="1"/>
      <c r="G1" s="1"/>
      <c r="H1" s="1"/>
      <c r="I1" s="1"/>
      <c r="J1" s="1"/>
      <c r="K1" s="1"/>
      <c r="L1" s="1"/>
      <c r="M1" s="1"/>
      <c r="N1" s="1"/>
      <c r="O1" s="1"/>
      <c r="P1" s="1"/>
      <c r="Q1" s="2"/>
      <c r="S1" s="2"/>
      <c r="T1" s="2"/>
      <c r="U1" s="2"/>
      <c r="X1" s="2"/>
      <c r="Z1" s="2"/>
    </row>
    <row r="2" spans="1:26" s="3" customFormat="1" ht="90" customHeight="1">
      <c r="A2" s="22"/>
      <c r="B2" s="23" t="s">
        <v>1</v>
      </c>
      <c r="C2" s="23" t="s">
        <v>2</v>
      </c>
      <c r="D2" s="24" t="s">
        <v>3</v>
      </c>
      <c r="E2" s="23" t="s">
        <v>4</v>
      </c>
      <c r="F2" s="25" t="s">
        <v>5</v>
      </c>
      <c r="G2" s="23" t="s">
        <v>6</v>
      </c>
      <c r="H2" s="23" t="s">
        <v>7</v>
      </c>
      <c r="I2" s="26" t="s">
        <v>8</v>
      </c>
      <c r="J2" s="26" t="s">
        <v>9</v>
      </c>
      <c r="K2" s="23" t="s">
        <v>10</v>
      </c>
      <c r="L2" s="23" t="s">
        <v>11</v>
      </c>
      <c r="M2" s="23" t="s">
        <v>12</v>
      </c>
      <c r="N2" s="23"/>
      <c r="O2" s="23"/>
      <c r="P2" s="27" t="s">
        <v>13</v>
      </c>
      <c r="R2" s="4"/>
    </row>
    <row r="3" spans="1:26" s="3" customFormat="1" ht="38.25" customHeight="1">
      <c r="A3" s="22"/>
      <c r="B3" s="23"/>
      <c r="C3" s="23"/>
      <c r="D3" s="24"/>
      <c r="E3" s="23"/>
      <c r="F3" s="28"/>
      <c r="G3" s="23"/>
      <c r="H3" s="23"/>
      <c r="I3" s="26"/>
      <c r="J3" s="26"/>
      <c r="K3" s="23"/>
      <c r="L3" s="23"/>
      <c r="M3" s="29" t="s">
        <v>14</v>
      </c>
      <c r="N3" s="29" t="s">
        <v>15</v>
      </c>
      <c r="O3" s="29" t="s">
        <v>16</v>
      </c>
      <c r="P3" s="27"/>
      <c r="R3" s="4"/>
    </row>
    <row r="4" spans="1:26" s="3" customFormat="1" ht="100.2" customHeight="1">
      <c r="A4" s="30">
        <v>1</v>
      </c>
      <c r="B4" s="31" t="s">
        <v>17</v>
      </c>
      <c r="C4" s="32" t="s">
        <v>18</v>
      </c>
      <c r="D4" s="33">
        <v>45295</v>
      </c>
      <c r="E4" s="31" t="s">
        <v>19</v>
      </c>
      <c r="F4" s="34" t="s">
        <v>20</v>
      </c>
      <c r="G4" s="31" t="s">
        <v>21</v>
      </c>
      <c r="H4" s="35" t="s">
        <v>22</v>
      </c>
      <c r="I4" s="36">
        <v>21159000</v>
      </c>
      <c r="J4" s="36">
        <v>21159000</v>
      </c>
      <c r="K4" s="37">
        <f t="shared" ref="K4:K32" si="0">ROUNDDOWN(J4/I4,3)</f>
        <v>1</v>
      </c>
      <c r="L4" s="38" t="s">
        <v>23</v>
      </c>
      <c r="M4" s="38" t="s">
        <v>23</v>
      </c>
      <c r="N4" s="38" t="s">
        <v>23</v>
      </c>
      <c r="O4" s="38" t="s">
        <v>23</v>
      </c>
      <c r="P4" s="38" t="s">
        <v>23</v>
      </c>
      <c r="R4" s="4"/>
    </row>
    <row r="5" spans="1:26" s="3" customFormat="1" ht="100.2" customHeight="1">
      <c r="A5" s="30">
        <v>2</v>
      </c>
      <c r="B5" s="31" t="s">
        <v>24</v>
      </c>
      <c r="C5" s="32" t="s">
        <v>18</v>
      </c>
      <c r="D5" s="33">
        <v>45296</v>
      </c>
      <c r="E5" s="31" t="s">
        <v>25</v>
      </c>
      <c r="F5" s="34" t="s">
        <v>26</v>
      </c>
      <c r="G5" s="31" t="s">
        <v>27</v>
      </c>
      <c r="H5" s="35" t="s">
        <v>28</v>
      </c>
      <c r="I5" s="36">
        <v>1767931</v>
      </c>
      <c r="J5" s="36">
        <v>1767931</v>
      </c>
      <c r="K5" s="37">
        <f t="shared" si="0"/>
        <v>1</v>
      </c>
      <c r="L5" s="38" t="s">
        <v>23</v>
      </c>
      <c r="M5" s="38" t="s">
        <v>23</v>
      </c>
      <c r="N5" s="38" t="s">
        <v>23</v>
      </c>
      <c r="O5" s="38" t="s">
        <v>23</v>
      </c>
      <c r="P5" s="38" t="s">
        <v>23</v>
      </c>
      <c r="R5" s="4"/>
    </row>
    <row r="6" spans="1:26" s="3" customFormat="1" ht="100.2" customHeight="1">
      <c r="A6" s="30">
        <v>3</v>
      </c>
      <c r="B6" s="31" t="s">
        <v>29</v>
      </c>
      <c r="C6" s="39" t="s">
        <v>30</v>
      </c>
      <c r="D6" s="33">
        <v>45300</v>
      </c>
      <c r="E6" s="31" t="s">
        <v>31</v>
      </c>
      <c r="F6" s="34" t="s">
        <v>32</v>
      </c>
      <c r="G6" s="31" t="s">
        <v>33</v>
      </c>
      <c r="H6" s="35" t="s">
        <v>34</v>
      </c>
      <c r="I6" s="36">
        <v>13398528</v>
      </c>
      <c r="J6" s="36">
        <v>13398528</v>
      </c>
      <c r="K6" s="37">
        <f t="shared" si="0"/>
        <v>1</v>
      </c>
      <c r="L6" s="38" t="s">
        <v>23</v>
      </c>
      <c r="M6" s="38" t="s">
        <v>23</v>
      </c>
      <c r="N6" s="38" t="s">
        <v>23</v>
      </c>
      <c r="O6" s="38" t="s">
        <v>23</v>
      </c>
      <c r="P6" s="38" t="s">
        <v>23</v>
      </c>
      <c r="R6" s="4"/>
    </row>
    <row r="7" spans="1:26" s="3" customFormat="1" ht="100.2" customHeight="1">
      <c r="A7" s="30">
        <v>4</v>
      </c>
      <c r="B7" s="31" t="s">
        <v>114</v>
      </c>
      <c r="C7" s="39" t="s">
        <v>30</v>
      </c>
      <c r="D7" s="33">
        <v>45300</v>
      </c>
      <c r="E7" s="31" t="s">
        <v>35</v>
      </c>
      <c r="F7" s="34" t="s">
        <v>36</v>
      </c>
      <c r="G7" s="31" t="s">
        <v>37</v>
      </c>
      <c r="H7" s="35" t="s">
        <v>38</v>
      </c>
      <c r="I7" s="36">
        <v>6669000</v>
      </c>
      <c r="J7" s="36">
        <v>6668970</v>
      </c>
      <c r="K7" s="37">
        <f t="shared" si="0"/>
        <v>0.999</v>
      </c>
      <c r="L7" s="38" t="s">
        <v>23</v>
      </c>
      <c r="M7" s="38" t="s">
        <v>23</v>
      </c>
      <c r="N7" s="38" t="s">
        <v>23</v>
      </c>
      <c r="O7" s="38" t="s">
        <v>23</v>
      </c>
      <c r="P7" s="38" t="s">
        <v>23</v>
      </c>
      <c r="R7" s="4"/>
    </row>
    <row r="8" spans="1:26" s="3" customFormat="1" ht="100.2" customHeight="1">
      <c r="A8" s="30">
        <v>5</v>
      </c>
      <c r="B8" s="31" t="s">
        <v>39</v>
      </c>
      <c r="C8" s="39" t="s">
        <v>30</v>
      </c>
      <c r="D8" s="33">
        <v>45300</v>
      </c>
      <c r="E8" s="31" t="s">
        <v>40</v>
      </c>
      <c r="F8" s="34" t="s">
        <v>41</v>
      </c>
      <c r="G8" s="31" t="s">
        <v>42</v>
      </c>
      <c r="H8" s="35" t="s">
        <v>43</v>
      </c>
      <c r="I8" s="36">
        <v>6754300</v>
      </c>
      <c r="J8" s="36">
        <v>6267000</v>
      </c>
      <c r="K8" s="37">
        <f t="shared" si="0"/>
        <v>0.92700000000000005</v>
      </c>
      <c r="L8" s="38" t="s">
        <v>23</v>
      </c>
      <c r="M8" s="38" t="s">
        <v>23</v>
      </c>
      <c r="N8" s="38" t="s">
        <v>23</v>
      </c>
      <c r="O8" s="38" t="s">
        <v>23</v>
      </c>
      <c r="P8" s="38" t="s">
        <v>23</v>
      </c>
      <c r="R8" s="4"/>
    </row>
    <row r="9" spans="1:26" s="3" customFormat="1" ht="100.2" customHeight="1">
      <c r="A9" s="30">
        <v>6</v>
      </c>
      <c r="B9" s="31" t="s">
        <v>115</v>
      </c>
      <c r="C9" s="39" t="s">
        <v>30</v>
      </c>
      <c r="D9" s="33">
        <v>45301</v>
      </c>
      <c r="E9" s="31" t="s">
        <v>44</v>
      </c>
      <c r="F9" s="34" t="s">
        <v>45</v>
      </c>
      <c r="G9" s="31" t="s">
        <v>46</v>
      </c>
      <c r="H9" s="35" t="s">
        <v>38</v>
      </c>
      <c r="I9" s="36">
        <v>3500000</v>
      </c>
      <c r="J9" s="36">
        <v>3496710</v>
      </c>
      <c r="K9" s="37">
        <f t="shared" si="0"/>
        <v>0.999</v>
      </c>
      <c r="L9" s="38" t="s">
        <v>23</v>
      </c>
      <c r="M9" s="38" t="s">
        <v>23</v>
      </c>
      <c r="N9" s="38" t="s">
        <v>23</v>
      </c>
      <c r="O9" s="38" t="s">
        <v>23</v>
      </c>
      <c r="P9" s="38" t="s">
        <v>23</v>
      </c>
      <c r="R9" s="4"/>
    </row>
    <row r="10" spans="1:26" s="3" customFormat="1" ht="100.2" customHeight="1">
      <c r="A10" s="30">
        <v>7</v>
      </c>
      <c r="B10" s="31" t="s">
        <v>47</v>
      </c>
      <c r="C10" s="39" t="s">
        <v>30</v>
      </c>
      <c r="D10" s="33">
        <v>45302</v>
      </c>
      <c r="E10" s="31" t="s">
        <v>48</v>
      </c>
      <c r="F10" s="34" t="s">
        <v>49</v>
      </c>
      <c r="G10" s="31" t="s">
        <v>50</v>
      </c>
      <c r="H10" s="35" t="s">
        <v>38</v>
      </c>
      <c r="I10" s="36">
        <v>3500000</v>
      </c>
      <c r="J10" s="36">
        <v>3495308</v>
      </c>
      <c r="K10" s="37">
        <f t="shared" si="0"/>
        <v>0.998</v>
      </c>
      <c r="L10" s="38">
        <v>0</v>
      </c>
      <c r="M10" s="38" t="s">
        <v>51</v>
      </c>
      <c r="N10" s="38" t="s">
        <v>52</v>
      </c>
      <c r="O10" s="38">
        <v>1</v>
      </c>
      <c r="P10" s="38" t="s">
        <v>23</v>
      </c>
      <c r="R10" s="4"/>
    </row>
    <row r="11" spans="1:26" s="3" customFormat="1" ht="100.2" customHeight="1">
      <c r="A11" s="30">
        <v>8</v>
      </c>
      <c r="B11" s="31" t="s">
        <v>53</v>
      </c>
      <c r="C11" s="39" t="s">
        <v>30</v>
      </c>
      <c r="D11" s="33">
        <v>45303</v>
      </c>
      <c r="E11" s="31" t="s">
        <v>54</v>
      </c>
      <c r="F11" s="34" t="s">
        <v>55</v>
      </c>
      <c r="G11" s="31" t="s">
        <v>56</v>
      </c>
      <c r="H11" s="35" t="s">
        <v>28</v>
      </c>
      <c r="I11" s="36">
        <v>4435200</v>
      </c>
      <c r="J11" s="36">
        <v>4435200</v>
      </c>
      <c r="K11" s="37">
        <f t="shared" si="0"/>
        <v>1</v>
      </c>
      <c r="L11" s="38" t="s">
        <v>23</v>
      </c>
      <c r="M11" s="38" t="s">
        <v>23</v>
      </c>
      <c r="N11" s="38" t="s">
        <v>23</v>
      </c>
      <c r="O11" s="38" t="s">
        <v>23</v>
      </c>
      <c r="P11" s="38" t="s">
        <v>23</v>
      </c>
      <c r="R11" s="4"/>
    </row>
    <row r="12" spans="1:26" s="3" customFormat="1" ht="100.2" customHeight="1">
      <c r="A12" s="30">
        <v>9</v>
      </c>
      <c r="B12" s="31" t="s">
        <v>57</v>
      </c>
      <c r="C12" s="39" t="s">
        <v>30</v>
      </c>
      <c r="D12" s="33">
        <v>45306</v>
      </c>
      <c r="E12" s="31" t="s">
        <v>58</v>
      </c>
      <c r="F12" s="34" t="s">
        <v>59</v>
      </c>
      <c r="G12" s="31" t="s">
        <v>60</v>
      </c>
      <c r="H12" s="35" t="s">
        <v>34</v>
      </c>
      <c r="I12" s="36">
        <v>7920000</v>
      </c>
      <c r="J12" s="36">
        <v>7920000</v>
      </c>
      <c r="K12" s="37">
        <f t="shared" si="0"/>
        <v>1</v>
      </c>
      <c r="L12" s="38" t="s">
        <v>23</v>
      </c>
      <c r="M12" s="38" t="s">
        <v>23</v>
      </c>
      <c r="N12" s="38" t="s">
        <v>23</v>
      </c>
      <c r="O12" s="38" t="s">
        <v>23</v>
      </c>
      <c r="P12" s="38" t="s">
        <v>23</v>
      </c>
      <c r="R12" s="4"/>
    </row>
    <row r="13" spans="1:26" s="3" customFormat="1" ht="100.2" customHeight="1">
      <c r="A13" s="30">
        <v>10</v>
      </c>
      <c r="B13" s="31" t="s">
        <v>61</v>
      </c>
      <c r="C13" s="39" t="s">
        <v>30</v>
      </c>
      <c r="D13" s="33">
        <v>45306</v>
      </c>
      <c r="E13" s="31" t="s">
        <v>58</v>
      </c>
      <c r="F13" s="34" t="s">
        <v>59</v>
      </c>
      <c r="G13" s="31" t="s">
        <v>60</v>
      </c>
      <c r="H13" s="35" t="s">
        <v>34</v>
      </c>
      <c r="I13" s="36">
        <v>1375000</v>
      </c>
      <c r="J13" s="36">
        <v>1375000</v>
      </c>
      <c r="K13" s="37">
        <f t="shared" si="0"/>
        <v>1</v>
      </c>
      <c r="L13" s="38" t="s">
        <v>23</v>
      </c>
      <c r="M13" s="38" t="s">
        <v>23</v>
      </c>
      <c r="N13" s="38" t="s">
        <v>23</v>
      </c>
      <c r="O13" s="38" t="s">
        <v>23</v>
      </c>
      <c r="P13" s="38" t="s">
        <v>23</v>
      </c>
      <c r="R13" s="4"/>
    </row>
    <row r="14" spans="1:26" s="3" customFormat="1" ht="100.2" customHeight="1">
      <c r="A14" s="30">
        <v>11</v>
      </c>
      <c r="B14" s="31" t="s">
        <v>62</v>
      </c>
      <c r="C14" s="39" t="s">
        <v>30</v>
      </c>
      <c r="D14" s="33">
        <v>45310</v>
      </c>
      <c r="E14" s="31" t="s">
        <v>63</v>
      </c>
      <c r="F14" s="34" t="s">
        <v>64</v>
      </c>
      <c r="G14" s="31" t="s">
        <v>65</v>
      </c>
      <c r="H14" s="35" t="s">
        <v>28</v>
      </c>
      <c r="I14" s="36">
        <v>5445000</v>
      </c>
      <c r="J14" s="36">
        <v>5445000</v>
      </c>
      <c r="K14" s="37">
        <f t="shared" si="0"/>
        <v>1</v>
      </c>
      <c r="L14" s="38" t="s">
        <v>23</v>
      </c>
      <c r="M14" s="38" t="s">
        <v>23</v>
      </c>
      <c r="N14" s="38" t="s">
        <v>23</v>
      </c>
      <c r="O14" s="38" t="s">
        <v>23</v>
      </c>
      <c r="P14" s="38" t="s">
        <v>23</v>
      </c>
      <c r="R14" s="4"/>
    </row>
    <row r="15" spans="1:26" s="3" customFormat="1" ht="178.95" customHeight="1">
      <c r="A15" s="30">
        <v>12</v>
      </c>
      <c r="B15" s="31" t="s">
        <v>66</v>
      </c>
      <c r="C15" s="39" t="s">
        <v>30</v>
      </c>
      <c r="D15" s="33">
        <v>45310</v>
      </c>
      <c r="E15" s="31" t="s">
        <v>67</v>
      </c>
      <c r="F15" s="34" t="s">
        <v>68</v>
      </c>
      <c r="G15" s="31" t="s">
        <v>69</v>
      </c>
      <c r="H15" s="35" t="s">
        <v>70</v>
      </c>
      <c r="I15" s="36">
        <v>3502000</v>
      </c>
      <c r="J15" s="36">
        <v>3502000</v>
      </c>
      <c r="K15" s="37">
        <f t="shared" si="0"/>
        <v>1</v>
      </c>
      <c r="L15" s="38" t="s">
        <v>23</v>
      </c>
      <c r="M15" s="38" t="s">
        <v>23</v>
      </c>
      <c r="N15" s="38" t="s">
        <v>23</v>
      </c>
      <c r="O15" s="38" t="s">
        <v>23</v>
      </c>
      <c r="P15" s="38" t="s">
        <v>23</v>
      </c>
      <c r="R15" s="4"/>
    </row>
    <row r="16" spans="1:26" s="3" customFormat="1" ht="100.2" customHeight="1">
      <c r="A16" s="30">
        <v>13</v>
      </c>
      <c r="B16" s="31" t="s">
        <v>71</v>
      </c>
      <c r="C16" s="39" t="s">
        <v>30</v>
      </c>
      <c r="D16" s="33">
        <v>45310</v>
      </c>
      <c r="E16" s="31" t="s">
        <v>72</v>
      </c>
      <c r="F16" s="34" t="s">
        <v>73</v>
      </c>
      <c r="G16" s="31" t="s">
        <v>74</v>
      </c>
      <c r="H16" s="35" t="s">
        <v>34</v>
      </c>
      <c r="I16" s="36">
        <v>1517394</v>
      </c>
      <c r="J16" s="36">
        <v>1517394</v>
      </c>
      <c r="K16" s="37">
        <f t="shared" si="0"/>
        <v>1</v>
      </c>
      <c r="L16" s="38" t="s">
        <v>23</v>
      </c>
      <c r="M16" s="38" t="s">
        <v>23</v>
      </c>
      <c r="N16" s="38" t="s">
        <v>23</v>
      </c>
      <c r="O16" s="38" t="s">
        <v>23</v>
      </c>
      <c r="P16" s="38" t="s">
        <v>23</v>
      </c>
      <c r="R16" s="4"/>
    </row>
    <row r="17" spans="1:18" s="3" customFormat="1" ht="100.2" customHeight="1">
      <c r="A17" s="30">
        <v>14</v>
      </c>
      <c r="B17" s="31" t="s">
        <v>116</v>
      </c>
      <c r="C17" s="39" t="s">
        <v>30</v>
      </c>
      <c r="D17" s="33">
        <v>45313</v>
      </c>
      <c r="E17" s="31" t="s">
        <v>75</v>
      </c>
      <c r="F17" s="34" t="s">
        <v>76</v>
      </c>
      <c r="G17" s="31" t="s">
        <v>77</v>
      </c>
      <c r="H17" s="35" t="s">
        <v>22</v>
      </c>
      <c r="I17" s="36">
        <v>1153724</v>
      </c>
      <c r="J17" s="36">
        <v>1153724</v>
      </c>
      <c r="K17" s="37">
        <f t="shared" si="0"/>
        <v>1</v>
      </c>
      <c r="L17" s="38" t="s">
        <v>23</v>
      </c>
      <c r="M17" s="38" t="s">
        <v>23</v>
      </c>
      <c r="N17" s="38" t="s">
        <v>23</v>
      </c>
      <c r="O17" s="38" t="s">
        <v>23</v>
      </c>
      <c r="P17" s="38" t="s">
        <v>23</v>
      </c>
      <c r="R17" s="4"/>
    </row>
    <row r="18" spans="1:18" s="3" customFormat="1" ht="100.2" customHeight="1">
      <c r="A18" s="30">
        <v>15</v>
      </c>
      <c r="B18" s="31" t="s">
        <v>117</v>
      </c>
      <c r="C18" s="39" t="s">
        <v>30</v>
      </c>
      <c r="D18" s="33">
        <v>45314</v>
      </c>
      <c r="E18" s="31" t="s">
        <v>25</v>
      </c>
      <c r="F18" s="34" t="s">
        <v>26</v>
      </c>
      <c r="G18" s="31" t="s">
        <v>27</v>
      </c>
      <c r="H18" s="35" t="s">
        <v>28</v>
      </c>
      <c r="I18" s="36">
        <v>14960000</v>
      </c>
      <c r="J18" s="36">
        <v>14960000</v>
      </c>
      <c r="K18" s="37">
        <f t="shared" si="0"/>
        <v>1</v>
      </c>
      <c r="L18" s="38" t="s">
        <v>23</v>
      </c>
      <c r="M18" s="38" t="s">
        <v>23</v>
      </c>
      <c r="N18" s="38" t="s">
        <v>23</v>
      </c>
      <c r="O18" s="38" t="s">
        <v>23</v>
      </c>
      <c r="P18" s="38" t="s">
        <v>23</v>
      </c>
      <c r="R18" s="4"/>
    </row>
    <row r="19" spans="1:18" s="3" customFormat="1" ht="100.2" customHeight="1">
      <c r="A19" s="30">
        <v>16</v>
      </c>
      <c r="B19" s="31" t="s">
        <v>78</v>
      </c>
      <c r="C19" s="39" t="s">
        <v>30</v>
      </c>
      <c r="D19" s="33">
        <v>45314</v>
      </c>
      <c r="E19" s="31" t="s">
        <v>79</v>
      </c>
      <c r="F19" s="34" t="s">
        <v>80</v>
      </c>
      <c r="G19" s="31" t="s">
        <v>81</v>
      </c>
      <c r="H19" s="35" t="s">
        <v>43</v>
      </c>
      <c r="I19" s="36">
        <v>15000000</v>
      </c>
      <c r="J19" s="36">
        <v>14852750</v>
      </c>
      <c r="K19" s="37">
        <f t="shared" si="0"/>
        <v>0.99</v>
      </c>
      <c r="L19" s="38" t="s">
        <v>23</v>
      </c>
      <c r="M19" s="38" t="s">
        <v>23</v>
      </c>
      <c r="N19" s="38" t="s">
        <v>23</v>
      </c>
      <c r="O19" s="38" t="s">
        <v>23</v>
      </c>
      <c r="P19" s="38" t="s">
        <v>23</v>
      </c>
      <c r="R19" s="4"/>
    </row>
    <row r="20" spans="1:18" s="3" customFormat="1" ht="100.2" customHeight="1">
      <c r="A20" s="30">
        <v>17</v>
      </c>
      <c r="B20" s="31" t="s">
        <v>118</v>
      </c>
      <c r="C20" s="39" t="s">
        <v>30</v>
      </c>
      <c r="D20" s="33">
        <v>45314</v>
      </c>
      <c r="E20" s="31" t="s">
        <v>25</v>
      </c>
      <c r="F20" s="34" t="s">
        <v>26</v>
      </c>
      <c r="G20" s="31" t="s">
        <v>27</v>
      </c>
      <c r="H20" s="35" t="s">
        <v>28</v>
      </c>
      <c r="I20" s="36">
        <v>11880000</v>
      </c>
      <c r="J20" s="36">
        <v>11880000</v>
      </c>
      <c r="K20" s="37">
        <f t="shared" si="0"/>
        <v>1</v>
      </c>
      <c r="L20" s="38" t="s">
        <v>23</v>
      </c>
      <c r="M20" s="38" t="s">
        <v>23</v>
      </c>
      <c r="N20" s="38" t="s">
        <v>23</v>
      </c>
      <c r="O20" s="38" t="s">
        <v>23</v>
      </c>
      <c r="P20" s="38" t="s">
        <v>23</v>
      </c>
      <c r="R20" s="4"/>
    </row>
    <row r="21" spans="1:18" s="3" customFormat="1" ht="100.2" customHeight="1">
      <c r="A21" s="30">
        <v>18</v>
      </c>
      <c r="B21" s="31" t="s">
        <v>82</v>
      </c>
      <c r="C21" s="39" t="s">
        <v>30</v>
      </c>
      <c r="D21" s="33">
        <v>45314</v>
      </c>
      <c r="E21" s="31" t="s">
        <v>83</v>
      </c>
      <c r="F21" s="34" t="s">
        <v>84</v>
      </c>
      <c r="G21" s="31" t="s">
        <v>85</v>
      </c>
      <c r="H21" s="35" t="s">
        <v>86</v>
      </c>
      <c r="I21" s="36">
        <v>1210000</v>
      </c>
      <c r="J21" s="36">
        <v>1210000</v>
      </c>
      <c r="K21" s="37">
        <f t="shared" si="0"/>
        <v>1</v>
      </c>
      <c r="L21" s="38" t="s">
        <v>23</v>
      </c>
      <c r="M21" s="38" t="s">
        <v>23</v>
      </c>
      <c r="N21" s="38" t="s">
        <v>23</v>
      </c>
      <c r="O21" s="38" t="s">
        <v>23</v>
      </c>
      <c r="P21" s="38" t="s">
        <v>23</v>
      </c>
      <c r="R21" s="4"/>
    </row>
    <row r="22" spans="1:18" s="3" customFormat="1" ht="100.2" customHeight="1">
      <c r="A22" s="30">
        <v>19</v>
      </c>
      <c r="B22" s="31" t="s">
        <v>87</v>
      </c>
      <c r="C22" s="39" t="s">
        <v>30</v>
      </c>
      <c r="D22" s="33">
        <v>45315</v>
      </c>
      <c r="E22" s="31" t="s">
        <v>75</v>
      </c>
      <c r="F22" s="34" t="s">
        <v>76</v>
      </c>
      <c r="G22" s="31" t="s">
        <v>77</v>
      </c>
      <c r="H22" s="35" t="s">
        <v>34</v>
      </c>
      <c r="I22" s="36">
        <v>7548912</v>
      </c>
      <c r="J22" s="36">
        <v>7548912</v>
      </c>
      <c r="K22" s="37">
        <f t="shared" si="0"/>
        <v>1</v>
      </c>
      <c r="L22" s="38" t="s">
        <v>23</v>
      </c>
      <c r="M22" s="38" t="s">
        <v>23</v>
      </c>
      <c r="N22" s="38" t="s">
        <v>23</v>
      </c>
      <c r="O22" s="38" t="s">
        <v>23</v>
      </c>
      <c r="P22" s="38" t="s">
        <v>23</v>
      </c>
      <c r="R22" s="4"/>
    </row>
    <row r="23" spans="1:18" s="3" customFormat="1" ht="100.2" customHeight="1">
      <c r="A23" s="30">
        <v>20</v>
      </c>
      <c r="B23" s="31" t="s">
        <v>88</v>
      </c>
      <c r="C23" s="39" t="s">
        <v>30</v>
      </c>
      <c r="D23" s="33">
        <v>45315</v>
      </c>
      <c r="E23" s="31" t="s">
        <v>75</v>
      </c>
      <c r="F23" s="34" t="s">
        <v>76</v>
      </c>
      <c r="G23" s="31" t="s">
        <v>77</v>
      </c>
      <c r="H23" s="35" t="s">
        <v>34</v>
      </c>
      <c r="I23" s="36">
        <v>1893375</v>
      </c>
      <c r="J23" s="36">
        <v>1893375</v>
      </c>
      <c r="K23" s="37">
        <f t="shared" si="0"/>
        <v>1</v>
      </c>
      <c r="L23" s="38" t="s">
        <v>23</v>
      </c>
      <c r="M23" s="38" t="s">
        <v>23</v>
      </c>
      <c r="N23" s="38" t="s">
        <v>23</v>
      </c>
      <c r="O23" s="38" t="s">
        <v>23</v>
      </c>
      <c r="P23" s="38" t="s">
        <v>23</v>
      </c>
      <c r="R23" s="4"/>
    </row>
    <row r="24" spans="1:18" s="3" customFormat="1" ht="100.2" customHeight="1">
      <c r="A24" s="30">
        <v>21</v>
      </c>
      <c r="B24" s="31" t="s">
        <v>89</v>
      </c>
      <c r="C24" s="39" t="s">
        <v>30</v>
      </c>
      <c r="D24" s="33">
        <v>45315</v>
      </c>
      <c r="E24" s="31" t="s">
        <v>75</v>
      </c>
      <c r="F24" s="34" t="s">
        <v>76</v>
      </c>
      <c r="G24" s="31" t="s">
        <v>77</v>
      </c>
      <c r="H24" s="35" t="s">
        <v>34</v>
      </c>
      <c r="I24" s="36">
        <v>1853882</v>
      </c>
      <c r="J24" s="36">
        <v>1853882</v>
      </c>
      <c r="K24" s="37">
        <f t="shared" si="0"/>
        <v>1</v>
      </c>
      <c r="L24" s="38" t="s">
        <v>23</v>
      </c>
      <c r="M24" s="38" t="s">
        <v>23</v>
      </c>
      <c r="N24" s="38" t="s">
        <v>23</v>
      </c>
      <c r="O24" s="38" t="s">
        <v>23</v>
      </c>
      <c r="P24" s="38" t="s">
        <v>23</v>
      </c>
      <c r="R24" s="4"/>
    </row>
    <row r="25" spans="1:18" s="3" customFormat="1" ht="100.2" customHeight="1">
      <c r="A25" s="30">
        <v>22</v>
      </c>
      <c r="B25" s="31" t="s">
        <v>90</v>
      </c>
      <c r="C25" s="39" t="s">
        <v>30</v>
      </c>
      <c r="D25" s="33">
        <v>45315</v>
      </c>
      <c r="E25" s="31" t="s">
        <v>75</v>
      </c>
      <c r="F25" s="34" t="s">
        <v>76</v>
      </c>
      <c r="G25" s="31" t="s">
        <v>77</v>
      </c>
      <c r="H25" s="35" t="s">
        <v>22</v>
      </c>
      <c r="I25" s="36">
        <v>1021328</v>
      </c>
      <c r="J25" s="36">
        <v>1021328</v>
      </c>
      <c r="K25" s="37">
        <f t="shared" si="0"/>
        <v>1</v>
      </c>
      <c r="L25" s="38" t="s">
        <v>23</v>
      </c>
      <c r="M25" s="38" t="s">
        <v>23</v>
      </c>
      <c r="N25" s="38" t="s">
        <v>23</v>
      </c>
      <c r="O25" s="38" t="s">
        <v>23</v>
      </c>
      <c r="P25" s="38" t="s">
        <v>23</v>
      </c>
      <c r="R25" s="4"/>
    </row>
    <row r="26" spans="1:18" s="3" customFormat="1" ht="176.4" customHeight="1">
      <c r="A26" s="30">
        <v>23</v>
      </c>
      <c r="B26" s="31" t="s">
        <v>91</v>
      </c>
      <c r="C26" s="39" t="s">
        <v>30</v>
      </c>
      <c r="D26" s="33">
        <v>45316</v>
      </c>
      <c r="E26" s="31" t="s">
        <v>67</v>
      </c>
      <c r="F26" s="34" t="s">
        <v>68</v>
      </c>
      <c r="G26" s="31" t="s">
        <v>69</v>
      </c>
      <c r="H26" s="35" t="s">
        <v>70</v>
      </c>
      <c r="I26" s="36">
        <v>3877000</v>
      </c>
      <c r="J26" s="36">
        <v>3877000</v>
      </c>
      <c r="K26" s="37">
        <f t="shared" si="0"/>
        <v>1</v>
      </c>
      <c r="L26" s="38" t="s">
        <v>23</v>
      </c>
      <c r="M26" s="38" t="s">
        <v>23</v>
      </c>
      <c r="N26" s="38" t="s">
        <v>23</v>
      </c>
      <c r="O26" s="38" t="s">
        <v>23</v>
      </c>
      <c r="P26" s="38" t="s">
        <v>23</v>
      </c>
      <c r="R26" s="4"/>
    </row>
    <row r="27" spans="1:18" s="3" customFormat="1" ht="100.2" customHeight="1">
      <c r="A27" s="30">
        <v>24</v>
      </c>
      <c r="B27" s="31" t="s">
        <v>119</v>
      </c>
      <c r="C27" s="39" t="s">
        <v>30</v>
      </c>
      <c r="D27" s="33">
        <v>45317</v>
      </c>
      <c r="E27" s="31" t="s">
        <v>92</v>
      </c>
      <c r="F27" s="34" t="s">
        <v>93</v>
      </c>
      <c r="G27" s="31" t="s">
        <v>94</v>
      </c>
      <c r="H27" s="35" t="s">
        <v>22</v>
      </c>
      <c r="I27" s="36">
        <v>51963150</v>
      </c>
      <c r="J27" s="36">
        <v>51963150</v>
      </c>
      <c r="K27" s="37">
        <f t="shared" si="0"/>
        <v>1</v>
      </c>
      <c r="L27" s="38" t="s">
        <v>23</v>
      </c>
      <c r="M27" s="38" t="s">
        <v>23</v>
      </c>
      <c r="N27" s="38" t="s">
        <v>23</v>
      </c>
      <c r="O27" s="38" t="s">
        <v>23</v>
      </c>
      <c r="P27" s="38" t="s">
        <v>23</v>
      </c>
      <c r="R27" s="4"/>
    </row>
    <row r="28" spans="1:18" s="3" customFormat="1" ht="100.2" customHeight="1">
      <c r="A28" s="30">
        <v>25</v>
      </c>
      <c r="B28" s="31" t="s">
        <v>95</v>
      </c>
      <c r="C28" s="39" t="s">
        <v>30</v>
      </c>
      <c r="D28" s="33">
        <v>45317</v>
      </c>
      <c r="E28" s="31" t="s">
        <v>96</v>
      </c>
      <c r="F28" s="34" t="s">
        <v>97</v>
      </c>
      <c r="G28" s="31" t="s">
        <v>98</v>
      </c>
      <c r="H28" s="35" t="s">
        <v>28</v>
      </c>
      <c r="I28" s="36">
        <v>20442400</v>
      </c>
      <c r="J28" s="36">
        <v>20442400</v>
      </c>
      <c r="K28" s="37">
        <f t="shared" si="0"/>
        <v>1</v>
      </c>
      <c r="L28" s="38" t="s">
        <v>23</v>
      </c>
      <c r="M28" s="38" t="s">
        <v>23</v>
      </c>
      <c r="N28" s="38" t="s">
        <v>23</v>
      </c>
      <c r="O28" s="38" t="s">
        <v>23</v>
      </c>
      <c r="P28" s="38" t="s">
        <v>23</v>
      </c>
      <c r="R28" s="4"/>
    </row>
    <row r="29" spans="1:18" s="3" customFormat="1" ht="100.2" customHeight="1">
      <c r="A29" s="30">
        <v>26</v>
      </c>
      <c r="B29" s="31" t="s">
        <v>99</v>
      </c>
      <c r="C29" s="39" t="s">
        <v>30</v>
      </c>
      <c r="D29" s="33">
        <v>45317</v>
      </c>
      <c r="E29" s="31" t="s">
        <v>100</v>
      </c>
      <c r="F29" s="34" t="s">
        <v>101</v>
      </c>
      <c r="G29" s="31" t="s">
        <v>102</v>
      </c>
      <c r="H29" s="35" t="s">
        <v>38</v>
      </c>
      <c r="I29" s="36">
        <v>4076000</v>
      </c>
      <c r="J29" s="36">
        <v>4075721</v>
      </c>
      <c r="K29" s="37">
        <f t="shared" si="0"/>
        <v>0.999</v>
      </c>
      <c r="L29" s="38" t="s">
        <v>23</v>
      </c>
      <c r="M29" s="38" t="s">
        <v>23</v>
      </c>
      <c r="N29" s="38" t="s">
        <v>23</v>
      </c>
      <c r="O29" s="38" t="s">
        <v>23</v>
      </c>
      <c r="P29" s="38" t="s">
        <v>23</v>
      </c>
      <c r="R29" s="4"/>
    </row>
    <row r="30" spans="1:18" s="3" customFormat="1" ht="100.2" customHeight="1">
      <c r="A30" s="30">
        <v>27</v>
      </c>
      <c r="B30" s="31" t="s">
        <v>103</v>
      </c>
      <c r="C30" s="39" t="s">
        <v>30</v>
      </c>
      <c r="D30" s="33">
        <v>45321</v>
      </c>
      <c r="E30" s="31" t="s">
        <v>104</v>
      </c>
      <c r="F30" s="34" t="s">
        <v>105</v>
      </c>
      <c r="G30" s="31" t="s">
        <v>106</v>
      </c>
      <c r="H30" s="35" t="s">
        <v>34</v>
      </c>
      <c r="I30" s="36">
        <v>14580500</v>
      </c>
      <c r="J30" s="36">
        <v>14580500</v>
      </c>
      <c r="K30" s="37">
        <f t="shared" si="0"/>
        <v>1</v>
      </c>
      <c r="L30" s="38" t="s">
        <v>23</v>
      </c>
      <c r="M30" s="38" t="s">
        <v>23</v>
      </c>
      <c r="N30" s="38" t="s">
        <v>23</v>
      </c>
      <c r="O30" s="38" t="s">
        <v>23</v>
      </c>
      <c r="P30" s="38" t="s">
        <v>23</v>
      </c>
      <c r="R30" s="4"/>
    </row>
    <row r="31" spans="1:18" s="3" customFormat="1" ht="176.4" customHeight="1">
      <c r="A31" s="30">
        <v>28</v>
      </c>
      <c r="B31" s="31" t="s">
        <v>107</v>
      </c>
      <c r="C31" s="39" t="s">
        <v>30</v>
      </c>
      <c r="D31" s="33">
        <v>45322</v>
      </c>
      <c r="E31" s="31" t="s">
        <v>67</v>
      </c>
      <c r="F31" s="34" t="s">
        <v>68</v>
      </c>
      <c r="G31" s="31" t="s">
        <v>69</v>
      </c>
      <c r="H31" s="35" t="s">
        <v>70</v>
      </c>
      <c r="I31" s="36">
        <v>8149000</v>
      </c>
      <c r="J31" s="36">
        <v>8149000</v>
      </c>
      <c r="K31" s="37">
        <f t="shared" si="0"/>
        <v>1</v>
      </c>
      <c r="L31" s="38" t="s">
        <v>23</v>
      </c>
      <c r="M31" s="38" t="s">
        <v>23</v>
      </c>
      <c r="N31" s="38" t="s">
        <v>23</v>
      </c>
      <c r="O31" s="38" t="s">
        <v>23</v>
      </c>
      <c r="P31" s="38" t="s">
        <v>23</v>
      </c>
      <c r="R31" s="4"/>
    </row>
    <row r="32" spans="1:18" s="3" customFormat="1" ht="100.2" customHeight="1">
      <c r="A32" s="30">
        <v>29</v>
      </c>
      <c r="B32" s="31" t="s">
        <v>108</v>
      </c>
      <c r="C32" s="39" t="s">
        <v>30</v>
      </c>
      <c r="D32" s="33">
        <v>45322</v>
      </c>
      <c r="E32" s="31" t="s">
        <v>109</v>
      </c>
      <c r="F32" s="34" t="s">
        <v>110</v>
      </c>
      <c r="G32" s="31" t="s">
        <v>111</v>
      </c>
      <c r="H32" s="35" t="s">
        <v>34</v>
      </c>
      <c r="I32" s="36">
        <v>1650000</v>
      </c>
      <c r="J32" s="36">
        <v>1650000</v>
      </c>
      <c r="K32" s="37">
        <f t="shared" si="0"/>
        <v>1</v>
      </c>
      <c r="L32" s="38" t="s">
        <v>23</v>
      </c>
      <c r="M32" s="38" t="s">
        <v>23</v>
      </c>
      <c r="N32" s="38" t="s">
        <v>23</v>
      </c>
      <c r="O32" s="38" t="s">
        <v>23</v>
      </c>
      <c r="P32" s="38" t="s">
        <v>23</v>
      </c>
      <c r="R32" s="4"/>
    </row>
    <row r="33" spans="1:26" ht="30" customHeight="1">
      <c r="A33" s="40" t="s">
        <v>112</v>
      </c>
      <c r="B33" s="41"/>
      <c r="C33" s="41"/>
      <c r="D33" s="42"/>
      <c r="E33" s="41"/>
      <c r="F33" s="43"/>
      <c r="G33" s="41"/>
      <c r="H33" s="44"/>
      <c r="I33" s="45"/>
      <c r="J33" s="45"/>
      <c r="K33" s="45"/>
      <c r="L33" s="41"/>
      <c r="M33" s="41"/>
      <c r="N33" s="46"/>
      <c r="O33" s="47"/>
      <c r="P33" s="48"/>
      <c r="Q33" s="7"/>
      <c r="U33" s="9"/>
      <c r="X33" s="2"/>
      <c r="Z33" s="2"/>
    </row>
    <row r="34" spans="1:26" ht="14.25" customHeight="1">
      <c r="B34" s="11"/>
      <c r="C34" s="12"/>
      <c r="D34" s="5"/>
      <c r="F34" s="13"/>
      <c r="H34" s="14"/>
      <c r="I34" s="15"/>
      <c r="J34" s="15"/>
      <c r="K34" s="15"/>
      <c r="L34" s="12"/>
      <c r="M34" s="12"/>
      <c r="N34" s="12"/>
      <c r="O34" s="12"/>
      <c r="P34" s="12"/>
      <c r="Q34" s="2"/>
      <c r="S34" s="2"/>
      <c r="T34" s="2"/>
      <c r="U34" s="2"/>
      <c r="X34" s="2"/>
      <c r="Z34" s="2"/>
    </row>
    <row r="35" spans="1:26" ht="14.25" customHeight="1">
      <c r="B35" s="11"/>
      <c r="C35" s="12"/>
      <c r="D35" s="5"/>
      <c r="F35" s="13"/>
      <c r="H35" s="14"/>
      <c r="I35" s="15"/>
      <c r="J35" s="15"/>
      <c r="K35" s="15"/>
      <c r="L35" s="12"/>
      <c r="M35" s="12"/>
      <c r="N35" s="12"/>
      <c r="O35" s="12"/>
      <c r="P35" s="12"/>
      <c r="Q35" s="2"/>
      <c r="S35" s="2"/>
      <c r="T35" s="2"/>
      <c r="U35" s="2"/>
      <c r="X35" s="2"/>
      <c r="Z35" s="2"/>
    </row>
    <row r="36" spans="1:26">
      <c r="B36" s="11"/>
      <c r="C36" s="12"/>
      <c r="D36" s="5"/>
      <c r="F36" s="13"/>
      <c r="H36" s="14"/>
      <c r="I36" s="15"/>
      <c r="J36" s="15"/>
      <c r="K36" s="15"/>
      <c r="L36" s="12"/>
      <c r="M36" s="12"/>
      <c r="N36" s="12"/>
      <c r="O36" s="12"/>
      <c r="P36" s="12"/>
      <c r="Q36" s="2"/>
      <c r="S36" s="2"/>
      <c r="T36" s="2"/>
      <c r="U36" s="2"/>
      <c r="X36" s="2"/>
      <c r="Z36" s="2"/>
    </row>
    <row r="37" spans="1:26">
      <c r="B37" s="11"/>
      <c r="C37" s="12"/>
      <c r="D37" s="5"/>
      <c r="F37" s="13"/>
      <c r="H37" s="14"/>
      <c r="I37" s="15"/>
      <c r="J37" s="15"/>
      <c r="K37" s="15"/>
      <c r="L37" s="12"/>
      <c r="M37" s="12"/>
      <c r="N37" s="12"/>
      <c r="O37" s="12"/>
      <c r="P37" s="12"/>
      <c r="Q37" s="2"/>
      <c r="S37" s="2"/>
      <c r="T37" s="2"/>
      <c r="U37" s="2"/>
      <c r="X37" s="2"/>
      <c r="Z37" s="2"/>
    </row>
    <row r="38" spans="1:26">
      <c r="B38" s="6" t="s">
        <v>113</v>
      </c>
      <c r="C38" s="12"/>
      <c r="D38" s="5"/>
      <c r="F38" s="13"/>
      <c r="H38" s="14"/>
      <c r="I38" s="15"/>
      <c r="J38" s="15"/>
      <c r="K38" s="15"/>
      <c r="L38" s="12"/>
      <c r="M38" s="12"/>
      <c r="N38" s="12"/>
      <c r="O38" s="12"/>
      <c r="P38" s="12"/>
      <c r="Q38" s="2"/>
      <c r="S38" s="2"/>
      <c r="T38" s="2"/>
      <c r="U38" s="2"/>
      <c r="X38" s="2"/>
      <c r="Z38" s="2"/>
    </row>
    <row r="39" spans="1:26">
      <c r="B39" s="11"/>
      <c r="C39" s="12"/>
      <c r="D39" s="5"/>
      <c r="F39" s="13"/>
      <c r="H39" s="14"/>
      <c r="I39" s="15"/>
      <c r="J39" s="15"/>
      <c r="K39" s="15"/>
      <c r="L39" s="12"/>
      <c r="M39" s="12"/>
      <c r="N39" s="12"/>
      <c r="O39" s="12"/>
      <c r="P39" s="12"/>
      <c r="Q39" s="2"/>
      <c r="S39" s="2"/>
      <c r="T39" s="2"/>
      <c r="U39" s="2"/>
      <c r="X39" s="2"/>
      <c r="Z39" s="2"/>
    </row>
    <row r="40" spans="1:26">
      <c r="B40" s="11"/>
      <c r="C40" s="12"/>
      <c r="D40" s="5"/>
      <c r="F40" s="13"/>
      <c r="H40" s="14"/>
      <c r="I40" s="15"/>
      <c r="J40" s="15"/>
      <c r="K40" s="15"/>
      <c r="L40" s="12"/>
      <c r="M40" s="12"/>
      <c r="N40" s="12"/>
      <c r="O40" s="12"/>
      <c r="P40" s="12"/>
      <c r="Q40" s="2"/>
      <c r="S40" s="2"/>
      <c r="T40" s="2"/>
      <c r="U40" s="2"/>
      <c r="X40" s="2"/>
      <c r="Z40" s="2"/>
    </row>
  </sheetData>
  <mergeCells count="15">
    <mergeCell ref="J2:J3"/>
    <mergeCell ref="K2:K3"/>
    <mergeCell ref="L2:L3"/>
    <mergeCell ref="M2:O2"/>
    <mergeCell ref="P2:P3"/>
    <mergeCell ref="A1:P1"/>
    <mergeCell ref="A2:A3"/>
    <mergeCell ref="B2:B3"/>
    <mergeCell ref="C2:C3"/>
    <mergeCell ref="D2:D3"/>
    <mergeCell ref="E2:E3"/>
    <mergeCell ref="F2:F3"/>
    <mergeCell ref="G2:G3"/>
    <mergeCell ref="H2:H3"/>
    <mergeCell ref="I2:I3"/>
  </mergeCells>
  <phoneticPr fontId="3"/>
  <conditionalFormatting sqref="K4:K32">
    <cfRule type="expression" dxfId="11" priority="7" stopIfTrue="1">
      <formula>$AF4=1</formula>
    </cfRule>
    <cfRule type="expression" dxfId="10" priority="8" stopIfTrue="1">
      <formula>#REF!="随意（単価）"</formula>
    </cfRule>
    <cfRule type="expression" dxfId="9" priority="9" stopIfTrue="1">
      <formula>#REF!="秘"</formula>
    </cfRule>
  </conditionalFormatting>
  <conditionalFormatting sqref="K4:K32">
    <cfRule type="expression" dxfId="8" priority="4" stopIfTrue="1">
      <formula>$AE4=1</formula>
    </cfRule>
    <cfRule type="expression" dxfId="7" priority="5" stopIfTrue="1">
      <formula>#REF!="随意（単価）"</formula>
    </cfRule>
    <cfRule type="expression" dxfId="6" priority="6" stopIfTrue="1">
      <formula>#REF!="秘"</formula>
    </cfRule>
  </conditionalFormatting>
  <conditionalFormatting sqref="K4:K32">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32">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88" right="0.23622047244094488" top="0.74803149606299213" bottom="0.74803149606299213" header="0.31496062992125984" footer="0.31496062992125984"/>
  <pageSetup paperSize="9" scale="37" fitToWidth="2" fitToHeight="2" orientation="landscape" horizontalDpi="6553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2024-03-05T02:19:52Z</dcterms:created>
  <dcterms:modified xsi:type="dcterms:W3CDTF">2024-03-05T02:22:05Z</dcterms:modified>
</cp:coreProperties>
</file>