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9221AE0-F764-4654-A856-A6A9B71CE224}" xr6:coauthVersionLast="47" xr6:coauthVersionMax="47" xr10:uidLastSave="{00000000-0000-0000-0000-000000000000}"/>
  <bookViews>
    <workbookView xWindow="-108" yWindow="-108" windowWidth="20376" windowHeight="12216" xr2:uid="{92BA3133-7365-4A75-BD62-A802325A07BA}"/>
  </bookViews>
  <sheets>
    <sheet name="随契（物品役務等）" sheetId="1" r:id="rId1"/>
  </sheets>
  <definedNames>
    <definedName name="_xlnm.Print_Area" localSheetId="0">'随契（物品役務等）'!$A$1:$P$23</definedName>
    <definedName name="_xlnm.Print_Titles" localSheetId="0">'随契（物品役務等）'!$2:$3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<sst xmlns="http://schemas.openxmlformats.org/spreadsheetml/2006/main" count="228" uniqueCount="92">
  <si>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</si>
  <si>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</si>
  <si>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</si>
  <si>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</si>
  <si>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</si>
  <si>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</si>
  <si>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</si>
  <si>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</si>
  <si>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</si>
  <si>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</si>
  <si>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</si>
  <si>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</si>
  <si>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</si>
  <si>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</si>
  <si>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</si>
  <si>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</si>
  <si>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</si>
  <si>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「オペレーションルーム移転に伴う中央防災無線設備移設」業務委嘱</t>
  </si>
  <si>
    <t>支出負担行為担当官
外務省大臣官房会計課長　大西　一義
東京都千代田区霞が関２－２－１</t>
    <phoneticPr fontId="6"/>
  </si>
  <si>
    <t>株式会社ケーネス</t>
  </si>
  <si>
    <t>8010401009458</t>
  </si>
  <si>
    <t>東京都港区芝公園二丁目６番３号</t>
  </si>
  <si>
    <t>契約の性質又は目的から特定の者でなければ納入または履行できず、他に競争を許さないため（会計法第29条の3第4項）。</t>
  </si>
  <si>
    <t>－</t>
  </si>
  <si>
    <t>「日本ASEAN友好協力５０周年特別首脳会議における羽田空港外務省連絡室」借上契約</t>
  </si>
  <si>
    <t>日本空港ビルデング株式会社</t>
  </si>
  <si>
    <t>7010801014496</t>
  </si>
  <si>
    <t>東京都大田区羽田空港３丁目３番２号</t>
  </si>
  <si>
    <r>
      <t>「領事業務情報システム（旅券発給管理システムの改修</t>
    </r>
    <r>
      <rPr>
        <sz val="14"/>
        <rFont val="ＭＳ Ｐゴシック"/>
        <family val="3"/>
        <charset val="128"/>
      </rPr>
      <t>（令和５年度））」業務委嘱</t>
    </r>
    <rPh sb="34" eb="36">
      <t>ギョウム</t>
    </rPh>
    <rPh sb="36" eb="38">
      <t>イショク</t>
    </rPh>
    <phoneticPr fontId="1"/>
  </si>
  <si>
    <t>富士通株式会社</t>
  </si>
  <si>
    <t>1020001071491</t>
  </si>
  <si>
    <t>東京都港区東新橋１丁目５番２号</t>
  </si>
  <si>
    <t>本件サービスの提供が可能な者は、当該システムの開発・構築業者である本契約の相手方の他になく、他に競争を許さないため（会計法第29条の3第4項）。</t>
  </si>
  <si>
    <t>「『外務大臣の福島訪問』事業の実施」業務委嘱</t>
  </si>
  <si>
    <t>株式会社ＪＴＢ</t>
  </si>
  <si>
    <t>8010701012863</t>
  </si>
  <si>
    <t>東京都品川区東品川２丁目３番１１号</t>
  </si>
  <si>
    <t>緊急の必要により特定の者でなければ当該業務を履行できず、他に競争を許さないため（会計法第29条の3第4項）。</t>
  </si>
  <si>
    <t>「日本ASEAN友好協力50周年特別首脳会議（参加国等の客室等）」借上契約</t>
    <rPh sb="35" eb="37">
      <t>ケイヤク</t>
    </rPh>
    <phoneticPr fontId="1"/>
  </si>
  <si>
    <t>株式会社帝国ホテル</t>
  </si>
  <si>
    <t>8010001008711</t>
  </si>
  <si>
    <t>東京都千代田区内幸町１丁目１番１号</t>
  </si>
  <si>
    <t>株式会社ニュー・オータニ</t>
  </si>
  <si>
    <t>8010001013240</t>
  </si>
  <si>
    <t>東京都千代田区紀尾井町４番１号</t>
  </si>
  <si>
    <t>株式会社森ビルホスピタリティコーポレーション（グランド ハイアット東京）</t>
  </si>
  <si>
    <t>8010401045627</t>
  </si>
  <si>
    <t>東京都港区六本木６丁目１０番３号</t>
  </si>
  <si>
    <r>
      <t>「領事業務情報システム（電子決済共通機能の年度改修（</t>
    </r>
    <r>
      <rPr>
        <sz val="14"/>
        <rFont val="ＭＳ Ｐゴシック"/>
        <family val="3"/>
        <charset val="128"/>
      </rPr>
      <t>令和５年度））」業務委嘱</t>
    </r>
    <rPh sb="26" eb="28">
      <t>レイワ</t>
    </rPh>
    <rPh sb="34" eb="36">
      <t>ギョウム</t>
    </rPh>
    <rPh sb="36" eb="38">
      <t>イショク</t>
    </rPh>
    <phoneticPr fontId="1"/>
  </si>
  <si>
    <t>「旅券の紛失防止に向けた交通広告の制作・掲出等」業務委嘱</t>
    <rPh sb="26" eb="28">
      <t>イショク</t>
    </rPh>
    <phoneticPr fontId="1"/>
  </si>
  <si>
    <t>株式会社文化工房</t>
  </si>
  <si>
    <t>2010401025923</t>
  </si>
  <si>
    <t>東京都港区六本木５丁目１０番３１号</t>
  </si>
  <si>
    <t>企画競争の結果、同者が最も高い評価を得て確実な業務の履行が可能であると認められ、他に競争を許さないため（会計法第29条の3第4項）。</t>
    <rPh sb="11" eb="12">
      <t>モット</t>
    </rPh>
    <phoneticPr fontId="1"/>
  </si>
  <si>
    <t>「国家公務員身分証共通発行管理システムのガバメントクラウド移行に伴う外務省発行端末の設定変更作業等」業務委嘱</t>
    <rPh sb="50" eb="52">
      <t>ギョウム</t>
    </rPh>
    <rPh sb="52" eb="54">
      <t>イショク</t>
    </rPh>
    <phoneticPr fontId="1"/>
  </si>
  <si>
    <t>株式会社ＮＴＴデータ・アイ</t>
  </si>
  <si>
    <t>2011101056358</t>
  </si>
  <si>
    <t>東京都新宿区揚場町１番１８号</t>
  </si>
  <si>
    <t>本件サービスの提供が可能な者は、当該システムの構築業者である本契約の相手方の他になく、他に競争を許さないため（会計法第29条の3第4項）。</t>
  </si>
  <si>
    <t>「領事業務情報システム（現行機器リース延長対応に伴うFCスイッチ・エクステンションスイッチ保守対応）」業務委嘱</t>
    <rPh sb="51" eb="53">
      <t>ギョウム</t>
    </rPh>
    <rPh sb="53" eb="55">
      <t>イショク</t>
    </rPh>
    <phoneticPr fontId="1"/>
  </si>
  <si>
    <t>「邦人拘束事案・退避事案対応研修」業務委嘱</t>
    <rPh sb="17" eb="19">
      <t>ギョウム</t>
    </rPh>
    <rPh sb="19" eb="21">
      <t>イショク</t>
    </rPh>
    <phoneticPr fontId="1"/>
  </si>
  <si>
    <t>コントロール・リスクス・グループ株式会社</t>
  </si>
  <si>
    <t>8010401086794</t>
  </si>
  <si>
    <t>東京都港区虎ノ門１丁目２番８号</t>
  </si>
  <si>
    <t>企画競争の結果、同者が高い評価を得て確実な業務の履行が可能であると認められ、他に競争を許さないため（会計法第29条の3第4項）。</t>
  </si>
  <si>
    <t>「次世代査証システムのアプリケーション改修（ビザセンター向け追加対応）」業務委嘱</t>
    <rPh sb="36" eb="38">
      <t>ギョウム</t>
    </rPh>
    <rPh sb="38" eb="40">
      <t>イショク</t>
    </rPh>
    <phoneticPr fontId="1"/>
  </si>
  <si>
    <t>富士ソフト株式会社</t>
  </si>
  <si>
    <t>2020001043507</t>
  </si>
  <si>
    <t>神奈川県横浜市中区桜木町１丁目１番地</t>
  </si>
  <si>
    <t>「ABTCオンライン申請システム構築に係る研修」業務委嘱</t>
  </si>
  <si>
    <t>支出負担行為担当官
外務省大臣官房会計課長　大西　一義
東京都千代田区霞が関２－２－１</t>
  </si>
  <si>
    <t>テクバン株式会社</t>
  </si>
  <si>
    <t>9010401018565</t>
  </si>
  <si>
    <t>東京都港区海岸３丁目２０番２０号</t>
  </si>
  <si>
    <t>「領事業務情報システム（査証事務支援システムの非互換対応）」業務委嘱</t>
    <rPh sb="30" eb="32">
      <t>ギョウム</t>
    </rPh>
    <rPh sb="32" eb="34">
      <t>イショク</t>
    </rPh>
    <phoneticPr fontId="1"/>
  </si>
  <si>
    <t>沖電気工業株式会社</t>
  </si>
  <si>
    <t>7010401006126</t>
  </si>
  <si>
    <t>東京都港区虎ノ門１丁目７番１２号</t>
  </si>
  <si>
    <t>「領事業務情報システム（領事データ管理システムの非互換対応）」業務委嘱</t>
    <rPh sb="31" eb="33">
      <t>ギョウム</t>
    </rPh>
    <rPh sb="33" eb="35">
      <t>イショク</t>
    </rPh>
    <phoneticPr fontId="1"/>
  </si>
  <si>
    <t>「旅券発給管理システム（旅券法改正等に伴うシステム改修・顔照合関係）」業務委嘱</t>
    <rPh sb="35" eb="37">
      <t>ギョウム</t>
    </rPh>
    <rPh sb="37" eb="39">
      <t>イショク</t>
    </rPh>
    <phoneticPr fontId="1"/>
  </si>
  <si>
    <t>「情報公開事務支援システム（Windows11バージョンアップ検証結果に伴う改修作業）」業務委嘱</t>
    <rPh sb="44" eb="46">
      <t>ギョウム</t>
    </rPh>
    <rPh sb="46" eb="48">
      <t>イショク</t>
    </rPh>
    <phoneticPr fontId="1"/>
  </si>
  <si>
    <t>株式会社エイ・エヌ・エス</t>
  </si>
  <si>
    <t>3010001037855</t>
  </si>
  <si>
    <t>東京都中央区新川２丁目１番５号</t>
  </si>
  <si>
    <t>本件サービスの提供が可能な者は、本契約の相手方の他になく、他に競争を許さないため（会計法第29条の3第4項）。</t>
  </si>
  <si>
    <t>「外務大臣のフィンランド訪問に伴う同時通訳」業務委嘱</t>
    <rPh sb="24" eb="26">
      <t>イショク</t>
    </rPh>
    <phoneticPr fontId="1"/>
  </si>
  <si>
    <t>株式会社サイマル・インターナショナル</t>
  </si>
  <si>
    <t>6010001109206</t>
  </si>
  <si>
    <t>東京都中央区銀座７丁目１６番１２号</t>
    <phoneticPr fontId="6"/>
  </si>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</sst>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lignment vertical="center"/>
    </xf>
    <xf numFmtId="0" fontId="7" fillId="2" borderId="0" xfId="0" applyFont="1" applyFill="1" applyAlignment="1">
      <alignment vertical="center" wrapText="1"/>
    </xf>
    <xf numFmtId="177" fontId="5" fillId="0" borderId="4"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Border="1" applyAlignment="1">
      <alignment horizontal="center" vertical="center"/>
    </xf>
    <xf numFmtId="0" fontId="0" fillId="2" borderId="5" xfId="0"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177" fontId="4" fillId="0" borderId="0" xfId="0" applyNumberFormat="1" applyFont="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0" fillId="2" borderId="0" xfId="0" applyFill="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right" vertical="center"/>
    </xf>
    <xf numFmtId="0" fontId="5"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2" applyFont="1" applyFill="1" applyBorder="1" applyAlignment="1">
      <alignment horizontal="left" vertical="center" wrapText="1"/>
    </xf>
    <xf numFmtId="176"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38" fontId="7" fillId="0" borderId="2" xfId="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3E6D8594-0D74-40DA-9EFF-DA0B0B31A33D}"/>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35497-BCAD-46CF-BB1F-58C8BBDAF59C}">
  <dimension ref="A1:Z30"/>
  <sheetViews>
    <sheetView tabSelected="1" view="pageBreakPreview" zoomScale="55" zoomScaleNormal="60" zoomScaleSheetLayoutView="55" workbookViewId="0">
      <pane xSplit="1" ySplit="3" topLeftCell="B13" activePane="bottomRight" state="frozen"/>
      <selection pane="topRight"/>
      <selection pane="bottomLeft"/>
      <selection pane="bottomRight" activeCell="A18" sqref="A18"/>
    </sheetView>
  </sheetViews>
  <sheetFormatPr defaultColWidth="9" defaultRowHeight="14.4" x14ac:dyDescent="0.2"/>
  <cols>
    <col min="1" max="1" width="7.44140625" style="34" customWidth="1"/>
    <col min="2" max="2" width="40.6640625" style="30" customWidth="1"/>
    <col min="3" max="3" width="45.109375" style="35" customWidth="1"/>
    <col min="4" max="4" width="21.88671875" style="40" bestFit="1" customWidth="1"/>
    <col min="5" max="5" width="38.33203125" style="30" customWidth="1"/>
    <col min="6" max="6" width="27.21875" style="41" customWidth="1"/>
    <col min="7" max="7" width="38" style="30" customWidth="1"/>
    <col min="8" max="8" width="38.21875" style="42" customWidth="1"/>
    <col min="9" max="11" width="15" style="43" customWidth="1"/>
    <col min="12" max="12" width="10" style="28" customWidth="1"/>
    <col min="13" max="13" width="13.44140625" style="28" customWidth="1"/>
    <col min="14" max="14" width="14.77734375" style="28" customWidth="1"/>
    <col min="15" max="15" width="13.109375" style="28" customWidth="1"/>
    <col min="16" max="16" width="14.88671875" style="44" customWidth="1"/>
    <col min="17" max="17" width="3.44140625" style="34" customWidth="1"/>
    <col min="18" max="18" width="35.88671875" style="2" customWidth="1"/>
    <col min="19" max="20" width="24.6640625" style="32" customWidth="1"/>
    <col min="21" max="21" width="33.6640625" style="32" customWidth="1"/>
    <col min="22" max="22" width="8.6640625" style="2" customWidth="1"/>
    <col min="23" max="23" width="15.6640625" style="2" customWidth="1"/>
    <col min="24" max="24" width="18.6640625" style="32" customWidth="1"/>
    <col min="25" max="25" width="25.44140625" style="2" customWidth="1"/>
    <col min="26" max="26" width="9.88671875" style="45" customWidth="1"/>
    <col min="27" max="27" width="9" style="2" customWidth="1"/>
    <col min="28" max="16384" width="9" style="2"/>
  </cols>
  <sheetData>
    <row r="1" spans="1:26" ht="104.25" customHeight="1" x14ac:dyDescent="0.2">
      <c r="A1" s="1" t="s">
        <v>0</v>
      </c>
      <c r="B1" s="1"/>
      <c r="C1" s="1"/>
      <c r="D1" s="1"/>
      <c r="E1" s="1"/>
      <c r="F1" s="1"/>
      <c r="G1" s="1"/>
      <c r="H1" s="1"/>
      <c r="I1" s="1"/>
      <c r="J1" s="1"/>
      <c r="K1" s="1"/>
      <c r="L1" s="1"/>
      <c r="M1" s="1"/>
      <c r="N1" s="1"/>
      <c r="O1" s="1"/>
      <c r="P1" s="1"/>
      <c r="Q1" s="2"/>
      <c r="S1" s="2"/>
      <c r="T1" s="2"/>
      <c r="U1" s="2"/>
      <c r="X1" s="2"/>
      <c r="Z1" s="2"/>
    </row>
    <row r="2" spans="1:26" s="9" customFormat="1" ht="90" customHeight="1" x14ac:dyDescent="0.2">
      <c r="A2" s="3"/>
      <c r="B2" s="4" t="s">
        <v>1</v>
      </c>
      <c r="C2" s="4" t="s">
        <v>2</v>
      </c>
      <c r="D2" s="5" t="s">
        <v>3</v>
      </c>
      <c r="E2" s="4" t="s">
        <v>4</v>
      </c>
      <c r="F2" s="6" t="s">
        <v>5</v>
      </c>
      <c r="G2" s="4" t="s">
        <v>6</v>
      </c>
      <c r="H2" s="4" t="s">
        <v>7</v>
      </c>
      <c r="I2" s="7" t="s">
        <v>8</v>
      </c>
      <c r="J2" s="7" t="s">
        <v>9</v>
      </c>
      <c r="K2" s="4" t="s">
        <v>10</v>
      </c>
      <c r="L2" s="4" t="s">
        <v>11</v>
      </c>
      <c r="M2" s="4" t="s">
        <v>12</v>
      </c>
      <c r="N2" s="4"/>
      <c r="O2" s="4"/>
      <c r="P2" s="8" t="s">
        <v>13</v>
      </c>
      <c r="R2" s="10"/>
    </row>
    <row r="3" spans="1:26" s="9" customFormat="1" ht="38.25" customHeight="1" x14ac:dyDescent="0.2">
      <c r="A3" s="3"/>
      <c r="B3" s="4"/>
      <c r="C3" s="4"/>
      <c r="D3" s="5"/>
      <c r="E3" s="4"/>
      <c r="F3" s="11"/>
      <c r="G3" s="4"/>
      <c r="H3" s="4"/>
      <c r="I3" s="7"/>
      <c r="J3" s="7"/>
      <c r="K3" s="4"/>
      <c r="L3" s="4"/>
      <c r="M3" s="12" t="s">
        <v>14</v>
      </c>
      <c r="N3" s="12" t="s">
        <v>15</v>
      </c>
      <c r="O3" s="12" t="s">
        <v>16</v>
      </c>
      <c r="P3" s="8"/>
      <c r="R3" s="10"/>
    </row>
    <row r="4" spans="1:26" s="9" customFormat="1" ht="99.9" customHeight="1" x14ac:dyDescent="0.2">
      <c r="A4" s="13">
        <v>1</v>
      </c>
      <c r="B4" s="14" t="s">
        <v>17</v>
      </c>
      <c r="C4" s="15" t="s">
        <v>18</v>
      </c>
      <c r="D4" s="16">
        <v>45264</v>
      </c>
      <c r="E4" s="14" t="s">
        <v>19</v>
      </c>
      <c r="F4" s="17" t="s">
        <v>20</v>
      </c>
      <c r="G4" s="14" t="s">
        <v>21</v>
      </c>
      <c r="H4" s="18" t="s">
        <v>22</v>
      </c>
      <c r="I4" s="19">
        <v>3610200</v>
      </c>
      <c r="J4" s="19">
        <v>3610200</v>
      </c>
      <c r="K4" s="20">
        <f t="shared" ref="K4:K22" si="0">ROUNDDOWN(J4/I4,3)</f>
        <v>1</v>
      </c>
      <c r="L4" s="21" t="s">
        <v>23</v>
      </c>
      <c r="M4" s="21" t="s">
        <v>23</v>
      </c>
      <c r="N4" s="21" t="s">
        <v>23</v>
      </c>
      <c r="O4" s="21" t="s">
        <v>23</v>
      </c>
      <c r="P4" s="21" t="s">
        <v>23</v>
      </c>
      <c r="R4" s="10"/>
    </row>
    <row r="5" spans="1:26" s="9" customFormat="1" ht="99.9" customHeight="1" x14ac:dyDescent="0.2">
      <c r="A5" s="13">
        <v>2</v>
      </c>
      <c r="B5" s="14" t="s">
        <v>24</v>
      </c>
      <c r="C5" s="15" t="s">
        <v>18</v>
      </c>
      <c r="D5" s="16">
        <v>45264</v>
      </c>
      <c r="E5" s="14" t="s">
        <v>25</v>
      </c>
      <c r="F5" s="17" t="s">
        <v>26</v>
      </c>
      <c r="G5" s="14" t="s">
        <v>27</v>
      </c>
      <c r="H5" s="18" t="s">
        <v>22</v>
      </c>
      <c r="I5" s="19">
        <v>1694447</v>
      </c>
      <c r="J5" s="19">
        <v>1694447</v>
      </c>
      <c r="K5" s="20">
        <f t="shared" si="0"/>
        <v>1</v>
      </c>
      <c r="L5" s="21" t="s">
        <v>23</v>
      </c>
      <c r="M5" s="21" t="s">
        <v>23</v>
      </c>
      <c r="N5" s="21" t="s">
        <v>23</v>
      </c>
      <c r="O5" s="21" t="s">
        <v>23</v>
      </c>
      <c r="P5" s="21" t="s">
        <v>23</v>
      </c>
      <c r="R5" s="10"/>
    </row>
    <row r="6" spans="1:26" s="9" customFormat="1" ht="99.9" customHeight="1" x14ac:dyDescent="0.2">
      <c r="A6" s="13">
        <v>3</v>
      </c>
      <c r="B6" s="14" t="s">
        <v>28</v>
      </c>
      <c r="C6" s="15" t="s">
        <v>18</v>
      </c>
      <c r="D6" s="16">
        <v>45265</v>
      </c>
      <c r="E6" s="14" t="s">
        <v>29</v>
      </c>
      <c r="F6" s="17" t="s">
        <v>30</v>
      </c>
      <c r="G6" s="14" t="s">
        <v>31</v>
      </c>
      <c r="H6" s="18" t="s">
        <v>32</v>
      </c>
      <c r="I6" s="19">
        <v>28708680</v>
      </c>
      <c r="J6" s="19">
        <v>28708680</v>
      </c>
      <c r="K6" s="20">
        <f t="shared" si="0"/>
        <v>1</v>
      </c>
      <c r="L6" s="21" t="s">
        <v>23</v>
      </c>
      <c r="M6" s="21" t="s">
        <v>23</v>
      </c>
      <c r="N6" s="21" t="s">
        <v>23</v>
      </c>
      <c r="O6" s="21" t="s">
        <v>23</v>
      </c>
      <c r="P6" s="21" t="s">
        <v>23</v>
      </c>
      <c r="R6" s="10"/>
    </row>
    <row r="7" spans="1:26" s="9" customFormat="1" ht="99.9" customHeight="1" x14ac:dyDescent="0.2">
      <c r="A7" s="13">
        <v>4</v>
      </c>
      <c r="B7" s="14" t="s">
        <v>33</v>
      </c>
      <c r="C7" s="15" t="s">
        <v>18</v>
      </c>
      <c r="D7" s="16">
        <v>45267</v>
      </c>
      <c r="E7" s="14" t="s">
        <v>34</v>
      </c>
      <c r="F7" s="17" t="s">
        <v>35</v>
      </c>
      <c r="G7" s="14" t="s">
        <v>36</v>
      </c>
      <c r="H7" s="18" t="s">
        <v>37</v>
      </c>
      <c r="I7" s="19">
        <v>3043381</v>
      </c>
      <c r="J7" s="19">
        <v>3043381</v>
      </c>
      <c r="K7" s="20">
        <f t="shared" si="0"/>
        <v>1</v>
      </c>
      <c r="L7" s="21" t="s">
        <v>23</v>
      </c>
      <c r="M7" s="21" t="s">
        <v>23</v>
      </c>
      <c r="N7" s="21" t="s">
        <v>23</v>
      </c>
      <c r="O7" s="21" t="s">
        <v>23</v>
      </c>
      <c r="P7" s="21" t="s">
        <v>23</v>
      </c>
      <c r="R7" s="10"/>
    </row>
    <row r="8" spans="1:26" s="9" customFormat="1" ht="99.9" customHeight="1" x14ac:dyDescent="0.2">
      <c r="A8" s="13">
        <v>5</v>
      </c>
      <c r="B8" s="14" t="s">
        <v>38</v>
      </c>
      <c r="C8" s="15" t="s">
        <v>18</v>
      </c>
      <c r="D8" s="16">
        <v>45268</v>
      </c>
      <c r="E8" s="14" t="s">
        <v>39</v>
      </c>
      <c r="F8" s="17" t="s">
        <v>40</v>
      </c>
      <c r="G8" s="14" t="s">
        <v>41</v>
      </c>
      <c r="H8" s="18" t="s">
        <v>22</v>
      </c>
      <c r="I8" s="19">
        <v>3405540</v>
      </c>
      <c r="J8" s="19">
        <v>3405540</v>
      </c>
      <c r="K8" s="20">
        <f t="shared" si="0"/>
        <v>1</v>
      </c>
      <c r="L8" s="21" t="s">
        <v>23</v>
      </c>
      <c r="M8" s="21" t="s">
        <v>23</v>
      </c>
      <c r="N8" s="21" t="s">
        <v>23</v>
      </c>
      <c r="O8" s="21" t="s">
        <v>23</v>
      </c>
      <c r="P8" s="21" t="s">
        <v>23</v>
      </c>
      <c r="R8" s="10"/>
    </row>
    <row r="9" spans="1:26" s="9" customFormat="1" ht="99.9" customHeight="1" x14ac:dyDescent="0.2">
      <c r="A9" s="13">
        <v>6</v>
      </c>
      <c r="B9" s="14" t="s">
        <v>38</v>
      </c>
      <c r="C9" s="15" t="s">
        <v>18</v>
      </c>
      <c r="D9" s="16">
        <v>45268</v>
      </c>
      <c r="E9" s="14" t="s">
        <v>42</v>
      </c>
      <c r="F9" s="17" t="s">
        <v>43</v>
      </c>
      <c r="G9" s="14" t="s">
        <v>44</v>
      </c>
      <c r="H9" s="18" t="s">
        <v>22</v>
      </c>
      <c r="I9" s="19">
        <v>2915420</v>
      </c>
      <c r="J9" s="19">
        <v>2915420</v>
      </c>
      <c r="K9" s="20">
        <f t="shared" si="0"/>
        <v>1</v>
      </c>
      <c r="L9" s="21" t="s">
        <v>23</v>
      </c>
      <c r="M9" s="21" t="s">
        <v>23</v>
      </c>
      <c r="N9" s="21" t="s">
        <v>23</v>
      </c>
      <c r="O9" s="21" t="s">
        <v>23</v>
      </c>
      <c r="P9" s="21" t="s">
        <v>23</v>
      </c>
      <c r="R9" s="10"/>
    </row>
    <row r="10" spans="1:26" s="9" customFormat="1" ht="99.9" customHeight="1" x14ac:dyDescent="0.2">
      <c r="A10" s="13">
        <v>7</v>
      </c>
      <c r="B10" s="14" t="s">
        <v>38</v>
      </c>
      <c r="C10" s="15" t="s">
        <v>18</v>
      </c>
      <c r="D10" s="16">
        <v>45268</v>
      </c>
      <c r="E10" s="14" t="s">
        <v>45</v>
      </c>
      <c r="F10" s="17" t="s">
        <v>46</v>
      </c>
      <c r="G10" s="14" t="s">
        <v>47</v>
      </c>
      <c r="H10" s="18" t="s">
        <v>22</v>
      </c>
      <c r="I10" s="19">
        <v>2014740</v>
      </c>
      <c r="J10" s="19">
        <v>2014740</v>
      </c>
      <c r="K10" s="20">
        <f t="shared" si="0"/>
        <v>1</v>
      </c>
      <c r="L10" s="21" t="s">
        <v>23</v>
      </c>
      <c r="M10" s="21" t="s">
        <v>23</v>
      </c>
      <c r="N10" s="21" t="s">
        <v>23</v>
      </c>
      <c r="O10" s="21" t="s">
        <v>23</v>
      </c>
      <c r="P10" s="21" t="s">
        <v>23</v>
      </c>
      <c r="R10" s="10"/>
    </row>
    <row r="11" spans="1:26" s="9" customFormat="1" ht="99.9" customHeight="1" x14ac:dyDescent="0.2">
      <c r="A11" s="13">
        <v>8</v>
      </c>
      <c r="B11" s="14" t="s">
        <v>48</v>
      </c>
      <c r="C11" s="15" t="s">
        <v>18</v>
      </c>
      <c r="D11" s="16">
        <v>45272</v>
      </c>
      <c r="E11" s="14" t="s">
        <v>29</v>
      </c>
      <c r="F11" s="17" t="s">
        <v>30</v>
      </c>
      <c r="G11" s="14" t="s">
        <v>31</v>
      </c>
      <c r="H11" s="18" t="s">
        <v>32</v>
      </c>
      <c r="I11" s="19">
        <v>39193572</v>
      </c>
      <c r="J11" s="19">
        <v>39193572</v>
      </c>
      <c r="K11" s="20">
        <f t="shared" si="0"/>
        <v>1</v>
      </c>
      <c r="L11" s="21" t="s">
        <v>23</v>
      </c>
      <c r="M11" s="21" t="s">
        <v>23</v>
      </c>
      <c r="N11" s="21" t="s">
        <v>23</v>
      </c>
      <c r="O11" s="21" t="s">
        <v>23</v>
      </c>
      <c r="P11" s="21" t="s">
        <v>23</v>
      </c>
      <c r="R11" s="10"/>
    </row>
    <row r="12" spans="1:26" s="9" customFormat="1" ht="99.9" customHeight="1" x14ac:dyDescent="0.2">
      <c r="A12" s="13">
        <v>9</v>
      </c>
      <c r="B12" s="14" t="s">
        <v>49</v>
      </c>
      <c r="C12" s="15" t="s">
        <v>18</v>
      </c>
      <c r="D12" s="16">
        <v>45273</v>
      </c>
      <c r="E12" s="14" t="s">
        <v>50</v>
      </c>
      <c r="F12" s="17" t="s">
        <v>51</v>
      </c>
      <c r="G12" s="14" t="s">
        <v>52</v>
      </c>
      <c r="H12" s="18" t="s">
        <v>53</v>
      </c>
      <c r="I12" s="19">
        <v>9608000</v>
      </c>
      <c r="J12" s="19">
        <v>9595300</v>
      </c>
      <c r="K12" s="20">
        <f t="shared" si="0"/>
        <v>0.998</v>
      </c>
      <c r="L12" s="21" t="s">
        <v>23</v>
      </c>
      <c r="M12" s="21" t="s">
        <v>23</v>
      </c>
      <c r="N12" s="21" t="s">
        <v>23</v>
      </c>
      <c r="O12" s="21" t="s">
        <v>23</v>
      </c>
      <c r="P12" s="21" t="s">
        <v>23</v>
      </c>
      <c r="R12" s="10"/>
    </row>
    <row r="13" spans="1:26" s="9" customFormat="1" ht="99.9" customHeight="1" x14ac:dyDescent="0.2">
      <c r="A13" s="13">
        <v>10</v>
      </c>
      <c r="B13" s="14" t="s">
        <v>54</v>
      </c>
      <c r="C13" s="15" t="s">
        <v>18</v>
      </c>
      <c r="D13" s="16">
        <v>45278</v>
      </c>
      <c r="E13" s="14" t="s">
        <v>55</v>
      </c>
      <c r="F13" s="17" t="s">
        <v>56</v>
      </c>
      <c r="G13" s="14" t="s">
        <v>57</v>
      </c>
      <c r="H13" s="18" t="s">
        <v>58</v>
      </c>
      <c r="I13" s="19">
        <v>1034000</v>
      </c>
      <c r="J13" s="19">
        <v>1034000</v>
      </c>
      <c r="K13" s="20">
        <f t="shared" si="0"/>
        <v>1</v>
      </c>
      <c r="L13" s="21" t="s">
        <v>23</v>
      </c>
      <c r="M13" s="21" t="s">
        <v>23</v>
      </c>
      <c r="N13" s="21" t="s">
        <v>23</v>
      </c>
      <c r="O13" s="21" t="s">
        <v>23</v>
      </c>
      <c r="P13" s="21" t="s">
        <v>23</v>
      </c>
      <c r="R13" s="10"/>
    </row>
    <row r="14" spans="1:26" s="9" customFormat="1" ht="99.9" customHeight="1" x14ac:dyDescent="0.2">
      <c r="A14" s="13">
        <v>11</v>
      </c>
      <c r="B14" s="14" t="s">
        <v>59</v>
      </c>
      <c r="C14" s="15" t="s">
        <v>18</v>
      </c>
      <c r="D14" s="16">
        <v>45281</v>
      </c>
      <c r="E14" s="14" t="s">
        <v>29</v>
      </c>
      <c r="F14" s="17" t="s">
        <v>30</v>
      </c>
      <c r="G14" s="14" t="s">
        <v>31</v>
      </c>
      <c r="H14" s="18" t="s">
        <v>58</v>
      </c>
      <c r="I14" s="19">
        <v>13704504</v>
      </c>
      <c r="J14" s="19">
        <v>13704504</v>
      </c>
      <c r="K14" s="20">
        <f t="shared" si="0"/>
        <v>1</v>
      </c>
      <c r="L14" s="21" t="s">
        <v>23</v>
      </c>
      <c r="M14" s="21" t="s">
        <v>23</v>
      </c>
      <c r="N14" s="21" t="s">
        <v>23</v>
      </c>
      <c r="O14" s="21" t="s">
        <v>23</v>
      </c>
      <c r="P14" s="21" t="s">
        <v>23</v>
      </c>
      <c r="R14" s="10"/>
    </row>
    <row r="15" spans="1:26" s="9" customFormat="1" ht="99.9" customHeight="1" x14ac:dyDescent="0.2">
      <c r="A15" s="13">
        <v>12</v>
      </c>
      <c r="B15" s="14" t="s">
        <v>60</v>
      </c>
      <c r="C15" s="15" t="s">
        <v>18</v>
      </c>
      <c r="D15" s="16">
        <v>45281</v>
      </c>
      <c r="E15" s="14" t="s">
        <v>61</v>
      </c>
      <c r="F15" s="17" t="s">
        <v>62</v>
      </c>
      <c r="G15" s="14" t="s">
        <v>63</v>
      </c>
      <c r="H15" s="18" t="s">
        <v>64</v>
      </c>
      <c r="I15" s="19">
        <v>5016000</v>
      </c>
      <c r="J15" s="19">
        <v>4999500</v>
      </c>
      <c r="K15" s="20">
        <f t="shared" si="0"/>
        <v>0.996</v>
      </c>
      <c r="L15" s="21" t="s">
        <v>23</v>
      </c>
      <c r="M15" s="21" t="s">
        <v>23</v>
      </c>
      <c r="N15" s="21" t="s">
        <v>23</v>
      </c>
      <c r="O15" s="21" t="s">
        <v>23</v>
      </c>
      <c r="P15" s="21" t="s">
        <v>23</v>
      </c>
      <c r="R15" s="10"/>
    </row>
    <row r="16" spans="1:26" s="9" customFormat="1" ht="99.9" customHeight="1" x14ac:dyDescent="0.2">
      <c r="A16" s="13">
        <v>13</v>
      </c>
      <c r="B16" s="14" t="s">
        <v>65</v>
      </c>
      <c r="C16" s="15" t="s">
        <v>18</v>
      </c>
      <c r="D16" s="16">
        <v>45286</v>
      </c>
      <c r="E16" s="14" t="s">
        <v>66</v>
      </c>
      <c r="F16" s="17" t="s">
        <v>67</v>
      </c>
      <c r="G16" s="14" t="s">
        <v>68</v>
      </c>
      <c r="H16" s="18" t="s">
        <v>58</v>
      </c>
      <c r="I16" s="19">
        <v>14300000</v>
      </c>
      <c r="J16" s="19">
        <v>14300000</v>
      </c>
      <c r="K16" s="20">
        <f t="shared" si="0"/>
        <v>1</v>
      </c>
      <c r="L16" s="21" t="s">
        <v>23</v>
      </c>
      <c r="M16" s="21" t="s">
        <v>23</v>
      </c>
      <c r="N16" s="21" t="s">
        <v>23</v>
      </c>
      <c r="O16" s="21" t="s">
        <v>23</v>
      </c>
      <c r="P16" s="21" t="s">
        <v>23</v>
      </c>
      <c r="R16" s="10"/>
    </row>
    <row r="17" spans="1:26" s="9" customFormat="1" ht="99.9" customHeight="1" x14ac:dyDescent="0.2">
      <c r="A17" s="46">
        <v>14</v>
      </c>
      <c r="B17" s="47" t="s">
        <v>69</v>
      </c>
      <c r="C17" s="48" t="s">
        <v>70</v>
      </c>
      <c r="D17" s="49">
        <v>45287</v>
      </c>
      <c r="E17" s="47" t="s">
        <v>71</v>
      </c>
      <c r="F17" s="50" t="s">
        <v>72</v>
      </c>
      <c r="G17" s="47" t="s">
        <v>73</v>
      </c>
      <c r="H17" s="47" t="s">
        <v>22</v>
      </c>
      <c r="I17" s="51">
        <v>2860000</v>
      </c>
      <c r="J17" s="51">
        <v>2860000</v>
      </c>
      <c r="K17" s="52">
        <f t="shared" si="0"/>
        <v>1</v>
      </c>
      <c r="L17" s="53" t="s">
        <v>23</v>
      </c>
      <c r="M17" s="53" t="s">
        <v>23</v>
      </c>
      <c r="N17" s="53" t="s">
        <v>23</v>
      </c>
      <c r="O17" s="53" t="s">
        <v>23</v>
      </c>
      <c r="P17" s="53" t="s">
        <v>23</v>
      </c>
      <c r="R17" s="10"/>
    </row>
    <row r="18" spans="1:26" s="9" customFormat="1" ht="99.9" customHeight="1" x14ac:dyDescent="0.2">
      <c r="A18" s="13">
        <v>15</v>
      </c>
      <c r="B18" s="14" t="s">
        <v>74</v>
      </c>
      <c r="C18" s="15" t="s">
        <v>18</v>
      </c>
      <c r="D18" s="16">
        <v>45288</v>
      </c>
      <c r="E18" s="14" t="s">
        <v>75</v>
      </c>
      <c r="F18" s="17" t="s">
        <v>76</v>
      </c>
      <c r="G18" s="14" t="s">
        <v>77</v>
      </c>
      <c r="H18" s="18" t="s">
        <v>22</v>
      </c>
      <c r="I18" s="19">
        <v>68682240</v>
      </c>
      <c r="J18" s="19">
        <v>68682240</v>
      </c>
      <c r="K18" s="20">
        <f t="shared" si="0"/>
        <v>1</v>
      </c>
      <c r="L18" s="21" t="s">
        <v>23</v>
      </c>
      <c r="M18" s="21" t="s">
        <v>23</v>
      </c>
      <c r="N18" s="21" t="s">
        <v>23</v>
      </c>
      <c r="O18" s="21" t="s">
        <v>23</v>
      </c>
      <c r="P18" s="21" t="s">
        <v>23</v>
      </c>
      <c r="R18" s="10"/>
    </row>
    <row r="19" spans="1:26" s="9" customFormat="1" ht="99.9" customHeight="1" x14ac:dyDescent="0.2">
      <c r="A19" s="13">
        <v>16</v>
      </c>
      <c r="B19" s="14" t="s">
        <v>78</v>
      </c>
      <c r="C19" s="15" t="s">
        <v>18</v>
      </c>
      <c r="D19" s="16">
        <v>45288</v>
      </c>
      <c r="E19" s="14" t="s">
        <v>66</v>
      </c>
      <c r="F19" s="17" t="s">
        <v>67</v>
      </c>
      <c r="G19" s="14" t="s">
        <v>68</v>
      </c>
      <c r="H19" s="18" t="s">
        <v>22</v>
      </c>
      <c r="I19" s="19">
        <v>38500000</v>
      </c>
      <c r="J19" s="19">
        <v>38500000</v>
      </c>
      <c r="K19" s="20">
        <f t="shared" si="0"/>
        <v>1</v>
      </c>
      <c r="L19" s="21" t="s">
        <v>23</v>
      </c>
      <c r="M19" s="21" t="s">
        <v>23</v>
      </c>
      <c r="N19" s="21" t="s">
        <v>23</v>
      </c>
      <c r="O19" s="21" t="s">
        <v>23</v>
      </c>
      <c r="P19" s="21" t="s">
        <v>23</v>
      </c>
      <c r="R19" s="10"/>
    </row>
    <row r="20" spans="1:26" s="9" customFormat="1" ht="99.9" customHeight="1" x14ac:dyDescent="0.2">
      <c r="A20" s="13">
        <v>17</v>
      </c>
      <c r="B20" s="14" t="s">
        <v>79</v>
      </c>
      <c r="C20" s="15" t="s">
        <v>18</v>
      </c>
      <c r="D20" s="16">
        <v>45288</v>
      </c>
      <c r="E20" s="14" t="s">
        <v>29</v>
      </c>
      <c r="F20" s="17" t="s">
        <v>30</v>
      </c>
      <c r="G20" s="14" t="s">
        <v>31</v>
      </c>
      <c r="H20" s="18" t="s">
        <v>58</v>
      </c>
      <c r="I20" s="19">
        <v>18992688</v>
      </c>
      <c r="J20" s="19">
        <v>18992688</v>
      </c>
      <c r="K20" s="20">
        <f t="shared" si="0"/>
        <v>1</v>
      </c>
      <c r="L20" s="21" t="s">
        <v>23</v>
      </c>
      <c r="M20" s="21" t="s">
        <v>23</v>
      </c>
      <c r="N20" s="21" t="s">
        <v>23</v>
      </c>
      <c r="O20" s="21" t="s">
        <v>23</v>
      </c>
      <c r="P20" s="21" t="s">
        <v>23</v>
      </c>
      <c r="R20" s="10"/>
    </row>
    <row r="21" spans="1:26" s="9" customFormat="1" ht="99.9" customHeight="1" x14ac:dyDescent="0.2">
      <c r="A21" s="13">
        <v>18</v>
      </c>
      <c r="B21" s="14" t="s">
        <v>80</v>
      </c>
      <c r="C21" s="15" t="s">
        <v>18</v>
      </c>
      <c r="D21" s="16">
        <v>45288</v>
      </c>
      <c r="E21" s="14" t="s">
        <v>81</v>
      </c>
      <c r="F21" s="17" t="s">
        <v>82</v>
      </c>
      <c r="G21" s="14" t="s">
        <v>83</v>
      </c>
      <c r="H21" s="18" t="s">
        <v>84</v>
      </c>
      <c r="I21" s="19">
        <v>3240600</v>
      </c>
      <c r="J21" s="19">
        <v>3240600</v>
      </c>
      <c r="K21" s="20">
        <f t="shared" si="0"/>
        <v>1</v>
      </c>
      <c r="L21" s="21" t="s">
        <v>23</v>
      </c>
      <c r="M21" s="21" t="s">
        <v>23</v>
      </c>
      <c r="N21" s="21" t="s">
        <v>23</v>
      </c>
      <c r="O21" s="21" t="s">
        <v>23</v>
      </c>
      <c r="P21" s="21" t="s">
        <v>23</v>
      </c>
      <c r="R21" s="10"/>
    </row>
    <row r="22" spans="1:26" s="9" customFormat="1" ht="187.2" customHeight="1" x14ac:dyDescent="0.2">
      <c r="A22" s="13">
        <v>19</v>
      </c>
      <c r="B22" s="14" t="s">
        <v>85</v>
      </c>
      <c r="C22" s="15" t="s">
        <v>18</v>
      </c>
      <c r="D22" s="16">
        <v>45288</v>
      </c>
      <c r="E22" s="14" t="s">
        <v>86</v>
      </c>
      <c r="F22" s="17" t="s">
        <v>87</v>
      </c>
      <c r="G22" s="14" t="s">
        <v>88</v>
      </c>
      <c r="H22" s="18" t="s">
        <v>89</v>
      </c>
      <c r="I22" s="19">
        <v>1440800</v>
      </c>
      <c r="J22" s="19">
        <v>1440800</v>
      </c>
      <c r="K22" s="20">
        <f t="shared" si="0"/>
        <v>1</v>
      </c>
      <c r="L22" s="21" t="s">
        <v>23</v>
      </c>
      <c r="M22" s="21" t="s">
        <v>23</v>
      </c>
      <c r="N22" s="21" t="s">
        <v>23</v>
      </c>
      <c r="O22" s="21" t="s">
        <v>23</v>
      </c>
      <c r="P22" s="21" t="s">
        <v>23</v>
      </c>
      <c r="R22" s="10"/>
    </row>
    <row r="23" spans="1:26" ht="30" customHeight="1" x14ac:dyDescent="0.2">
      <c r="A23" s="22" t="s">
        <v>90</v>
      </c>
      <c r="B23" s="23"/>
      <c r="C23" s="23"/>
      <c r="D23" s="24"/>
      <c r="E23" s="23"/>
      <c r="F23" s="25"/>
      <c r="G23" s="23"/>
      <c r="H23" s="26"/>
      <c r="I23" s="27"/>
      <c r="J23" s="27"/>
      <c r="K23" s="27"/>
      <c r="L23" s="23"/>
      <c r="M23" s="23"/>
      <c r="O23" s="29"/>
      <c r="P23" s="30"/>
      <c r="Q23" s="31"/>
      <c r="U23" s="33"/>
      <c r="X23" s="2"/>
      <c r="Z23" s="2"/>
    </row>
    <row r="24" spans="1:26" ht="14.25" customHeight="1" x14ac:dyDescent="0.2">
      <c r="B24" s="35"/>
      <c r="C24" s="36"/>
      <c r="D24" s="28"/>
      <c r="F24" s="37"/>
      <c r="H24" s="38"/>
      <c r="I24" s="39"/>
      <c r="J24" s="39"/>
      <c r="K24" s="39"/>
      <c r="L24" s="36"/>
      <c r="M24" s="36"/>
      <c r="N24" s="36"/>
      <c r="O24" s="36"/>
      <c r="P24" s="36"/>
      <c r="Q24" s="2"/>
      <c r="S24" s="2"/>
      <c r="T24" s="2"/>
      <c r="U24" s="2"/>
      <c r="X24" s="2"/>
      <c r="Z24" s="2"/>
    </row>
    <row r="25" spans="1:26" ht="14.25" customHeight="1" x14ac:dyDescent="0.2">
      <c r="B25" s="35"/>
      <c r="C25" s="36"/>
      <c r="D25" s="28"/>
      <c r="F25" s="37"/>
      <c r="H25" s="38"/>
      <c r="I25" s="39"/>
      <c r="J25" s="39"/>
      <c r="K25" s="39"/>
      <c r="L25" s="36"/>
      <c r="M25" s="36"/>
      <c r="N25" s="36"/>
      <c r="O25" s="36"/>
      <c r="P25" s="36"/>
      <c r="Q25" s="2"/>
      <c r="S25" s="2"/>
      <c r="T25" s="2"/>
      <c r="U25" s="2"/>
      <c r="X25" s="2"/>
      <c r="Z25" s="2"/>
    </row>
    <row r="26" spans="1:26" x14ac:dyDescent="0.2">
      <c r="B26" s="35"/>
      <c r="C26" s="36"/>
      <c r="D26" s="28"/>
      <c r="F26" s="37"/>
      <c r="H26" s="38"/>
      <c r="I26" s="39"/>
      <c r="J26" s="39"/>
      <c r="K26" s="39"/>
      <c r="L26" s="36"/>
      <c r="M26" s="36"/>
      <c r="N26" s="36"/>
      <c r="O26" s="36"/>
      <c r="P26" s="36"/>
      <c r="Q26" s="2"/>
      <c r="S26" s="2"/>
      <c r="T26" s="2"/>
      <c r="U26" s="2"/>
      <c r="X26" s="2"/>
      <c r="Z26" s="2"/>
    </row>
    <row r="27" spans="1:26" x14ac:dyDescent="0.2">
      <c r="B27" s="35"/>
      <c r="C27" s="36"/>
      <c r="D27" s="28"/>
      <c r="F27" s="37"/>
      <c r="H27" s="38"/>
      <c r="I27" s="39"/>
      <c r="J27" s="39"/>
      <c r="K27" s="39"/>
      <c r="L27" s="36"/>
      <c r="M27" s="36"/>
      <c r="N27" s="36"/>
      <c r="O27" s="36"/>
      <c r="P27" s="36"/>
      <c r="Q27" s="2"/>
      <c r="S27" s="2"/>
      <c r="T27" s="2"/>
      <c r="U27" s="2"/>
      <c r="X27" s="2"/>
      <c r="Z27" s="2"/>
    </row>
    <row r="28" spans="1:26" x14ac:dyDescent="0.2">
      <c r="B28" s="30" t="s">
        <v>91</v>
      </c>
      <c r="C28" s="36"/>
      <c r="D28" s="28"/>
      <c r="F28" s="37"/>
      <c r="H28" s="38"/>
      <c r="I28" s="39"/>
      <c r="J28" s="39"/>
      <c r="K28" s="39"/>
      <c r="L28" s="36"/>
      <c r="M28" s="36"/>
      <c r="N28" s="36"/>
      <c r="O28" s="36"/>
      <c r="P28" s="36"/>
      <c r="Q28" s="2"/>
      <c r="S28" s="2"/>
      <c r="T28" s="2"/>
      <c r="U28" s="2"/>
      <c r="X28" s="2"/>
      <c r="Z28" s="2"/>
    </row>
    <row r="29" spans="1:26" x14ac:dyDescent="0.2">
      <c r="B29" s="35"/>
      <c r="C29" s="36"/>
      <c r="D29" s="28"/>
      <c r="F29" s="37"/>
      <c r="H29" s="38"/>
      <c r="I29" s="39"/>
      <c r="J29" s="39"/>
      <c r="K29" s="39"/>
      <c r="L29" s="36"/>
      <c r="M29" s="36"/>
      <c r="N29" s="36"/>
      <c r="O29" s="36"/>
      <c r="P29" s="36"/>
      <c r="Q29" s="2"/>
      <c r="S29" s="2"/>
      <c r="T29" s="2"/>
      <c r="U29" s="2"/>
      <c r="X29" s="2"/>
      <c r="Z29" s="2"/>
    </row>
    <row r="30" spans="1:26" x14ac:dyDescent="0.2">
      <c r="B30" s="35"/>
      <c r="C30" s="36"/>
      <c r="D30" s="28"/>
      <c r="F30" s="37"/>
      <c r="H30" s="38"/>
      <c r="I30" s="39"/>
      <c r="J30" s="39"/>
      <c r="K30" s="39"/>
      <c r="L30" s="36"/>
      <c r="M30" s="36"/>
      <c r="N30" s="36"/>
      <c r="O30" s="36"/>
      <c r="P30" s="36"/>
      <c r="Q30" s="2"/>
      <c r="S30" s="2"/>
      <c r="T30" s="2"/>
      <c r="U30" s="2"/>
      <c r="X30" s="2"/>
      <c r="Z30"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K4:K16 K18:K22">
    <cfRule type="expression" dxfId="23" priority="19" stopIfTrue="1">
      <formula>$AF4=1</formula>
    </cfRule>
    <cfRule type="expression" dxfId="22" priority="20" stopIfTrue="1">
      <formula>#REF!="随意（単価）"</formula>
    </cfRule>
    <cfRule type="expression" dxfId="21" priority="21" stopIfTrue="1">
      <formula>#REF!="秘"</formula>
    </cfRule>
  </conditionalFormatting>
  <conditionalFormatting sqref="K4:K16 K18:K22">
    <cfRule type="expression" dxfId="20" priority="16" stopIfTrue="1">
      <formula>$AE4=1</formula>
    </cfRule>
    <cfRule type="expression" dxfId="19" priority="17" stopIfTrue="1">
      <formula>#REF!="随意（単価）"</formula>
    </cfRule>
    <cfRule type="expression" dxfId="18" priority="18" stopIfTrue="1">
      <formula>#REF!="秘"</formula>
    </cfRule>
  </conditionalFormatting>
  <conditionalFormatting sqref="K4:K16 K18:K22">
    <cfRule type="expression" dxfId="17" priority="13" stopIfTrue="1">
      <formula>#REF!=1</formula>
    </cfRule>
    <cfRule type="expression" dxfId="16" priority="14" stopIfTrue="1">
      <formula>#REF!="随意（単価）"</formula>
    </cfRule>
    <cfRule type="expression" dxfId="15" priority="15" stopIfTrue="1">
      <formula>#REF!="秘"</formula>
    </cfRule>
  </conditionalFormatting>
  <conditionalFormatting sqref="K4:K16 K18:K22">
    <cfRule type="expression" dxfId="14" priority="22" stopIfTrue="1">
      <formula>#REF!=1</formula>
    </cfRule>
    <cfRule type="expression" dxfId="13" priority="23" stopIfTrue="1">
      <formula>$J4="随意（単価）"</formula>
    </cfRule>
    <cfRule type="expression" dxfId="12" priority="24" stopIfTrue="1">
      <formula>$B4="秘"</formula>
    </cfRule>
  </conditionalFormatting>
  <conditionalFormatting sqref="K17">
    <cfRule type="expression" dxfId="11" priority="7" stopIfTrue="1">
      <formula>$AF17=1</formula>
    </cfRule>
    <cfRule type="expression" dxfId="10" priority="8" stopIfTrue="1">
      <formula>#REF!="随意（単価）"</formula>
    </cfRule>
    <cfRule type="expression" dxfId="9" priority="9" stopIfTrue="1">
      <formula>#REF!="秘"</formula>
    </cfRule>
  </conditionalFormatting>
  <conditionalFormatting sqref="K17">
    <cfRule type="expression" dxfId="8" priority="4" stopIfTrue="1">
      <formula>$AE17=1</formula>
    </cfRule>
    <cfRule type="expression" dxfId="7" priority="5" stopIfTrue="1">
      <formula>#REF!="随意（単価）"</formula>
    </cfRule>
    <cfRule type="expression" dxfId="6" priority="6" stopIfTrue="1">
      <formula>#REF!="秘"</formula>
    </cfRule>
  </conditionalFormatting>
  <conditionalFormatting sqref="K17">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17">
    <cfRule type="expression" dxfId="2" priority="10" stopIfTrue="1">
      <formula>#REF!=1</formula>
    </cfRule>
    <cfRule type="expression" dxfId="1" priority="11" stopIfTrue="1">
      <formula>$J17="随意（単価）"</formula>
    </cfRule>
    <cfRule type="expression" dxfId="0" priority="12" stopIfTrue="1">
      <formula>$B17="秘"</formula>
    </cfRule>
  </conditionalFormatting>
  <printOptions horizontalCentered="1"/>
  <pageMargins left="0.23622047244094488" right="0.23622047244094488" top="0.74803149606299213" bottom="0.74803149606299213" header="0.31496062992125984" footer="0.31496062992125984"/>
  <pageSetup paperSize="9" scale="37" fitToWidth="2" fitToHeight="2"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2024-03-05T02:52:32Z</dcterms:created>
  <dcterms:modified xsi:type="dcterms:W3CDTF">2024-03-05T02:52:37Z</dcterms:modified>
</cp:coreProperties>
</file>