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151AE09-D6C0-4414-9544-F05938016B5B}" xr6:coauthVersionLast="47" xr6:coauthVersionMax="47" xr10:uidLastSave="{00000000-0000-0000-0000-000000000000}"/>
  <bookViews>
    <workbookView xWindow="-108" yWindow="-108" windowWidth="23256" windowHeight="12576" xr2:uid="{25C983EA-62B3-49B0-BC30-ABCCAF261B62}"/>
  </bookViews>
  <sheets>
    <sheet name="入札（物品役務等）" sheetId="1" r:id="rId1"/>
  </sheets>
  <definedNames>
    <definedName name="_xlnm._FilterDatabase" localSheetId="0" hidden="1">'入札（物品役務等）'!$B$1:$B$31</definedName>
    <definedName name="_xlnm.Print_Area" localSheetId="0">'入札（物品役務等）'!$A$1:$O$32</definedName>
    <definedName name="_xlnm.Print_Titles" localSheetId="0">'入札（物品役務等）'!$3:$4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1" l="1"/>
  <c r="K30" i="1"/>
  <c r="K29" i="1"/>
  <c r="K28" i="1"/>
  <c r="K27" i="1"/>
  <c r="K26" i="1"/>
  <c r="K25" i="1"/>
  <c r="K24" i="1"/>
  <c r="K23" i="1"/>
  <c r="K22" i="1"/>
  <c r="K21" i="1"/>
  <c r="K20" i="1"/>
  <c r="K19" i="1"/>
  <c r="K18" i="1"/>
  <c r="K17" i="1"/>
  <c r="K16" i="1"/>
  <c r="K14" i="1"/>
  <c r="K13" i="1"/>
  <c r="K12" i="1"/>
  <c r="K11" i="1"/>
  <c r="K10" i="1"/>
  <c r="K9" i="1"/>
  <c r="K8" i="1"/>
  <c r="K7" i="1"/>
  <c r="K6" i="1"/>
  <c r="K5" i="1"/>
</calcChain>
</file>

<file path=xl/sharedStrings.xml><?xml version="1.0" encoding="utf-8"?>
<sst xmlns="http://schemas.openxmlformats.org/spreadsheetml/2006/main" count="288" uniqueCount="129">
  <si>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</si>
  <si>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</si>
  <si>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6"/>
  </si>
  <si>
    <t>契約を締結した日</t>
    <rPh sb="0" eb="2">
      <t>ケイヤク</t>
    </rPh>
    <rPh sb="3" eb="5">
      <t>テイケツ</t>
    </rPh>
    <rPh sb="7" eb="8">
      <t>ヒ</t>
    </rPh>
    <phoneticPr fontId="6"/>
  </si>
  <si>
    <t>契約の相手方の名称</t>
    <rPh sb="0" eb="2">
      <t>ケイヤク</t>
    </rPh>
    <rPh sb="3" eb="6">
      <t>アイテガタ</t>
    </rPh>
    <rPh sb="7" eb="9">
      <t>メイショウ</t>
    </rPh>
    <phoneticPr fontId="6"/>
  </si>
  <si>
    <t>法人番号</t>
    <rPh sb="0" eb="2">
      <t>ホウジン</t>
    </rPh>
    <rPh sb="2" eb="4">
      <t>バンゴウ</t>
    </rPh>
    <phoneticPr fontId="6"/>
  </si>
  <si>
    <t>契約の相手方の住所</t>
    <rPh sb="0" eb="2">
      <t>ケイヤク</t>
    </rPh>
    <rPh sb="3" eb="6">
      <t>アイテカタ</t>
    </rPh>
    <rPh sb="7" eb="9">
      <t>ジュウショ</t>
    </rPh>
    <phoneticPr fontId="6"/>
  </si>
  <si>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</si>
  <si>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</si>
  <si>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</si>
  <si>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</si>
  <si>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</si>
  <si>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　　考</t>
    <rPh sb="0" eb="1">
      <t>ソナエ</t>
    </rPh>
    <rPh sb="3" eb="4">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</si>
  <si>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</si>
  <si>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</si>
  <si>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7">
      <t>オウボシャスウ</t>
    </rPh>
    <phoneticPr fontId="6"/>
  </si>
  <si>
    <t>「在外における不動産市場価格等の報告書作成」業務委嘱</t>
    <rPh sb="24" eb="26">
      <t>イショク</t>
    </rPh>
    <phoneticPr fontId="1"/>
  </si>
  <si>
    <r>
      <t>支出負担行為担当官
外務省大臣官房会計課長　大西　一義</t>
    </r>
    <r>
      <rPr>
        <sz val="14"/>
        <rFont val="ＭＳ Ｐゴシック"/>
        <family val="3"/>
        <charset val="128"/>
      </rPr>
      <t xml:space="preserve">
東京都千代田区霞が関２－２－１</t>
    </r>
    <rPh sb="22" eb="24">
      <t>オオニシ</t>
    </rPh>
    <rPh sb="25" eb="27">
      <t>カズヨシ</t>
    </rPh>
    <phoneticPr fontId="6"/>
  </si>
  <si>
    <t>ＵＤアセットバリュエーション株式会社</t>
  </si>
  <si>
    <t>5120001201019</t>
  </si>
  <si>
    <t>大阪府大阪市中央区安堂寺町１丁目３番６号</t>
  </si>
  <si>
    <t>一般</t>
  </si>
  <si>
    <t>－</t>
  </si>
  <si>
    <t/>
  </si>
  <si>
    <t>「一般旅券発給申請書等印刷」業務委嘱</t>
    <rPh sb="16" eb="18">
      <t>イショク</t>
    </rPh>
    <phoneticPr fontId="1"/>
  </si>
  <si>
    <t>支出負担行為担当官
外務省大臣官房会計課長　大西　一義
東京都千代田区霞が関２－２－１</t>
    <phoneticPr fontId="6"/>
  </si>
  <si>
    <t>株式会社エム・エフ・テック</t>
  </si>
  <si>
    <t>1110001026296</t>
  </si>
  <si>
    <t>新潟県南魚沼市津久野１１１２番地１４</t>
  </si>
  <si>
    <t>「高速モノクロ複写機」賃貸借契約</t>
  </si>
  <si>
    <t>リコージャパン株式会社</t>
  </si>
  <si>
    <t>1010001110829</t>
  </si>
  <si>
    <t>東京都大田区中馬込１丁目３番６号</t>
  </si>
  <si>
    <t>低入札価格調査実施済み</t>
    <rPh sb="0" eb="3">
      <t>テイニュウサツ</t>
    </rPh>
    <rPh sb="3" eb="5">
      <t>カカク</t>
    </rPh>
    <rPh sb="5" eb="7">
      <t>チョウサ</t>
    </rPh>
    <rPh sb="7" eb="9">
      <t>ジッシ</t>
    </rPh>
    <rPh sb="9" eb="10">
      <t>ズ</t>
    </rPh>
    <phoneticPr fontId="1"/>
  </si>
  <si>
    <t>「高速モノクロ複写機保守」業務委嘱</t>
  </si>
  <si>
    <t>低入札価格調査実施済み
一部単価契約</t>
    <rPh sb="12" eb="14">
      <t>イチブ</t>
    </rPh>
    <rPh sb="14" eb="16">
      <t>タンカ</t>
    </rPh>
    <rPh sb="16" eb="18">
      <t>ケイヤク</t>
    </rPh>
    <phoneticPr fontId="1"/>
  </si>
  <si>
    <t>「旅券の電子申請システムに係る利用案内動画の制作等」業務委嘱</t>
    <rPh sb="28" eb="30">
      <t>イショク</t>
    </rPh>
    <phoneticPr fontId="1"/>
  </si>
  <si>
    <t>株式会社エーフォース</t>
  </si>
  <si>
    <t>2010001155749</t>
  </si>
  <si>
    <t>東京都新宿区西新宿７丁目１８番１３</t>
    <rPh sb="14" eb="15">
      <t>バン</t>
    </rPh>
    <phoneticPr fontId="6"/>
  </si>
  <si>
    <t>一般
（総合）</t>
    <phoneticPr fontId="6"/>
  </si>
  <si>
    <t>「『われらの北方領土2023年版』の印刷・製本及び発送」業務委嘱</t>
  </si>
  <si>
    <t>株式会社アイネット</t>
  </si>
  <si>
    <t>5010001067883</t>
  </si>
  <si>
    <t>東京都中央区銀座７丁目１６番２１号</t>
  </si>
  <si>
    <t>「アジア・大洋州国会議員連合（ＡＰＰＵ）第５２回総会（東京）にかかるレセプション」業務委嘱</t>
    <rPh sb="41" eb="43">
      <t>ギョウム</t>
    </rPh>
    <rPh sb="43" eb="45">
      <t>イショク</t>
    </rPh>
    <phoneticPr fontId="1"/>
  </si>
  <si>
    <t>株式会社ニュー・オータニ</t>
  </si>
  <si>
    <t>8010001013240</t>
  </si>
  <si>
    <t>東京都千代田区紀尾井町４番１号</t>
  </si>
  <si>
    <t>「『第１８回アジア不拡散協議』に係る開催」業務委嘱</t>
    <rPh sb="23" eb="25">
      <t>イショク</t>
    </rPh>
    <phoneticPr fontId="1"/>
  </si>
  <si>
    <t>株式会社日本旅行</t>
  </si>
  <si>
    <t>1010401023408</t>
  </si>
  <si>
    <t>東京都中央区日本橋１丁目１９番１号</t>
  </si>
  <si>
    <t>「査証事務支援システム用バーコードラベル」の購入</t>
    <rPh sb="22" eb="24">
      <t>コウニュウ</t>
    </rPh>
    <phoneticPr fontId="1"/>
  </si>
  <si>
    <t>野崎印刷紙業株式会社</t>
  </si>
  <si>
    <t>8130001005275</t>
  </si>
  <si>
    <t>京都府京都市北区小山下総町５４番地５</t>
    <phoneticPr fontId="6"/>
  </si>
  <si>
    <t>「ガバメントクラウド移行調査研究」業務委嘱</t>
    <rPh sb="19" eb="21">
      <t>イショク</t>
    </rPh>
    <phoneticPr fontId="1"/>
  </si>
  <si>
    <t>アビームコンサルティング株式会社</t>
  </si>
  <si>
    <t>8010001085296</t>
  </si>
  <si>
    <t>東京都千代田区丸の内１丁目４番１号</t>
  </si>
  <si>
    <t>「領事局」労働者派遣契約</t>
  </si>
  <si>
    <t>株式会社ＪＰキャリアコンサルティング</t>
  </si>
  <si>
    <t>5010001141993</t>
  </si>
  <si>
    <t>東京都新宿区市谷田町３丁目８番地</t>
  </si>
  <si>
    <t>単価契約</t>
    <rPh sb="0" eb="2">
      <t>タンカ</t>
    </rPh>
    <rPh sb="2" eb="4">
      <t>ケイヤク</t>
    </rPh>
    <phoneticPr fontId="1"/>
  </si>
  <si>
    <t>「英文ライティング添削及びオンライン英会話研修」業務委嘱</t>
    <rPh sb="24" eb="26">
      <t>ギョウム</t>
    </rPh>
    <rPh sb="26" eb="28">
      <t>イショク</t>
    </rPh>
    <phoneticPr fontId="1"/>
  </si>
  <si>
    <t>産経ヒューマンラーニング株式会社</t>
  </si>
  <si>
    <t>2011101064006</t>
  </si>
  <si>
    <t>東京都新宿区西新宿７丁目５番２５号</t>
  </si>
  <si>
    <t>「在外公館美術品の有効活用のための調査及び作品紹介データ作成」業務委嘱</t>
  </si>
  <si>
    <t>株式会社シィー・ディー・アイ</t>
  </si>
  <si>
    <t>4130001003076</t>
  </si>
  <si>
    <t>京都府京都市中京区夷川通室町東入巴町８３番地</t>
  </si>
  <si>
    <t>「第４回帰国留学生総会記念レセプション」業務委嘱</t>
    <rPh sb="20" eb="22">
      <t>ギョウム</t>
    </rPh>
    <rPh sb="22" eb="24">
      <t>イショク</t>
    </rPh>
    <phoneticPr fontId="1"/>
  </si>
  <si>
    <t>株式会社ロイヤルパークホテルズアンドリゾーツ</t>
  </si>
  <si>
    <t>9010001071477</t>
  </si>
  <si>
    <t>東京都千代田区大手町２丁目７番１号</t>
  </si>
  <si>
    <t>「奥・井ノ上記念日本青少年国際連合視察派遣関連」業務委嘱</t>
    <rPh sb="26" eb="28">
      <t>イショク</t>
    </rPh>
    <phoneticPr fontId="1"/>
  </si>
  <si>
    <t>近畿日本ツーリスト株式会社</t>
  </si>
  <si>
    <t>2010001187437</t>
  </si>
  <si>
    <t>東京都新宿区西新宿２丁目６番１号</t>
  </si>
  <si>
    <t>「『外務省関係法令集』の印刷・製本及び編集・校正」業務委嘱</t>
  </si>
  <si>
    <t>「ネットワーク通信装置の入替え」業務委嘱</t>
    <rPh sb="18" eb="20">
      <t>イショク</t>
    </rPh>
    <phoneticPr fontId="1"/>
  </si>
  <si>
    <t>ＫＤＤＩ株式会社</t>
  </si>
  <si>
    <t>9011101031552</t>
  </si>
  <si>
    <t>東京都千代田区大手町１丁目８番１号</t>
    <rPh sb="11" eb="13">
      <t>チョウメ</t>
    </rPh>
    <rPh sb="14" eb="15">
      <t>バン</t>
    </rPh>
    <rPh sb="16" eb="17">
      <t>ゴウ</t>
    </rPh>
    <phoneticPr fontId="1"/>
  </si>
  <si>
    <t>「在外公館館員用緊急備蓄品」の購入</t>
    <rPh sb="15" eb="17">
      <t>コウニュウ</t>
    </rPh>
    <phoneticPr fontId="1"/>
  </si>
  <si>
    <t>株式会社グリーンケミー</t>
  </si>
  <si>
    <t>6010901027960</t>
  </si>
  <si>
    <t>東京都八王子市暁町１丁目４０番１号</t>
  </si>
  <si>
    <t>「国際会議の運営等」業務委嘱</t>
    <rPh sb="12" eb="14">
      <t>イショク</t>
    </rPh>
    <phoneticPr fontId="1"/>
  </si>
  <si>
    <t>株式会社イー・シー</t>
  </si>
  <si>
    <t>4430001037069</t>
  </si>
  <si>
    <t>東京都渋谷区桜丘町３１番１４号</t>
    <rPh sb="11" eb="12">
      <t>バン</t>
    </rPh>
    <rPh sb="14" eb="15">
      <t>ゴウ</t>
    </rPh>
    <phoneticPr fontId="1"/>
  </si>
  <si>
    <t>「国際連合関係者招へい接遇」業務委嘱</t>
    <rPh sb="14" eb="16">
      <t>ギョウム</t>
    </rPh>
    <rPh sb="16" eb="18">
      <t>イショク</t>
    </rPh>
    <phoneticPr fontId="1"/>
  </si>
  <si>
    <t>株式会社ＪＴＢ</t>
  </si>
  <si>
    <t>8010701012863</t>
  </si>
  <si>
    <t>東京都品川区東品川２丁目３番１１号</t>
  </si>
  <si>
    <r>
      <t>「</t>
    </r>
    <r>
      <rPr>
        <sz val="14"/>
        <rFont val="ＭＳ Ｐゴシック"/>
        <family val="3"/>
        <charset val="128"/>
      </rPr>
      <t>外務省専門職員採用試験広報ポスターデザインの作成」業務委嘱</t>
    </r>
    <rPh sb="1" eb="4">
      <t>ガイムショウ</t>
    </rPh>
    <rPh sb="28" eb="30">
      <t>イショク</t>
    </rPh>
    <phoneticPr fontId="1"/>
  </si>
  <si>
    <t>株式会社ダイナモ</t>
  </si>
  <si>
    <t>6010701017253</t>
  </si>
  <si>
    <t>東京都品川区西五反田３丁目１６番３号</t>
  </si>
  <si>
    <t>「海外におけるテロ・誘拐等の緊急事態及び同リスクの発生時における在留邦人等向けインターネット広告」業務委嘱</t>
  </si>
  <si>
    <t>株式会社広研</t>
  </si>
  <si>
    <t>6120001003372</t>
  </si>
  <si>
    <t>大阪府大阪市住之江区北加賀屋５丁目１番２５号</t>
  </si>
  <si>
    <t>「領事業務情報システム（次期統合プラットフォーム開発業務）」業務委嘱</t>
    <rPh sb="30" eb="32">
      <t>ギョウム</t>
    </rPh>
    <rPh sb="32" eb="34">
      <t>イショク</t>
    </rPh>
    <phoneticPr fontId="1"/>
  </si>
  <si>
    <t>富士通株式会社</t>
  </si>
  <si>
    <t>1020001071491</t>
  </si>
  <si>
    <t>東京都港区東新橋１丁目５番２号</t>
  </si>
  <si>
    <t>「『令和６年版外交青書（外交青書2024）』（閣議版、日本語版及び英語版）にかかる編集、英語翻訳、製本印刷、発送」業務委嘱</t>
  </si>
  <si>
    <t>日経印刷株式会社</t>
  </si>
  <si>
    <t>7010001025732</t>
  </si>
  <si>
    <t>東京都千代田区飯田橋２丁目１６番２号</t>
  </si>
  <si>
    <t>「日英２１世紀委員会第４０回合同会議レセプション」業務委嘱</t>
    <rPh sb="25" eb="27">
      <t>ギョウム</t>
    </rPh>
    <rPh sb="27" eb="29">
      <t>イショク</t>
    </rPh>
    <phoneticPr fontId="1"/>
  </si>
  <si>
    <t>株式会社ホテルオークラ東京</t>
  </si>
  <si>
    <t>1010401045658</t>
  </si>
  <si>
    <t>東京都港区虎ノ門２丁目１０番４号</t>
  </si>
  <si>
    <t>指名</t>
  </si>
  <si>
    <t>「外務本省庁舎ブラインド清掃」業務委嘱</t>
  </si>
  <si>
    <t>株式会社ケイズエムズ</t>
  </si>
  <si>
    <t>7040001100607</t>
  </si>
  <si>
    <t>千葉県千葉市稲毛区小深町３番地１６</t>
  </si>
  <si>
    <t>「『日本外交文書』の電子データ原稿作成（テキスト入力）」業務委嘱</t>
  </si>
  <si>
    <t>株式会社セプコム</t>
  </si>
  <si>
    <t>4010401034633</t>
  </si>
  <si>
    <t>東京都港区赤坂２丁目２２番１５号</t>
  </si>
  <si>
    <t>（注）公益法人の区分において、「公財」は「公益財団法人」、「公社」は「公益社団法人」、「特財」は「特例財団法人」、「特社」は「特例社団法人」をいう。　</t>
    <rPh sb="1" eb="2">
      <t>チュウ</t>
    </rPh>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</si>
</sst>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_);[Red]\(#,##0\)"/>
    <numFmt numFmtId="179" formatCode="0.0%"/>
    <numFmt numFmtId="180" formatCode="[$-411]ggge&quot;年&quot;m&quot;月&quot;d&quot;日&quot;;@"/>
    <numFmt numFmtId="181" formatCode="#,##0;[Red]#,##0"/>
  </numFmts>
  <fonts count="11"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name val="ＭＳ Ｐゴシック"/>
      <family val="3"/>
    </font>
    <font>
      <sz val="12"/>
      <color indexed="8"/>
      <name val="ＭＳ Ｐゴシック"/>
      <family val="3"/>
    </font>
    <font>
      <sz val="14"/>
      <name val="ＭＳ Ｐゴシック"/>
      <family val="3"/>
      <charset val="128"/>
    </font>
    <font>
      <sz val="14"/>
      <color theme="1"/>
      <name val="ＭＳ Ｐゴシック"/>
      <family val="3"/>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7">
    <xf numFmtId="0" fontId="0" fillId="0" borderId="0" xfId="0">
      <alignment vertical="center"/>
    </xf>
    <xf numFmtId="0" fontId="2" fillId="0" borderId="0" xfId="0" applyFont="1" applyAlignment="1">
      <alignment horizontal="center" vertical="center"/>
    </xf>
    <xf numFmtId="0" fontId="4" fillId="2" borderId="0" xfId="0" applyFont="1" applyFill="1" applyAlignment="1">
      <alignment horizontal="right" vertical="center" wrapText="1"/>
    </xf>
    <xf numFmtId="0" fontId="4" fillId="2" borderId="0" xfId="0" applyFont="1" applyFill="1" applyAlignment="1">
      <alignment vertical="center" wrapText="1"/>
    </xf>
    <xf numFmtId="38" fontId="4" fillId="2" borderId="0" xfId="1" applyFont="1" applyFill="1" applyAlignment="1">
      <alignment vertical="center" wrapText="1"/>
    </xf>
    <xf numFmtId="38" fontId="4" fillId="2" borderId="0" xfId="1" applyFont="1" applyFill="1">
      <alignment vertical="center"/>
    </xf>
    <xf numFmtId="0" fontId="4" fillId="2" borderId="0" xfId="0" applyFont="1" applyFill="1">
      <alignment vertical="center"/>
    </xf>
    <xf numFmtId="176" fontId="4" fillId="2" borderId="0" xfId="0" applyNumberFormat="1" applyFont="1" applyFill="1">
      <alignment vertical="center"/>
    </xf>
    <xf numFmtId="0" fontId="2" fillId="0" borderId="1" xfId="0" applyFont="1" applyBorder="1" applyAlignment="1">
      <alignment horizontal="center" vertical="center"/>
    </xf>
    <xf numFmtId="0" fontId="4" fillId="0" borderId="0" xfId="0" applyFont="1">
      <alignment vertical="center"/>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8" fontId="5" fillId="2" borderId="2" xfId="0" applyNumberFormat="1" applyFont="1" applyFill="1" applyBorder="1" applyAlignment="1">
      <alignment horizontal="center" vertical="center" wrapText="1"/>
    </xf>
    <xf numFmtId="179" fontId="5" fillId="2" borderId="2"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0" borderId="0" xfId="0" applyFont="1">
      <alignment vertical="center"/>
    </xf>
    <xf numFmtId="0" fontId="5" fillId="0" borderId="6" xfId="0" applyFont="1" applyBorder="1" applyAlignment="1">
      <alignment horizontal="center" vertical="center" wrapText="1"/>
    </xf>
    <xf numFmtId="0" fontId="5" fillId="2" borderId="6" xfId="0" applyFont="1" applyFill="1" applyBorder="1" applyAlignment="1">
      <alignment horizontal="center" vertical="center" wrapText="1"/>
    </xf>
    <xf numFmtId="177" fontId="5" fillId="0" borderId="6" xfId="0" applyNumberFormat="1" applyFont="1" applyBorder="1" applyAlignment="1">
      <alignment horizontal="center" vertical="center" wrapText="1"/>
    </xf>
    <xf numFmtId="178" fontId="5" fillId="2" borderId="6" xfId="0" applyNumberFormat="1" applyFont="1" applyFill="1" applyBorder="1" applyAlignment="1">
      <alignment horizontal="center" vertical="center" wrapText="1"/>
    </xf>
    <xf numFmtId="179" fontId="5" fillId="2" borderId="6"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7" fillId="2" borderId="6" xfId="0" applyFont="1" applyFill="1" applyBorder="1" applyAlignment="1">
      <alignment horizontal="center" vertical="center" wrapText="1"/>
    </xf>
    <xf numFmtId="0" fontId="5" fillId="0" borderId="7" xfId="0" applyFont="1" applyBorder="1" applyAlignment="1">
      <alignment horizontal="center" vertical="center" wrapText="1"/>
    </xf>
    <xf numFmtId="0" fontId="7" fillId="0" borderId="7" xfId="0" applyFont="1" applyBorder="1" applyAlignment="1">
      <alignment vertical="center" wrapText="1"/>
    </xf>
    <xf numFmtId="0" fontId="7" fillId="2" borderId="7" xfId="3" applyFont="1" applyFill="1" applyBorder="1" applyAlignment="1">
      <alignment horizontal="left" vertical="center" wrapText="1"/>
    </xf>
    <xf numFmtId="180" fontId="7" fillId="0" borderId="7" xfId="0" applyNumberFormat="1" applyFont="1" applyBorder="1" applyAlignment="1">
      <alignment horizontal="center" vertical="center" wrapText="1"/>
    </xf>
    <xf numFmtId="177" fontId="7" fillId="0" borderId="7" xfId="0" applyNumberFormat="1" applyFont="1" applyBorder="1" applyAlignment="1">
      <alignment horizontal="center" vertical="center" wrapText="1"/>
    </xf>
    <xf numFmtId="0" fontId="7" fillId="0" borderId="7" xfId="0" applyFont="1" applyBorder="1" applyAlignment="1">
      <alignment horizontal="center" vertical="center"/>
    </xf>
    <xf numFmtId="181" fontId="7" fillId="0" borderId="7" xfId="0" applyNumberFormat="1" applyFont="1" applyBorder="1" applyAlignment="1">
      <alignment horizontal="right" vertical="center"/>
    </xf>
    <xf numFmtId="179" fontId="7" fillId="2" borderId="7" xfId="0" applyNumberFormat="1" applyFont="1" applyFill="1" applyBorder="1">
      <alignment vertical="center"/>
    </xf>
    <xf numFmtId="179" fontId="7" fillId="0" borderId="7" xfId="2" applyNumberFormat="1" applyFont="1" applyBorder="1" applyAlignment="1">
      <alignment horizontal="center" vertical="center" wrapText="1"/>
    </xf>
    <xf numFmtId="0" fontId="7" fillId="2" borderId="7" xfId="0" applyFont="1" applyFill="1" applyBorder="1" applyAlignment="1">
      <alignment vertical="center" wrapText="1"/>
    </xf>
    <xf numFmtId="0" fontId="10" fillId="0" borderId="7" xfId="0" applyFont="1" applyBorder="1" applyAlignment="1">
      <alignment vertical="center" wrapText="1"/>
    </xf>
    <xf numFmtId="181" fontId="7" fillId="2" borderId="7" xfId="0" applyNumberFormat="1" applyFont="1" applyFill="1" applyBorder="1" applyAlignment="1">
      <alignment horizontal="right" vertical="center"/>
    </xf>
    <xf numFmtId="0" fontId="7" fillId="0" borderId="7" xfId="0" applyFont="1" applyBorder="1" applyAlignment="1">
      <alignment horizontal="center" vertical="center" wrapText="1"/>
    </xf>
    <xf numFmtId="179" fontId="7" fillId="2" borderId="7" xfId="2" applyNumberFormat="1" applyFont="1" applyFill="1" applyBorder="1" applyAlignment="1">
      <alignment horizontal="center" vertical="center" wrapText="1"/>
    </xf>
    <xf numFmtId="181" fontId="7" fillId="0" borderId="7" xfId="0" applyNumberFormat="1" applyFont="1" applyBorder="1" applyAlignment="1">
      <alignment horizontal="right" vertical="center" wrapText="1"/>
    </xf>
    <xf numFmtId="0" fontId="4" fillId="0" borderId="8" xfId="0" applyFont="1" applyBorder="1" applyAlignment="1">
      <alignment horizontal="left" vertical="center"/>
    </xf>
    <xf numFmtId="0" fontId="4" fillId="2" borderId="8" xfId="0" applyFont="1" applyFill="1" applyBorder="1" applyAlignment="1">
      <alignment horizontal="left" vertical="center"/>
    </xf>
    <xf numFmtId="0" fontId="4" fillId="2" borderId="8" xfId="0" applyFont="1" applyFill="1" applyBorder="1" applyAlignment="1">
      <alignment horizontal="center" vertical="center"/>
    </xf>
    <xf numFmtId="177" fontId="4" fillId="0" borderId="8" xfId="0" applyNumberFormat="1" applyFont="1" applyBorder="1" applyAlignment="1">
      <alignment horizontal="center" vertical="center"/>
    </xf>
    <xf numFmtId="0" fontId="4" fillId="0" borderId="0" xfId="0" applyFont="1" applyAlignment="1">
      <alignment horizontal="right" vertical="center" wrapText="1"/>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177" fontId="4" fillId="0" borderId="0" xfId="0" applyNumberFormat="1" applyFont="1" applyAlignment="1">
      <alignment horizontal="center" vertical="center"/>
    </xf>
    <xf numFmtId="9" fontId="4" fillId="2" borderId="0" xfId="2" applyFont="1" applyFill="1">
      <alignment vertical="center"/>
    </xf>
    <xf numFmtId="9" fontId="4" fillId="0" borderId="0" xfId="2" applyFont="1">
      <alignment vertical="center"/>
    </xf>
    <xf numFmtId="0" fontId="4" fillId="0" borderId="0" xfId="0" applyFont="1" applyAlignment="1">
      <alignment vertical="center" wrapText="1"/>
    </xf>
    <xf numFmtId="38" fontId="4" fillId="0" borderId="0" xfId="1" applyFont="1" applyAlignment="1">
      <alignment vertical="center" wrapText="1"/>
    </xf>
    <xf numFmtId="38" fontId="4" fillId="0" borderId="0" xfId="1" applyFont="1">
      <alignment vertical="center"/>
    </xf>
    <xf numFmtId="176" fontId="4" fillId="0" borderId="0" xfId="0" applyNumberFormat="1" applyFont="1">
      <alignment vertical="center"/>
    </xf>
  </cellXfs>
  <cellStyles count="4">
    <cellStyle name="パーセント" xfId="2" builtinId="5"/>
    <cellStyle name="桁区切り" xfId="1" builtinId="6"/>
    <cellStyle name="標準" xfId="0" builtinId="0"/>
    <cellStyle name="標準_１６７調査票４案件best100（再検討）0914提出用" xfId="3" xr:uid="{E392F870-0937-442B-8772-E2A8EE81FD81}"/>
  </cellStyles>
  <dxfs count="51">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A6BC9-4514-4E2C-AD63-15A5553EC130}">
  <sheetPr>
    <pageSetUpPr fitToPage="1"/>
  </sheetPr>
  <dimension ref="A1:W32"/>
  <sheetViews>
    <sheetView tabSelected="1" view="pageBreakPreview" zoomScale="55" zoomScaleSheetLayoutView="55" workbookViewId="0">
      <selection activeCell="P17" sqref="P17"/>
    </sheetView>
  </sheetViews>
  <sheetFormatPr defaultColWidth="9" defaultRowHeight="14.4" x14ac:dyDescent="0.2"/>
  <cols>
    <col min="1" max="1" width="8.44140625" style="47" customWidth="1"/>
    <col min="2" max="2" width="31.77734375" style="3" customWidth="1"/>
    <col min="3" max="3" width="45" style="3" customWidth="1"/>
    <col min="4" max="4" width="22.6640625" style="48" bestFit="1" customWidth="1"/>
    <col min="5" max="5" width="43.77734375" style="49" customWidth="1"/>
    <col min="6" max="6" width="25" style="50" customWidth="1"/>
    <col min="7" max="7" width="37.44140625" style="3" customWidth="1"/>
    <col min="8" max="8" width="20.33203125" style="49" customWidth="1"/>
    <col min="9" max="10" width="15.33203125" style="5" customWidth="1"/>
    <col min="11" max="11" width="15.33203125" style="51" customWidth="1"/>
    <col min="12" max="14" width="15.33203125" style="52" customWidth="1"/>
    <col min="15" max="15" width="26.109375" style="3" customWidth="1"/>
    <col min="16" max="16" width="5.77734375" style="46" customWidth="1"/>
    <col min="17" max="17" width="9.109375" style="53" bestFit="1" customWidth="1"/>
    <col min="18" max="18" width="13.21875" style="54" bestFit="1" customWidth="1"/>
    <col min="19" max="19" width="11" style="55" customWidth="1"/>
    <col min="20" max="20" width="9.109375" style="9" bestFit="1" customWidth="1"/>
    <col min="21" max="21" width="13.33203125" style="53" customWidth="1"/>
    <col min="22" max="22" width="18.33203125" style="53" customWidth="1"/>
    <col min="23" max="23" width="12.6640625" style="56" customWidth="1"/>
    <col min="24" max="24" width="14.21875" style="9" bestFit="1" customWidth="1"/>
    <col min="25" max="25" width="10.109375" style="9" customWidth="1"/>
    <col min="26" max="26" width="9" style="9" customWidth="1"/>
    <col min="27" max="16384" width="9" style="9"/>
  </cols>
  <sheetData>
    <row r="1" spans="1:23" s="6" customFormat="1" ht="14.25" customHeight="1" x14ac:dyDescent="0.2">
      <c r="A1" s="1" t="s">
        <v>0</v>
      </c>
      <c r="B1" s="1"/>
      <c r="C1" s="1"/>
      <c r="D1" s="1"/>
      <c r="E1" s="1"/>
      <c r="F1" s="1"/>
      <c r="G1" s="1"/>
      <c r="H1" s="1"/>
      <c r="I1" s="1"/>
      <c r="J1" s="1"/>
      <c r="K1" s="1"/>
      <c r="L1" s="1"/>
      <c r="M1" s="1"/>
      <c r="N1" s="1"/>
      <c r="O1" s="1"/>
      <c r="P1" s="2"/>
      <c r="Q1" s="3"/>
      <c r="R1" s="4"/>
      <c r="S1" s="5"/>
      <c r="U1" s="3"/>
      <c r="V1" s="3"/>
      <c r="W1" s="7"/>
    </row>
    <row r="2" spans="1:23" ht="90" customHeight="1" x14ac:dyDescent="0.2">
      <c r="A2" s="8"/>
      <c r="B2" s="8"/>
      <c r="C2" s="8"/>
      <c r="D2" s="8"/>
      <c r="E2" s="8"/>
      <c r="F2" s="8"/>
      <c r="G2" s="8"/>
      <c r="H2" s="8"/>
      <c r="I2" s="8"/>
      <c r="J2" s="8"/>
      <c r="K2" s="8"/>
      <c r="L2" s="8"/>
      <c r="M2" s="8"/>
      <c r="N2" s="8"/>
      <c r="O2" s="8"/>
      <c r="P2" s="9"/>
      <c r="Q2" s="9"/>
      <c r="R2" s="9"/>
      <c r="S2" s="9"/>
      <c r="U2" s="9"/>
      <c r="V2" s="9"/>
      <c r="W2" s="9"/>
    </row>
    <row r="3" spans="1:23" s="19" customFormat="1" ht="90" customHeight="1" x14ac:dyDescent="0.2">
      <c r="A3" s="10"/>
      <c r="B3" s="11" t="s">
        <v>1</v>
      </c>
      <c r="C3" s="11" t="s">
        <v>2</v>
      </c>
      <c r="D3" s="11" t="s">
        <v>3</v>
      </c>
      <c r="E3" s="11" t="s">
        <v>4</v>
      </c>
      <c r="F3" s="12" t="s">
        <v>5</v>
      </c>
      <c r="G3" s="11" t="s">
        <v>6</v>
      </c>
      <c r="H3" s="11" t="s">
        <v>7</v>
      </c>
      <c r="I3" s="13" t="s">
        <v>8</v>
      </c>
      <c r="J3" s="13" t="s">
        <v>9</v>
      </c>
      <c r="K3" s="14" t="s">
        <v>10</v>
      </c>
      <c r="L3" s="15" t="s">
        <v>11</v>
      </c>
      <c r="M3" s="16"/>
      <c r="N3" s="17"/>
      <c r="O3" s="18" t="s">
        <v>12</v>
      </c>
    </row>
    <row r="4" spans="1:23" s="19" customFormat="1" ht="45.75" customHeight="1" x14ac:dyDescent="0.2">
      <c r="A4" s="20"/>
      <c r="B4" s="21"/>
      <c r="C4" s="21"/>
      <c r="D4" s="21"/>
      <c r="E4" s="21"/>
      <c r="F4" s="22"/>
      <c r="G4" s="21"/>
      <c r="H4" s="21"/>
      <c r="I4" s="23"/>
      <c r="J4" s="23"/>
      <c r="K4" s="24"/>
      <c r="L4" s="25" t="s">
        <v>13</v>
      </c>
      <c r="M4" s="25" t="s">
        <v>14</v>
      </c>
      <c r="N4" s="25" t="s">
        <v>15</v>
      </c>
      <c r="O4" s="26"/>
    </row>
    <row r="5" spans="1:23" s="19" customFormat="1" ht="90" customHeight="1" x14ac:dyDescent="0.2">
      <c r="A5" s="27">
        <v>1</v>
      </c>
      <c r="B5" s="28" t="s">
        <v>16</v>
      </c>
      <c r="C5" s="29" t="s">
        <v>17</v>
      </c>
      <c r="D5" s="30">
        <v>45261</v>
      </c>
      <c r="E5" s="28" t="s">
        <v>18</v>
      </c>
      <c r="F5" s="31" t="s">
        <v>19</v>
      </c>
      <c r="G5" s="28" t="s">
        <v>20</v>
      </c>
      <c r="H5" s="32" t="s">
        <v>21</v>
      </c>
      <c r="I5" s="33">
        <v>5423000</v>
      </c>
      <c r="J5" s="33">
        <v>4246000</v>
      </c>
      <c r="K5" s="34">
        <f t="shared" ref="K5:K31" si="0">ROUNDDOWN(J5/I5,3)</f>
        <v>0.78200000000000003</v>
      </c>
      <c r="L5" s="35" t="s">
        <v>22</v>
      </c>
      <c r="M5" s="35" t="s">
        <v>22</v>
      </c>
      <c r="N5" s="35" t="s">
        <v>22</v>
      </c>
      <c r="O5" s="36" t="s">
        <v>23</v>
      </c>
    </row>
    <row r="6" spans="1:23" s="19" customFormat="1" ht="90" customHeight="1" x14ac:dyDescent="0.2">
      <c r="A6" s="27">
        <v>2</v>
      </c>
      <c r="B6" s="28" t="s">
        <v>24</v>
      </c>
      <c r="C6" s="29" t="s">
        <v>25</v>
      </c>
      <c r="D6" s="30">
        <v>45264</v>
      </c>
      <c r="E6" s="28" t="s">
        <v>26</v>
      </c>
      <c r="F6" s="31" t="s">
        <v>27</v>
      </c>
      <c r="G6" s="28" t="s">
        <v>28</v>
      </c>
      <c r="H6" s="32" t="s">
        <v>21</v>
      </c>
      <c r="I6" s="33">
        <v>14294528</v>
      </c>
      <c r="J6" s="33">
        <v>11993641</v>
      </c>
      <c r="K6" s="34">
        <f t="shared" si="0"/>
        <v>0.83899999999999997</v>
      </c>
      <c r="L6" s="35" t="s">
        <v>22</v>
      </c>
      <c r="M6" s="35" t="s">
        <v>22</v>
      </c>
      <c r="N6" s="35" t="s">
        <v>22</v>
      </c>
      <c r="O6" s="37"/>
    </row>
    <row r="7" spans="1:23" s="19" customFormat="1" ht="90" customHeight="1" x14ac:dyDescent="0.2">
      <c r="A7" s="27">
        <v>3</v>
      </c>
      <c r="B7" s="28" t="s">
        <v>29</v>
      </c>
      <c r="C7" s="29" t="s">
        <v>25</v>
      </c>
      <c r="D7" s="30">
        <v>45264</v>
      </c>
      <c r="E7" s="28" t="s">
        <v>30</v>
      </c>
      <c r="F7" s="31" t="s">
        <v>31</v>
      </c>
      <c r="G7" s="28" t="s">
        <v>32</v>
      </c>
      <c r="H7" s="32" t="s">
        <v>21</v>
      </c>
      <c r="I7" s="38">
        <v>20245500</v>
      </c>
      <c r="J7" s="33">
        <v>1892000</v>
      </c>
      <c r="K7" s="34">
        <f t="shared" si="0"/>
        <v>9.2999999999999999E-2</v>
      </c>
      <c r="L7" s="35" t="s">
        <v>22</v>
      </c>
      <c r="M7" s="35" t="s">
        <v>22</v>
      </c>
      <c r="N7" s="35" t="s">
        <v>22</v>
      </c>
      <c r="O7" s="36" t="s">
        <v>33</v>
      </c>
    </row>
    <row r="8" spans="1:23" s="19" customFormat="1" ht="90" customHeight="1" x14ac:dyDescent="0.2">
      <c r="A8" s="27">
        <v>4</v>
      </c>
      <c r="B8" s="28" t="s">
        <v>34</v>
      </c>
      <c r="C8" s="29" t="s">
        <v>25</v>
      </c>
      <c r="D8" s="30">
        <v>45264</v>
      </c>
      <c r="E8" s="28" t="s">
        <v>30</v>
      </c>
      <c r="F8" s="31" t="s">
        <v>31</v>
      </c>
      <c r="G8" s="28" t="s">
        <v>32</v>
      </c>
      <c r="H8" s="39" t="s">
        <v>21</v>
      </c>
      <c r="I8" s="33">
        <v>1079746</v>
      </c>
      <c r="J8" s="33">
        <v>424600</v>
      </c>
      <c r="K8" s="34">
        <f t="shared" si="0"/>
        <v>0.39300000000000002</v>
      </c>
      <c r="L8" s="40" t="s">
        <v>22</v>
      </c>
      <c r="M8" s="40" t="s">
        <v>22</v>
      </c>
      <c r="N8" s="40" t="s">
        <v>22</v>
      </c>
      <c r="O8" s="36" t="s">
        <v>35</v>
      </c>
    </row>
    <row r="9" spans="1:23" s="19" customFormat="1" ht="90" customHeight="1" x14ac:dyDescent="0.2">
      <c r="A9" s="27">
        <v>5</v>
      </c>
      <c r="B9" s="28" t="s">
        <v>36</v>
      </c>
      <c r="C9" s="29" t="s">
        <v>25</v>
      </c>
      <c r="D9" s="30">
        <v>45265</v>
      </c>
      <c r="E9" s="28" t="s">
        <v>37</v>
      </c>
      <c r="F9" s="31" t="s">
        <v>38</v>
      </c>
      <c r="G9" s="28" t="s">
        <v>39</v>
      </c>
      <c r="H9" s="39" t="s">
        <v>40</v>
      </c>
      <c r="I9" s="33">
        <v>10051470</v>
      </c>
      <c r="J9" s="33">
        <v>4686000</v>
      </c>
      <c r="K9" s="34">
        <f t="shared" si="0"/>
        <v>0.46600000000000003</v>
      </c>
      <c r="L9" s="40" t="s">
        <v>22</v>
      </c>
      <c r="M9" s="40" t="s">
        <v>22</v>
      </c>
      <c r="N9" s="40" t="s">
        <v>22</v>
      </c>
      <c r="O9" s="36" t="s">
        <v>33</v>
      </c>
    </row>
    <row r="10" spans="1:23" s="19" customFormat="1" ht="90" customHeight="1" x14ac:dyDescent="0.2">
      <c r="A10" s="27">
        <v>6</v>
      </c>
      <c r="B10" s="28" t="s">
        <v>41</v>
      </c>
      <c r="C10" s="29" t="s">
        <v>25</v>
      </c>
      <c r="D10" s="30">
        <v>45266</v>
      </c>
      <c r="E10" s="28" t="s">
        <v>42</v>
      </c>
      <c r="F10" s="31" t="s">
        <v>43</v>
      </c>
      <c r="G10" s="28" t="s">
        <v>44</v>
      </c>
      <c r="H10" s="32" t="s">
        <v>21</v>
      </c>
      <c r="I10" s="33">
        <v>5270320</v>
      </c>
      <c r="J10" s="33">
        <v>3092958</v>
      </c>
      <c r="K10" s="34">
        <f t="shared" si="0"/>
        <v>0.58599999999999997</v>
      </c>
      <c r="L10" s="40" t="s">
        <v>22</v>
      </c>
      <c r="M10" s="40" t="s">
        <v>22</v>
      </c>
      <c r="N10" s="40" t="s">
        <v>22</v>
      </c>
      <c r="O10" s="36" t="s">
        <v>23</v>
      </c>
    </row>
    <row r="11" spans="1:23" s="19" customFormat="1" ht="95.4" customHeight="1" x14ac:dyDescent="0.2">
      <c r="A11" s="27">
        <v>7</v>
      </c>
      <c r="B11" s="28" t="s">
        <v>45</v>
      </c>
      <c r="C11" s="29" t="s">
        <v>25</v>
      </c>
      <c r="D11" s="30">
        <v>45266</v>
      </c>
      <c r="E11" s="28" t="s">
        <v>46</v>
      </c>
      <c r="F11" s="31" t="s">
        <v>47</v>
      </c>
      <c r="G11" s="28" t="s">
        <v>48</v>
      </c>
      <c r="H11" s="32" t="s">
        <v>21</v>
      </c>
      <c r="I11" s="33">
        <v>2708612</v>
      </c>
      <c r="J11" s="33">
        <v>2182675</v>
      </c>
      <c r="K11" s="34">
        <f t="shared" si="0"/>
        <v>0.80500000000000005</v>
      </c>
      <c r="L11" s="40" t="s">
        <v>22</v>
      </c>
      <c r="M11" s="40" t="s">
        <v>22</v>
      </c>
      <c r="N11" s="40" t="s">
        <v>22</v>
      </c>
      <c r="O11" s="36" t="s">
        <v>23</v>
      </c>
    </row>
    <row r="12" spans="1:23" s="19" customFormat="1" ht="90" customHeight="1" x14ac:dyDescent="0.2">
      <c r="A12" s="27">
        <v>8</v>
      </c>
      <c r="B12" s="28" t="s">
        <v>49</v>
      </c>
      <c r="C12" s="29" t="s">
        <v>25</v>
      </c>
      <c r="D12" s="30">
        <v>45267</v>
      </c>
      <c r="E12" s="28" t="s">
        <v>50</v>
      </c>
      <c r="F12" s="31" t="s">
        <v>51</v>
      </c>
      <c r="G12" s="28" t="s">
        <v>52</v>
      </c>
      <c r="H12" s="32" t="s">
        <v>21</v>
      </c>
      <c r="I12" s="33">
        <v>3073972</v>
      </c>
      <c r="J12" s="33">
        <v>2802294</v>
      </c>
      <c r="K12" s="34">
        <f t="shared" si="0"/>
        <v>0.91100000000000003</v>
      </c>
      <c r="L12" s="40" t="s">
        <v>22</v>
      </c>
      <c r="M12" s="40" t="s">
        <v>22</v>
      </c>
      <c r="N12" s="40" t="s">
        <v>22</v>
      </c>
      <c r="O12" s="36" t="s">
        <v>23</v>
      </c>
    </row>
    <row r="13" spans="1:23" s="19" customFormat="1" ht="90" customHeight="1" x14ac:dyDescent="0.2">
      <c r="A13" s="27">
        <v>9</v>
      </c>
      <c r="B13" s="28" t="s">
        <v>53</v>
      </c>
      <c r="C13" s="29" t="s">
        <v>25</v>
      </c>
      <c r="D13" s="30">
        <v>45267</v>
      </c>
      <c r="E13" s="28" t="s">
        <v>54</v>
      </c>
      <c r="F13" s="31" t="s">
        <v>55</v>
      </c>
      <c r="G13" s="28" t="s">
        <v>56</v>
      </c>
      <c r="H13" s="32" t="s">
        <v>21</v>
      </c>
      <c r="I13" s="33">
        <v>5966400</v>
      </c>
      <c r="J13" s="33">
        <v>2296800</v>
      </c>
      <c r="K13" s="34">
        <f t="shared" si="0"/>
        <v>0.38400000000000001</v>
      </c>
      <c r="L13" s="40" t="s">
        <v>22</v>
      </c>
      <c r="M13" s="40" t="s">
        <v>22</v>
      </c>
      <c r="N13" s="40" t="s">
        <v>22</v>
      </c>
      <c r="O13" s="36" t="s">
        <v>23</v>
      </c>
    </row>
    <row r="14" spans="1:23" s="19" customFormat="1" ht="90" customHeight="1" x14ac:dyDescent="0.2">
      <c r="A14" s="27">
        <v>10</v>
      </c>
      <c r="B14" s="28" t="s">
        <v>57</v>
      </c>
      <c r="C14" s="29" t="s">
        <v>25</v>
      </c>
      <c r="D14" s="30">
        <v>45273</v>
      </c>
      <c r="E14" s="28" t="s">
        <v>58</v>
      </c>
      <c r="F14" s="31" t="s">
        <v>59</v>
      </c>
      <c r="G14" s="28" t="s">
        <v>60</v>
      </c>
      <c r="H14" s="39" t="s">
        <v>40</v>
      </c>
      <c r="I14" s="38">
        <v>12000000</v>
      </c>
      <c r="J14" s="41">
        <v>9900000</v>
      </c>
      <c r="K14" s="34">
        <f t="shared" si="0"/>
        <v>0.82499999999999996</v>
      </c>
      <c r="L14" s="40" t="s">
        <v>22</v>
      </c>
      <c r="M14" s="40" t="s">
        <v>22</v>
      </c>
      <c r="N14" s="40" t="s">
        <v>22</v>
      </c>
      <c r="O14" s="36" t="s">
        <v>23</v>
      </c>
    </row>
    <row r="15" spans="1:23" s="19" customFormat="1" ht="90" customHeight="1" x14ac:dyDescent="0.2">
      <c r="A15" s="27">
        <v>11</v>
      </c>
      <c r="B15" s="28" t="s">
        <v>61</v>
      </c>
      <c r="C15" s="29" t="s">
        <v>25</v>
      </c>
      <c r="D15" s="30">
        <v>45275</v>
      </c>
      <c r="E15" s="28" t="s">
        <v>62</v>
      </c>
      <c r="F15" s="31" t="s">
        <v>63</v>
      </c>
      <c r="G15" s="28" t="s">
        <v>64</v>
      </c>
      <c r="H15" s="32" t="s">
        <v>21</v>
      </c>
      <c r="I15" s="40" t="s">
        <v>22</v>
      </c>
      <c r="J15" s="33">
        <v>1700908</v>
      </c>
      <c r="K15" s="40" t="s">
        <v>22</v>
      </c>
      <c r="L15" s="40" t="s">
        <v>22</v>
      </c>
      <c r="M15" s="40" t="s">
        <v>22</v>
      </c>
      <c r="N15" s="40" t="s">
        <v>22</v>
      </c>
      <c r="O15" s="36" t="s">
        <v>65</v>
      </c>
    </row>
    <row r="16" spans="1:23" s="19" customFormat="1" ht="90" customHeight="1" x14ac:dyDescent="0.2">
      <c r="A16" s="27">
        <v>12</v>
      </c>
      <c r="B16" s="28" t="s">
        <v>66</v>
      </c>
      <c r="C16" s="29" t="s">
        <v>25</v>
      </c>
      <c r="D16" s="30">
        <v>45278</v>
      </c>
      <c r="E16" s="28" t="s">
        <v>67</v>
      </c>
      <c r="F16" s="31" t="s">
        <v>68</v>
      </c>
      <c r="G16" s="28" t="s">
        <v>69</v>
      </c>
      <c r="H16" s="32" t="s">
        <v>21</v>
      </c>
      <c r="I16" s="38">
        <v>4383133</v>
      </c>
      <c r="J16" s="38">
        <v>1974720</v>
      </c>
      <c r="K16" s="34">
        <f t="shared" si="0"/>
        <v>0.45</v>
      </c>
      <c r="L16" s="40" t="s">
        <v>22</v>
      </c>
      <c r="M16" s="40" t="s">
        <v>22</v>
      </c>
      <c r="N16" s="40" t="s">
        <v>22</v>
      </c>
      <c r="O16" s="36" t="s">
        <v>23</v>
      </c>
    </row>
    <row r="17" spans="1:15" s="19" customFormat="1" ht="90" customHeight="1" x14ac:dyDescent="0.2">
      <c r="A17" s="27">
        <v>13</v>
      </c>
      <c r="B17" s="28" t="s">
        <v>70</v>
      </c>
      <c r="C17" s="29" t="s">
        <v>25</v>
      </c>
      <c r="D17" s="30">
        <v>45280</v>
      </c>
      <c r="E17" s="28" t="s">
        <v>71</v>
      </c>
      <c r="F17" s="31" t="s">
        <v>72</v>
      </c>
      <c r="G17" s="28" t="s">
        <v>73</v>
      </c>
      <c r="H17" s="32" t="s">
        <v>21</v>
      </c>
      <c r="I17" s="33">
        <v>7072500</v>
      </c>
      <c r="J17" s="33">
        <v>6985000</v>
      </c>
      <c r="K17" s="34">
        <f t="shared" si="0"/>
        <v>0.98699999999999999</v>
      </c>
      <c r="L17" s="40" t="s">
        <v>22</v>
      </c>
      <c r="M17" s="40" t="s">
        <v>22</v>
      </c>
      <c r="N17" s="40" t="s">
        <v>22</v>
      </c>
      <c r="O17" s="36" t="s">
        <v>23</v>
      </c>
    </row>
    <row r="18" spans="1:15" s="19" customFormat="1" ht="90" customHeight="1" x14ac:dyDescent="0.2">
      <c r="A18" s="27">
        <v>14</v>
      </c>
      <c r="B18" s="28" t="s">
        <v>74</v>
      </c>
      <c r="C18" s="29" t="s">
        <v>25</v>
      </c>
      <c r="D18" s="30">
        <v>45280</v>
      </c>
      <c r="E18" s="28" t="s">
        <v>75</v>
      </c>
      <c r="F18" s="31" t="s">
        <v>76</v>
      </c>
      <c r="G18" s="28" t="s">
        <v>77</v>
      </c>
      <c r="H18" s="32" t="s">
        <v>21</v>
      </c>
      <c r="I18" s="33">
        <v>2235640</v>
      </c>
      <c r="J18" s="33">
        <v>2235640</v>
      </c>
      <c r="K18" s="34">
        <f t="shared" si="0"/>
        <v>1</v>
      </c>
      <c r="L18" s="40" t="s">
        <v>22</v>
      </c>
      <c r="M18" s="40" t="s">
        <v>22</v>
      </c>
      <c r="N18" s="40" t="s">
        <v>22</v>
      </c>
      <c r="O18" s="36" t="s">
        <v>23</v>
      </c>
    </row>
    <row r="19" spans="1:15" s="19" customFormat="1" ht="90" customHeight="1" x14ac:dyDescent="0.2">
      <c r="A19" s="27">
        <v>15</v>
      </c>
      <c r="B19" s="28" t="s">
        <v>78</v>
      </c>
      <c r="C19" s="29" t="s">
        <v>25</v>
      </c>
      <c r="D19" s="30">
        <v>45281</v>
      </c>
      <c r="E19" s="28" t="s">
        <v>79</v>
      </c>
      <c r="F19" s="31" t="s">
        <v>80</v>
      </c>
      <c r="G19" s="28" t="s">
        <v>81</v>
      </c>
      <c r="H19" s="32" t="s">
        <v>21</v>
      </c>
      <c r="I19" s="33">
        <v>8125559</v>
      </c>
      <c r="J19" s="33">
        <v>8021086</v>
      </c>
      <c r="K19" s="34">
        <f t="shared" si="0"/>
        <v>0.98699999999999999</v>
      </c>
      <c r="L19" s="40" t="s">
        <v>22</v>
      </c>
      <c r="M19" s="40" t="s">
        <v>22</v>
      </c>
      <c r="N19" s="40" t="s">
        <v>22</v>
      </c>
      <c r="O19" s="36" t="s">
        <v>23</v>
      </c>
    </row>
    <row r="20" spans="1:15" s="19" customFormat="1" ht="90" customHeight="1" x14ac:dyDescent="0.2">
      <c r="A20" s="27">
        <v>16</v>
      </c>
      <c r="B20" s="28" t="s">
        <v>82</v>
      </c>
      <c r="C20" s="29" t="s">
        <v>25</v>
      </c>
      <c r="D20" s="30">
        <v>45282</v>
      </c>
      <c r="E20" s="28" t="s">
        <v>42</v>
      </c>
      <c r="F20" s="31" t="s">
        <v>43</v>
      </c>
      <c r="G20" s="28" t="s">
        <v>44</v>
      </c>
      <c r="H20" s="32" t="s">
        <v>21</v>
      </c>
      <c r="I20" s="33">
        <v>14425823</v>
      </c>
      <c r="J20" s="33">
        <v>13750000</v>
      </c>
      <c r="K20" s="34">
        <f t="shared" si="0"/>
        <v>0.95299999999999996</v>
      </c>
      <c r="L20" s="40" t="s">
        <v>22</v>
      </c>
      <c r="M20" s="40" t="s">
        <v>22</v>
      </c>
      <c r="N20" s="40" t="s">
        <v>22</v>
      </c>
      <c r="O20" s="36" t="s">
        <v>23</v>
      </c>
    </row>
    <row r="21" spans="1:15" s="19" customFormat="1" ht="90" customHeight="1" x14ac:dyDescent="0.2">
      <c r="A21" s="27">
        <v>17</v>
      </c>
      <c r="B21" s="28" t="s">
        <v>83</v>
      </c>
      <c r="C21" s="29" t="s">
        <v>25</v>
      </c>
      <c r="D21" s="30">
        <v>45282</v>
      </c>
      <c r="E21" s="28" t="s">
        <v>84</v>
      </c>
      <c r="F21" s="31" t="s">
        <v>85</v>
      </c>
      <c r="G21" s="28" t="s">
        <v>86</v>
      </c>
      <c r="H21" s="32" t="s">
        <v>21</v>
      </c>
      <c r="I21" s="33">
        <v>7216000</v>
      </c>
      <c r="J21" s="33">
        <v>4519900</v>
      </c>
      <c r="K21" s="34">
        <f t="shared" si="0"/>
        <v>0.626</v>
      </c>
      <c r="L21" s="40" t="s">
        <v>22</v>
      </c>
      <c r="M21" s="40" t="s">
        <v>22</v>
      </c>
      <c r="N21" s="40" t="s">
        <v>22</v>
      </c>
      <c r="O21" s="36" t="s">
        <v>23</v>
      </c>
    </row>
    <row r="22" spans="1:15" s="19" customFormat="1" ht="90" customHeight="1" x14ac:dyDescent="0.2">
      <c r="A22" s="27">
        <v>18</v>
      </c>
      <c r="B22" s="37" t="s">
        <v>87</v>
      </c>
      <c r="C22" s="29" t="s">
        <v>25</v>
      </c>
      <c r="D22" s="30">
        <v>45282</v>
      </c>
      <c r="E22" s="28" t="s">
        <v>88</v>
      </c>
      <c r="F22" s="31" t="s">
        <v>89</v>
      </c>
      <c r="G22" s="28" t="s">
        <v>90</v>
      </c>
      <c r="H22" s="39" t="s">
        <v>21</v>
      </c>
      <c r="I22" s="33">
        <v>4596306</v>
      </c>
      <c r="J22" s="33">
        <v>4113436</v>
      </c>
      <c r="K22" s="34">
        <f t="shared" si="0"/>
        <v>0.89400000000000002</v>
      </c>
      <c r="L22" s="40" t="s">
        <v>22</v>
      </c>
      <c r="M22" s="40" t="s">
        <v>22</v>
      </c>
      <c r="N22" s="40" t="s">
        <v>22</v>
      </c>
      <c r="O22" s="37" t="s">
        <v>23</v>
      </c>
    </row>
    <row r="23" spans="1:15" s="19" customFormat="1" ht="90" customHeight="1" x14ac:dyDescent="0.2">
      <c r="A23" s="27">
        <v>19</v>
      </c>
      <c r="B23" s="37" t="s">
        <v>91</v>
      </c>
      <c r="C23" s="29" t="s">
        <v>25</v>
      </c>
      <c r="D23" s="30">
        <v>45285</v>
      </c>
      <c r="E23" s="28" t="s">
        <v>92</v>
      </c>
      <c r="F23" s="31" t="s">
        <v>93</v>
      </c>
      <c r="G23" s="28" t="s">
        <v>94</v>
      </c>
      <c r="H23" s="32" t="s">
        <v>21</v>
      </c>
      <c r="I23" s="33">
        <v>4866272</v>
      </c>
      <c r="J23" s="33">
        <v>3740000</v>
      </c>
      <c r="K23" s="34">
        <f t="shared" si="0"/>
        <v>0.76800000000000002</v>
      </c>
      <c r="L23" s="40" t="s">
        <v>22</v>
      </c>
      <c r="M23" s="40" t="s">
        <v>22</v>
      </c>
      <c r="N23" s="40" t="s">
        <v>22</v>
      </c>
      <c r="O23" s="37" t="s">
        <v>23</v>
      </c>
    </row>
    <row r="24" spans="1:15" s="19" customFormat="1" ht="90" customHeight="1" x14ac:dyDescent="0.2">
      <c r="A24" s="27">
        <v>20</v>
      </c>
      <c r="B24" s="37" t="s">
        <v>95</v>
      </c>
      <c r="C24" s="29" t="s">
        <v>25</v>
      </c>
      <c r="D24" s="30">
        <v>45285</v>
      </c>
      <c r="E24" s="28" t="s">
        <v>96</v>
      </c>
      <c r="F24" s="31" t="s">
        <v>97</v>
      </c>
      <c r="G24" s="28" t="s">
        <v>98</v>
      </c>
      <c r="H24" s="39" t="s">
        <v>21</v>
      </c>
      <c r="I24" s="33">
        <v>2650304</v>
      </c>
      <c r="J24" s="33">
        <v>2327357</v>
      </c>
      <c r="K24" s="34">
        <f t="shared" si="0"/>
        <v>0.878</v>
      </c>
      <c r="L24" s="40" t="s">
        <v>22</v>
      </c>
      <c r="M24" s="40" t="s">
        <v>22</v>
      </c>
      <c r="N24" s="40" t="s">
        <v>22</v>
      </c>
      <c r="O24" s="37" t="s">
        <v>23</v>
      </c>
    </row>
    <row r="25" spans="1:15" s="19" customFormat="1" ht="90" customHeight="1" x14ac:dyDescent="0.2">
      <c r="A25" s="27">
        <v>21</v>
      </c>
      <c r="B25" s="28" t="s">
        <v>99</v>
      </c>
      <c r="C25" s="29" t="s">
        <v>25</v>
      </c>
      <c r="D25" s="30">
        <v>45285</v>
      </c>
      <c r="E25" s="28" t="s">
        <v>100</v>
      </c>
      <c r="F25" s="31" t="s">
        <v>101</v>
      </c>
      <c r="G25" s="28" t="s">
        <v>102</v>
      </c>
      <c r="H25" s="39" t="s">
        <v>40</v>
      </c>
      <c r="I25" s="33">
        <v>1353182</v>
      </c>
      <c r="J25" s="33">
        <v>1100000</v>
      </c>
      <c r="K25" s="34">
        <f t="shared" si="0"/>
        <v>0.81200000000000006</v>
      </c>
      <c r="L25" s="40" t="s">
        <v>22</v>
      </c>
      <c r="M25" s="40" t="s">
        <v>22</v>
      </c>
      <c r="N25" s="40" t="s">
        <v>22</v>
      </c>
      <c r="O25" s="37" t="s">
        <v>23</v>
      </c>
    </row>
    <row r="26" spans="1:15" s="19" customFormat="1" ht="107.4" customHeight="1" x14ac:dyDescent="0.2">
      <c r="A26" s="27">
        <v>22</v>
      </c>
      <c r="B26" s="37" t="s">
        <v>103</v>
      </c>
      <c r="C26" s="29" t="s">
        <v>25</v>
      </c>
      <c r="D26" s="30">
        <v>45286</v>
      </c>
      <c r="E26" s="28" t="s">
        <v>104</v>
      </c>
      <c r="F26" s="31" t="s">
        <v>105</v>
      </c>
      <c r="G26" s="28" t="s">
        <v>106</v>
      </c>
      <c r="H26" s="39" t="s">
        <v>21</v>
      </c>
      <c r="I26" s="33">
        <v>7071000</v>
      </c>
      <c r="J26" s="33">
        <v>4279000</v>
      </c>
      <c r="K26" s="34">
        <f t="shared" si="0"/>
        <v>0.60499999999999998</v>
      </c>
      <c r="L26" s="40" t="s">
        <v>22</v>
      </c>
      <c r="M26" s="40" t="s">
        <v>22</v>
      </c>
      <c r="N26" s="40" t="s">
        <v>22</v>
      </c>
      <c r="O26" s="37" t="s">
        <v>23</v>
      </c>
    </row>
    <row r="27" spans="1:15" s="19" customFormat="1" ht="90" customHeight="1" x14ac:dyDescent="0.2">
      <c r="A27" s="27">
        <v>23</v>
      </c>
      <c r="B27" s="37" t="s">
        <v>107</v>
      </c>
      <c r="C27" s="29" t="s">
        <v>25</v>
      </c>
      <c r="D27" s="30">
        <v>45287</v>
      </c>
      <c r="E27" s="28" t="s">
        <v>108</v>
      </c>
      <c r="F27" s="31" t="s">
        <v>109</v>
      </c>
      <c r="G27" s="28" t="s">
        <v>110</v>
      </c>
      <c r="H27" s="39" t="s">
        <v>40</v>
      </c>
      <c r="I27" s="33">
        <v>153560000</v>
      </c>
      <c r="J27" s="33">
        <v>113300000</v>
      </c>
      <c r="K27" s="34">
        <f t="shared" si="0"/>
        <v>0.73699999999999999</v>
      </c>
      <c r="L27" s="40" t="s">
        <v>22</v>
      </c>
      <c r="M27" s="40" t="s">
        <v>22</v>
      </c>
      <c r="N27" s="40" t="s">
        <v>22</v>
      </c>
      <c r="O27" s="37" t="s">
        <v>23</v>
      </c>
    </row>
    <row r="28" spans="1:15" s="19" customFormat="1" ht="104.4" customHeight="1" x14ac:dyDescent="0.2">
      <c r="A28" s="27">
        <v>24</v>
      </c>
      <c r="B28" s="37" t="s">
        <v>111</v>
      </c>
      <c r="C28" s="29" t="s">
        <v>25</v>
      </c>
      <c r="D28" s="30">
        <v>45288</v>
      </c>
      <c r="E28" s="28" t="s">
        <v>112</v>
      </c>
      <c r="F28" s="31" t="s">
        <v>113</v>
      </c>
      <c r="G28" s="28" t="s">
        <v>114</v>
      </c>
      <c r="H28" s="39" t="s">
        <v>40</v>
      </c>
      <c r="I28" s="33">
        <v>24468125</v>
      </c>
      <c r="J28" s="33">
        <v>18700000</v>
      </c>
      <c r="K28" s="34">
        <f t="shared" si="0"/>
        <v>0.76400000000000001</v>
      </c>
      <c r="L28" s="40" t="s">
        <v>22</v>
      </c>
      <c r="M28" s="40" t="s">
        <v>22</v>
      </c>
      <c r="N28" s="40" t="s">
        <v>22</v>
      </c>
      <c r="O28" s="37" t="s">
        <v>23</v>
      </c>
    </row>
    <row r="29" spans="1:15" s="19" customFormat="1" ht="90" customHeight="1" x14ac:dyDescent="0.2">
      <c r="A29" s="27">
        <v>25</v>
      </c>
      <c r="B29" s="37" t="s">
        <v>115</v>
      </c>
      <c r="C29" s="29" t="s">
        <v>25</v>
      </c>
      <c r="D29" s="30">
        <v>45288</v>
      </c>
      <c r="E29" s="28" t="s">
        <v>116</v>
      </c>
      <c r="F29" s="31" t="s">
        <v>117</v>
      </c>
      <c r="G29" s="28" t="s">
        <v>118</v>
      </c>
      <c r="H29" s="32" t="s">
        <v>119</v>
      </c>
      <c r="I29" s="33">
        <v>2109525</v>
      </c>
      <c r="J29" s="33">
        <v>1693175</v>
      </c>
      <c r="K29" s="34">
        <f t="shared" si="0"/>
        <v>0.80200000000000005</v>
      </c>
      <c r="L29" s="40" t="s">
        <v>22</v>
      </c>
      <c r="M29" s="40" t="s">
        <v>22</v>
      </c>
      <c r="N29" s="40" t="s">
        <v>22</v>
      </c>
      <c r="O29" s="37" t="s">
        <v>23</v>
      </c>
    </row>
    <row r="30" spans="1:15" s="19" customFormat="1" ht="90" customHeight="1" x14ac:dyDescent="0.2">
      <c r="A30" s="27">
        <v>26</v>
      </c>
      <c r="B30" s="37" t="s">
        <v>120</v>
      </c>
      <c r="C30" s="29" t="s">
        <v>25</v>
      </c>
      <c r="D30" s="30">
        <v>45288</v>
      </c>
      <c r="E30" s="28" t="s">
        <v>121</v>
      </c>
      <c r="F30" s="31" t="s">
        <v>122</v>
      </c>
      <c r="G30" s="28" t="s">
        <v>123</v>
      </c>
      <c r="H30" s="39" t="s">
        <v>21</v>
      </c>
      <c r="I30" s="33">
        <v>1584000</v>
      </c>
      <c r="J30" s="33">
        <v>1144440</v>
      </c>
      <c r="K30" s="34">
        <f t="shared" si="0"/>
        <v>0.72199999999999998</v>
      </c>
      <c r="L30" s="40" t="s">
        <v>22</v>
      </c>
      <c r="M30" s="40" t="s">
        <v>22</v>
      </c>
      <c r="N30" s="40" t="s">
        <v>22</v>
      </c>
      <c r="O30" s="37" t="s">
        <v>23</v>
      </c>
    </row>
    <row r="31" spans="1:15" s="19" customFormat="1" ht="90" customHeight="1" x14ac:dyDescent="0.2">
      <c r="A31" s="27">
        <v>27</v>
      </c>
      <c r="B31" s="37" t="s">
        <v>124</v>
      </c>
      <c r="C31" s="29" t="s">
        <v>25</v>
      </c>
      <c r="D31" s="30">
        <v>45288</v>
      </c>
      <c r="E31" s="28" t="s">
        <v>125</v>
      </c>
      <c r="F31" s="31" t="s">
        <v>126</v>
      </c>
      <c r="G31" s="28" t="s">
        <v>127</v>
      </c>
      <c r="H31" s="32" t="s">
        <v>21</v>
      </c>
      <c r="I31" s="33">
        <v>2163333</v>
      </c>
      <c r="J31" s="33">
        <v>1034000</v>
      </c>
      <c r="K31" s="34">
        <f t="shared" si="0"/>
        <v>0.47699999999999998</v>
      </c>
      <c r="L31" s="40" t="s">
        <v>22</v>
      </c>
      <c r="M31" s="40" t="s">
        <v>22</v>
      </c>
      <c r="N31" s="40" t="s">
        <v>22</v>
      </c>
      <c r="O31" s="37" t="s">
        <v>23</v>
      </c>
    </row>
    <row r="32" spans="1:15" ht="30" customHeight="1" x14ac:dyDescent="0.2">
      <c r="A32" s="42" t="s">
        <v>128</v>
      </c>
      <c r="B32" s="43"/>
      <c r="C32" s="43"/>
      <c r="D32" s="44"/>
      <c r="E32" s="43"/>
      <c r="F32" s="45"/>
      <c r="G32" s="43"/>
      <c r="H32" s="43"/>
      <c r="I32" s="43"/>
      <c r="J32" s="43"/>
      <c r="K32" s="43"/>
      <c r="L32" s="42"/>
      <c r="M32" s="42"/>
      <c r="N32" s="42"/>
      <c r="O32" s="43"/>
    </row>
  </sheetData>
  <mergeCells count="14">
    <mergeCell ref="J3:J4"/>
    <mergeCell ref="K3:K4"/>
    <mergeCell ref="L3:N3"/>
    <mergeCell ref="O3:O4"/>
    <mergeCell ref="A1:O2"/>
    <mergeCell ref="A3:A4"/>
    <mergeCell ref="B3:B4"/>
    <mergeCell ref="C3:C4"/>
    <mergeCell ref="D3:D4"/>
    <mergeCell ref="E3:E4"/>
    <mergeCell ref="F3:F4"/>
    <mergeCell ref="G3:G4"/>
    <mergeCell ref="H3:H4"/>
    <mergeCell ref="I3:I4"/>
  </mergeCells>
  <phoneticPr fontId="3"/>
  <conditionalFormatting sqref="K5:K14 K16:K21 K29:K31">
    <cfRule type="expression" dxfId="50" priority="43" stopIfTrue="1">
      <formula>$AH5=1</formula>
    </cfRule>
    <cfRule type="expression" dxfId="49" priority="44" stopIfTrue="1">
      <formula>#REF!="随意（単価）"</formula>
    </cfRule>
    <cfRule type="expression" dxfId="48" priority="45" stopIfTrue="1">
      <formula>#REF!="秘"</formula>
    </cfRule>
  </conditionalFormatting>
  <conditionalFormatting sqref="K5:K14 K16:K21 K29:K31">
    <cfRule type="expression" dxfId="47" priority="40" stopIfTrue="1">
      <formula>$AG5=1</formula>
    </cfRule>
    <cfRule type="expression" dxfId="46" priority="41" stopIfTrue="1">
      <formula>#REF!="随意（単価）"</formula>
    </cfRule>
    <cfRule type="expression" dxfId="45" priority="42" stopIfTrue="1">
      <formula>#REF!="秘"</formula>
    </cfRule>
  </conditionalFormatting>
  <conditionalFormatting sqref="K5:K14 K30:K31 K16:K21">
    <cfRule type="expression" dxfId="44" priority="37" stopIfTrue="1">
      <formula>#REF!=1</formula>
    </cfRule>
    <cfRule type="expression" dxfId="43" priority="38" stopIfTrue="1">
      <formula>#REF!="随意（単価）"</formula>
    </cfRule>
    <cfRule type="expression" dxfId="42" priority="39" stopIfTrue="1">
      <formula>#REF!="秘"</formula>
    </cfRule>
  </conditionalFormatting>
  <conditionalFormatting sqref="K24">
    <cfRule type="expression" dxfId="41" priority="34" stopIfTrue="1">
      <formula>$AH24=1</formula>
    </cfRule>
    <cfRule type="expression" dxfId="40" priority="35" stopIfTrue="1">
      <formula>#REF!="随意（単価）"</formula>
    </cfRule>
    <cfRule type="expression" dxfId="39" priority="36" stopIfTrue="1">
      <formula>#REF!="秘"</formula>
    </cfRule>
  </conditionalFormatting>
  <conditionalFormatting sqref="K24">
    <cfRule type="expression" dxfId="38" priority="31" stopIfTrue="1">
      <formula>$AG24=1</formula>
    </cfRule>
    <cfRule type="expression" dxfId="37" priority="32" stopIfTrue="1">
      <formula>#REF!="随意（単価）"</formula>
    </cfRule>
    <cfRule type="expression" dxfId="36" priority="33" stopIfTrue="1">
      <formula>#REF!="秘"</formula>
    </cfRule>
  </conditionalFormatting>
  <conditionalFormatting sqref="K24 K29">
    <cfRule type="expression" dxfId="35" priority="28" stopIfTrue="1">
      <formula>#REF!=1</formula>
    </cfRule>
    <cfRule type="expression" dxfId="34" priority="29" stopIfTrue="1">
      <formula>#REF!="随意（単価）"</formula>
    </cfRule>
    <cfRule type="expression" dxfId="33" priority="30" stopIfTrue="1">
      <formula>#REF!="秘"</formula>
    </cfRule>
  </conditionalFormatting>
  <conditionalFormatting sqref="K22:K23">
    <cfRule type="expression" dxfId="32" priority="25" stopIfTrue="1">
      <formula>$AH22=1</formula>
    </cfRule>
    <cfRule type="expression" dxfId="31" priority="26" stopIfTrue="1">
      <formula>#REF!="随意（単価）"</formula>
    </cfRule>
    <cfRule type="expression" dxfId="30" priority="27" stopIfTrue="1">
      <formula>#REF!="秘"</formula>
    </cfRule>
  </conditionalFormatting>
  <conditionalFormatting sqref="K22:K23">
    <cfRule type="expression" dxfId="29" priority="22" stopIfTrue="1">
      <formula>$AG22=1</formula>
    </cfRule>
    <cfRule type="expression" dxfId="28" priority="23" stopIfTrue="1">
      <formula>#REF!="随意（単価）"</formula>
    </cfRule>
    <cfRule type="expression" dxfId="27" priority="24" stopIfTrue="1">
      <formula>#REF!="秘"</formula>
    </cfRule>
  </conditionalFormatting>
  <conditionalFormatting sqref="K22:K23">
    <cfRule type="expression" dxfId="26" priority="19" stopIfTrue="1">
      <formula>#REF!=1</formula>
    </cfRule>
    <cfRule type="expression" dxfId="25" priority="20" stopIfTrue="1">
      <formula>#REF!="随意（単価）"</formula>
    </cfRule>
    <cfRule type="expression" dxfId="24" priority="21" stopIfTrue="1">
      <formula>#REF!="秘"</formula>
    </cfRule>
  </conditionalFormatting>
  <conditionalFormatting sqref="K26:K28">
    <cfRule type="expression" dxfId="23" priority="16" stopIfTrue="1">
      <formula>$AH26=1</formula>
    </cfRule>
    <cfRule type="expression" dxfId="22" priority="17" stopIfTrue="1">
      <formula>#REF!="随意（単価）"</formula>
    </cfRule>
    <cfRule type="expression" dxfId="21" priority="18" stopIfTrue="1">
      <formula>#REF!="秘"</formula>
    </cfRule>
  </conditionalFormatting>
  <conditionalFormatting sqref="K26:K28">
    <cfRule type="expression" dxfId="20" priority="13" stopIfTrue="1">
      <formula>$AG26=1</formula>
    </cfRule>
    <cfRule type="expression" dxfId="19" priority="14" stopIfTrue="1">
      <formula>#REF!="随意（単価）"</formula>
    </cfRule>
    <cfRule type="expression" dxfId="18" priority="15" stopIfTrue="1">
      <formula>#REF!="秘"</formula>
    </cfRule>
  </conditionalFormatting>
  <conditionalFormatting sqref="K26:K28">
    <cfRule type="expression" dxfId="17" priority="10" stopIfTrue="1">
      <formula>#REF!=1</formula>
    </cfRule>
    <cfRule type="expression" dxfId="16" priority="11" stopIfTrue="1">
      <formula>#REF!="随意（単価）"</formula>
    </cfRule>
    <cfRule type="expression" dxfId="15" priority="12" stopIfTrue="1">
      <formula>#REF!="秘"</formula>
    </cfRule>
  </conditionalFormatting>
  <conditionalFormatting sqref="K25">
    <cfRule type="expression" dxfId="14" priority="7" stopIfTrue="1">
      <formula>$AH25=1</formula>
    </cfRule>
    <cfRule type="expression" dxfId="13" priority="8" stopIfTrue="1">
      <formula>#REF!="随意（単価）"</formula>
    </cfRule>
    <cfRule type="expression" dxfId="12" priority="9" stopIfTrue="1">
      <formula>#REF!="秘"</formula>
    </cfRule>
  </conditionalFormatting>
  <conditionalFormatting sqref="K25">
    <cfRule type="expression" dxfId="11" priority="4" stopIfTrue="1">
      <formula>$AG25=1</formula>
    </cfRule>
    <cfRule type="expression" dxfId="10" priority="5" stopIfTrue="1">
      <formula>#REF!="随意（単価）"</formula>
    </cfRule>
    <cfRule type="expression" dxfId="9" priority="6" stopIfTrue="1">
      <formula>#REF!="秘"</formula>
    </cfRule>
  </conditionalFormatting>
  <conditionalFormatting sqref="K25">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K5:K14 K16:K31">
    <cfRule type="expression" dxfId="5" priority="46" stopIfTrue="1">
      <formula>#REF!=1</formula>
    </cfRule>
    <cfRule type="expression" dxfId="4" priority="47" stopIfTrue="1">
      <formula>#REF!="随意（単価）"</formula>
    </cfRule>
    <cfRule type="expression" dxfId="3" priority="48" stopIfTrue="1">
      <formula>$B5="秘"</formula>
    </cfRule>
  </conditionalFormatting>
  <conditionalFormatting sqref="K5:K14 K16:K31">
    <cfRule type="expression" dxfId="2" priority="49" stopIfTrue="1">
      <formula>#REF!=1</formula>
    </cfRule>
    <cfRule type="expression" dxfId="1" priority="50" stopIfTrue="1">
      <formula>#REF!="随意（単価）"</formula>
    </cfRule>
    <cfRule type="expression" dxfId="0" priority="51" stopIfTrue="1">
      <formula>$B5="秘"</formula>
    </cfRule>
  </conditionalFormatting>
  <printOptions horizontalCentered="1"/>
  <pageMargins left="0.23622047244094488" right="0.23622047244094488" top="0.74803149606299213" bottom="0.74803149606299213" header="0.31496062992125984" footer="0.31496062992125984"/>
  <pageSetup paperSize="9" scale="41" fitToHeight="0" orientation="landscape" horizontalDpi="6553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入札（物品役務等）</vt:lpstr>
      <vt:lpstr>'入札（物品役務等）'!Print_Area</vt:lpstr>
      <vt:lpstr>'入札（物品役務等）'!Print_Titles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2024-01-25T05:26:49Z</dcterms:created>
  <dcterms:modified xsi:type="dcterms:W3CDTF">2024-01-25T05:26:55Z</dcterms:modified>
</cp:coreProperties>
</file>