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defaultThemeVersion="166925"/>
  <xr:revisionPtr revIDLastSave="0" documentId="13_ncr:1_{F36225CD-3F33-4224-AD73-A13BDBA3D56B}" xr6:coauthVersionLast="47" xr6:coauthVersionMax="47" xr10:uidLastSave="{00000000-0000-0000-0000-000000000000}"/>
  <bookViews>
    <workbookView xWindow="1860" yWindow="1860" windowWidth="16680" windowHeight="9380" xr2:uid="{B3B2FEB0-5356-4E8D-92D0-D2CCAECE880D}"/>
  </bookViews>
  <sheets>
    <sheet name="随契（物品役務等）" sheetId="1" r:id="rId1"/>
  </sheets>
  <definedNames>
    <definedName name="_xlnm.Print_Area" localSheetId="0">'随契（物品役務等）'!$A$1:$P$33</definedName>
    <definedName name="_xlnm.Print_Titles" localSheetId="0">'随契（物品役務等）'!$2:$3</definedName>
  </definedNames>
  <calcPr calcId="191029" concurrentManualCount="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2" i="1" l="1"/>
  <c r="K31" i="1"/>
  <c r="K30" i="1"/>
  <c r="K29" i="1"/>
  <c r="K28" i="1"/>
  <c r="K27" i="1"/>
  <c r="K26" i="1"/>
  <c r="K25" i="1"/>
  <c r="K24" i="1"/>
  <c r="K23" i="1"/>
  <c r="K22" i="1"/>
  <c r="K21" i="1"/>
  <c r="K20" i="1"/>
  <c r="K19" i="1"/>
  <c r="K18" i="1"/>
  <c r="K17" i="1"/>
  <c r="K16" i="1"/>
  <c r="K15" i="1"/>
  <c r="K14" i="1"/>
  <c r="K13" i="1"/>
  <c r="K12" i="1"/>
  <c r="K11" i="1"/>
  <c r="K10" i="1"/>
  <c r="K9" i="1"/>
  <c r="K8" i="1"/>
  <c r="K7" i="1"/>
  <c r="K6" i="1"/>
  <c r="K5" i="1"/>
  <c r="K4" i="1"/>
</calcChain>
</file>

<file path=xl/sharedStrings.xml><?xml version="1.0" encoding="utf-8"?>
<sst xmlns="http://schemas.openxmlformats.org/spreadsheetml/2006/main" count="337" uniqueCount="123">
  <si>
    <t>公共調達の適正化について（平成18年8月25日付財計第2017号）に基づく随意契約に係る情報の公表（物品・役務等）及び公益法人に対する支出の公表・点検の方針について（平成24年6月1日行政改革実行本部決定）に基づく情報の公開</t>
  </si>
  <si>
    <t>物品役務等の名称及び数量</t>
    <rPh sb="0" eb="2">
      <t>ブッピン</t>
    </rPh>
    <rPh sb="2" eb="4">
      <t>エキム</t>
    </rPh>
    <rPh sb="4" eb="5">
      <t>トウ</t>
    </rPh>
    <rPh sb="6" eb="8">
      <t>メイショウ</t>
    </rPh>
    <rPh sb="8" eb="9">
      <t>オヨ</t>
    </rPh>
    <rPh sb="10" eb="12">
      <t>スウリョウ</t>
    </rPh>
    <phoneticPr fontId="6"/>
  </si>
  <si>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6"/>
  </si>
  <si>
    <t>契約を締結した日</t>
    <rPh sb="0" eb="2">
      <t>ケイヤク</t>
    </rPh>
    <rPh sb="3" eb="5">
      <t>テイケツ</t>
    </rPh>
    <rPh sb="7" eb="8">
      <t>ヒ</t>
    </rPh>
    <phoneticPr fontId="6"/>
  </si>
  <si>
    <t>契約の相手方の名称</t>
    <rPh sb="0" eb="2">
      <t>ケイヤク</t>
    </rPh>
    <rPh sb="3" eb="6">
      <t>アイテガタ</t>
    </rPh>
    <rPh sb="7" eb="9">
      <t>メイショウ</t>
    </rPh>
    <phoneticPr fontId="6"/>
  </si>
  <si>
    <t>法人番号</t>
    <rPh sb="0" eb="2">
      <t>ホウジン</t>
    </rPh>
    <rPh sb="2" eb="4">
      <t>バンゴウ</t>
    </rPh>
    <phoneticPr fontId="6"/>
  </si>
  <si>
    <t>契約の相手方の住所</t>
    <rPh sb="0" eb="2">
      <t>ケイヤク</t>
    </rPh>
    <rPh sb="3" eb="6">
      <t>アイテガタ</t>
    </rPh>
    <rPh sb="7" eb="9">
      <t>ジュウショ</t>
    </rPh>
    <phoneticPr fontId="6"/>
  </si>
  <si>
    <t>随意契約によることとした会計法令の根拠条文及び理由
（企画競争，公募等）</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7" eb="29">
      <t>キカク</t>
    </rPh>
    <rPh sb="29" eb="31">
      <t>キョウソウ</t>
    </rPh>
    <rPh sb="32" eb="34">
      <t>コウボ</t>
    </rPh>
    <rPh sb="34" eb="35">
      <t>トウ</t>
    </rPh>
    <phoneticPr fontId="6"/>
  </si>
  <si>
    <t>予定価格</t>
    <rPh sb="0" eb="2">
      <t>ヨテイ</t>
    </rPh>
    <rPh sb="2" eb="4">
      <t>カカク</t>
    </rPh>
    <phoneticPr fontId="6"/>
  </si>
  <si>
    <t>契約金額</t>
    <rPh sb="0" eb="2">
      <t>ケイヤク</t>
    </rPh>
    <rPh sb="2" eb="4">
      <t>キンガク</t>
    </rPh>
    <phoneticPr fontId="6"/>
  </si>
  <si>
    <t>落札率</t>
    <rPh sb="0" eb="2">
      <t>ラクサツ</t>
    </rPh>
    <rPh sb="2" eb="3">
      <t>リツ</t>
    </rPh>
    <phoneticPr fontId="6"/>
  </si>
  <si>
    <t>再就職の役員の数</t>
    <rPh sb="0" eb="3">
      <t>サイシュウショク</t>
    </rPh>
    <rPh sb="4" eb="6">
      <t>ヤクイン</t>
    </rPh>
    <rPh sb="7" eb="8">
      <t>カズ</t>
    </rPh>
    <phoneticPr fontId="6"/>
  </si>
  <si>
    <t>公益法人の場合</t>
    <rPh sb="0" eb="2">
      <t>コウエキ</t>
    </rPh>
    <rPh sb="2" eb="4">
      <t>ホウジン</t>
    </rPh>
    <rPh sb="5" eb="7">
      <t>バアイ</t>
    </rPh>
    <phoneticPr fontId="6"/>
  </si>
  <si>
    <t>備　　考</t>
    <rPh sb="0" eb="1">
      <t>ソナエ</t>
    </rPh>
    <rPh sb="3" eb="4">
      <t>コウ</t>
    </rPh>
    <phoneticPr fontId="6"/>
  </si>
  <si>
    <t>公益法人の区分</t>
    <rPh sb="0" eb="2">
      <t>コウエキ</t>
    </rPh>
    <rPh sb="2" eb="4">
      <t>ホウジン</t>
    </rPh>
    <rPh sb="5" eb="7">
      <t>クブン</t>
    </rPh>
    <phoneticPr fontId="6"/>
  </si>
  <si>
    <t>国所管，都道府県所管の区分</t>
    <rPh sb="0" eb="1">
      <t>クニ</t>
    </rPh>
    <rPh sb="1" eb="3">
      <t>ショカン</t>
    </rPh>
    <rPh sb="4" eb="8">
      <t>トドウフケン</t>
    </rPh>
    <rPh sb="8" eb="10">
      <t>ショカン</t>
    </rPh>
    <rPh sb="11" eb="13">
      <t>クブン</t>
    </rPh>
    <phoneticPr fontId="6"/>
  </si>
  <si>
    <t>応札・応募者数</t>
    <rPh sb="0" eb="2">
      <t>オウサツ</t>
    </rPh>
    <rPh sb="3" eb="7">
      <t>オウボシャスウ</t>
    </rPh>
    <phoneticPr fontId="6"/>
  </si>
  <si>
    <t>「核軍縮に関する国際会議の開催にかかる事務局」業務委嘱</t>
    <rPh sb="25" eb="27">
      <t>イショク</t>
    </rPh>
    <phoneticPr fontId="1"/>
  </si>
  <si>
    <t>支出負担行為担当官
外務省大臣官房会計課長　大西　一義
東京都千代田区霞が関２－２－１</t>
    <phoneticPr fontId="6"/>
  </si>
  <si>
    <t>公益財団法人日本国際問題研究所</t>
  </si>
  <si>
    <t>2010005018803</t>
  </si>
  <si>
    <t>東京都千代田区霞が関３丁目８番１号</t>
  </si>
  <si>
    <t>企画競争の結果、同者が高い評価を得て確実な業務の履行が可能であると認められ、他に競争を許さないため（会計法第29条の3第4項）。</t>
  </si>
  <si>
    <t>－</t>
  </si>
  <si>
    <t>公財</t>
    <rPh sb="0" eb="2">
      <t>コウザイ</t>
    </rPh>
    <phoneticPr fontId="6"/>
  </si>
  <si>
    <t>国所管</t>
    <rPh sb="0" eb="3">
      <t>クニショカン</t>
    </rPh>
    <phoneticPr fontId="6"/>
  </si>
  <si>
    <t>「総理大臣他の『核兵器のない世界』に向けた国際賢人会議出席にかかる同時通訳」業務委嘱</t>
    <rPh sb="40" eb="42">
      <t>イショク</t>
    </rPh>
    <phoneticPr fontId="1"/>
  </si>
  <si>
    <t>株式会社サイマル・インターナショナル</t>
  </si>
  <si>
    <t>6010001109206</t>
  </si>
  <si>
    <t>東京都中央区銀座７丁目１６番１２号</t>
    <phoneticPr fontId="6"/>
  </si>
  <si>
    <t>通訳業務については、極めて高度な通訳能力、国際会議等における豊富な実績に加え、発言者である総理・大臣の特有の言い回しや用語に習熟し、総理・大臣自身の希望に適った相性のよい通訳者を確保することが不可欠であり、他に競争を許さないため（会計法第29条の3第4項）。</t>
  </si>
  <si>
    <t>「領事業務情報システム（統合業務アプリケーションの非互換対応）」業務委嘱</t>
    <rPh sb="32" eb="34">
      <t>ギョウム</t>
    </rPh>
    <rPh sb="34" eb="36">
      <t>イショク</t>
    </rPh>
    <phoneticPr fontId="1"/>
  </si>
  <si>
    <t>富士通株式会社</t>
  </si>
  <si>
    <t>1020001071491</t>
  </si>
  <si>
    <t>東京都港区東新橋１丁目５番２号</t>
  </si>
  <si>
    <t>契約の性質又は目的から特定の者でなければ納入または履行できず、他に競争を許さないため（会計法第29条の3第4項）。</t>
  </si>
  <si>
    <t>「外務大臣の米国APEC閣僚会議等出席に係るチャーター機運航」業務委嘱</t>
  </si>
  <si>
    <t>ＪＡＰＡＮ　ＡＶＩＡＴＩＯＮ　ＳＥＲＶＩＣＥ株式会社</t>
  </si>
  <si>
    <t>6010801015231</t>
  </si>
  <si>
    <t>東京都大田区羽田空港１丁目７番１号</t>
  </si>
  <si>
    <t>緊急の必要により特定の者でなければ当該業務を履行できず、他に競争を許さないため（会計法第29条の3第4項）。</t>
  </si>
  <si>
    <t>「キルギス大統領一行接遇」業務委嘱</t>
    <rPh sb="13" eb="15">
      <t>ギョウム</t>
    </rPh>
    <rPh sb="15" eb="17">
      <t>イショク</t>
    </rPh>
    <phoneticPr fontId="1"/>
  </si>
  <si>
    <t>株式会社帝国ホテル</t>
  </si>
  <si>
    <t>8010001008711</t>
  </si>
  <si>
    <t>東京都千代田区内幸町１丁目１番１号</t>
  </si>
  <si>
    <t>「在加日系人リーダー招へいプログラム」業務委嘱</t>
  </si>
  <si>
    <t>株式会社ＪＴＢ</t>
  </si>
  <si>
    <t>8010701012863</t>
  </si>
  <si>
    <t>東京都品川区東品川２丁目３番１１号</t>
  </si>
  <si>
    <t>再度の入札をもってしても落札者がなかったため、唯一の入札業者である同者に対し予定価格の範囲内で契約を交渉したもの（会計法第29条の3第5項）。</t>
  </si>
  <si>
    <t>「『第3回G7不拡散局長級会合（NPDG）』及び『大量破壊兵器・物質の拡散に対するグローバル・パートナーシップ（GP）第2回会合』の開催にかかる会場設営」業務委嘱</t>
    <rPh sb="79" eb="81">
      <t>イショク</t>
    </rPh>
    <phoneticPr fontId="1"/>
  </si>
  <si>
    <t>株式会社創見</t>
  </si>
  <si>
    <t>8310001000943</t>
  </si>
  <si>
    <t>長崎県長崎市栄町５番５号</t>
  </si>
  <si>
    <r>
      <rPr>
        <sz val="14"/>
        <rFont val="ＭＳ Ｐゴシック"/>
        <family val="3"/>
        <charset val="128"/>
      </rPr>
      <t>「領事業務情報システム（旅券発給管理システムにおけるサーバアプリケーションの非互換対応）」業務委嘱</t>
    </r>
    <rPh sb="45" eb="49">
      <t>ギョウムイショク</t>
    </rPh>
    <phoneticPr fontId="6"/>
  </si>
  <si>
    <t>本件サービスの提供が可能な者は、当該システムの開発・構築業者である本契約の相手方の他になく、他に競争を許さないため（会計法第29条の3第4項）。</t>
    <rPh sb="23" eb="25">
      <t>カイハツ</t>
    </rPh>
    <phoneticPr fontId="1"/>
  </si>
  <si>
    <t>「領事業務情報システム（旅券発給管理システムにおけるクライアントアプリケーションの非互換対応）」業務委嘱</t>
    <rPh sb="48" eb="50">
      <t>ギョウム</t>
    </rPh>
    <rPh sb="50" eb="52">
      <t>イショク</t>
    </rPh>
    <phoneticPr fontId="1"/>
  </si>
  <si>
    <t>「領事業務情報システム（ＵＩ緊急点検にかかるシステム改修）」業務委嘱</t>
    <rPh sb="30" eb="32">
      <t>ギョウム</t>
    </rPh>
    <rPh sb="32" eb="34">
      <t>イショク</t>
    </rPh>
    <phoneticPr fontId="1"/>
  </si>
  <si>
    <t>本件サービスの提供が可能な者は、当該システムの構築業者である本契約の相手方の他になく、他に競争を許さないため（会計法第29条の3第4項）。</t>
  </si>
  <si>
    <t>「総理大臣のサンフランシスコAPEC首脳会議出席に際して行われる『講演会』に伴うプロンプター運用・技術者立会」業務委嘱</t>
    <rPh sb="55" eb="57">
      <t>ギョウム</t>
    </rPh>
    <rPh sb="57" eb="59">
      <t>イショク</t>
    </rPh>
    <phoneticPr fontId="1"/>
  </si>
  <si>
    <t>アテイン株式会社</t>
  </si>
  <si>
    <t>1010001009930</t>
  </si>
  <si>
    <t>東京都千代田区神田東松下町１７</t>
  </si>
  <si>
    <t>「記録書庫電動書架の保守点検」業務委嘱</t>
  </si>
  <si>
    <t>株式会社イトーキエンジニアリングサービス</t>
  </si>
  <si>
    <t>5010001036987</t>
  </si>
  <si>
    <t>東京都中央区入船１丁目８番２号</t>
  </si>
  <si>
    <t>本件業務を実施しえる者は、当該システムの保守業者である本契約の相手方の他になく、他に競争を許さないため（会計法第29条の3第4項）。</t>
  </si>
  <si>
    <t>「ベトナム国家主席一行接遇」業務委嘱</t>
    <rPh sb="14" eb="16">
      <t>ギョウム</t>
    </rPh>
    <rPh sb="16" eb="18">
      <t>イショク</t>
    </rPh>
    <phoneticPr fontId="1"/>
  </si>
  <si>
    <t>株式会社ＪＴＢグローバルマーケティング＆トラベル</t>
  </si>
  <si>
    <t>6010701015843</t>
  </si>
  <si>
    <t>東京都品川区東品川２丁目３番１４号</t>
  </si>
  <si>
    <t>メルセデス・ベンツ日本株式会社</t>
  </si>
  <si>
    <t>3010401029460</t>
  </si>
  <si>
    <t>東京都品川区東品川４丁目１２番４号</t>
  </si>
  <si>
    <t>「『地方創生支援　飯倉公館活用対外発信事業』開催」業務委嘱</t>
    <phoneticPr fontId="6"/>
  </si>
  <si>
    <t>株式会社コンベンションリンケージ</t>
  </si>
  <si>
    <t>8010001092202</t>
  </si>
  <si>
    <t>東京都千代田区三番町２番地</t>
  </si>
  <si>
    <t>株式会社ホークスタウン</t>
  </si>
  <si>
    <t>4290001009982</t>
  </si>
  <si>
    <t>福岡県福岡市中央区地行浜２丁目２番３号</t>
  </si>
  <si>
    <t>「開発協力広報動画の制作及びプロモーション事業」業務委嘱</t>
    <rPh sb="24" eb="26">
      <t>ギョウム</t>
    </rPh>
    <rPh sb="26" eb="28">
      <t>イショク</t>
    </rPh>
    <phoneticPr fontId="1"/>
  </si>
  <si>
    <t>吉本興業株式会社</t>
  </si>
  <si>
    <t>2120001126730</t>
  </si>
  <si>
    <t>大阪府大阪市中央区難波千日前１１番６号</t>
  </si>
  <si>
    <t>「静脈認証装置ランタイム保守パック」の購入</t>
  </si>
  <si>
    <t>日本電気株式会社</t>
  </si>
  <si>
    <t>7010401022916</t>
  </si>
  <si>
    <t>東京都港区芝５丁目７番１号</t>
  </si>
  <si>
    <r>
      <rPr>
        <sz val="14"/>
        <rFont val="ＭＳ Ｐゴシック"/>
        <family val="3"/>
        <charset val="128"/>
      </rPr>
      <t>「外務大臣の日中韓外相会議出席に係るチャーター機運航」業務委嘱</t>
    </r>
    <phoneticPr fontId="6"/>
  </si>
  <si>
    <t>「モザンビーク外務協力大臣一行招聘に係る接遇」業務委嘱</t>
    <rPh sb="23" eb="25">
      <t>ギョウム</t>
    </rPh>
    <rPh sb="25" eb="27">
      <t>イショク</t>
    </rPh>
    <phoneticPr fontId="1"/>
  </si>
  <si>
    <t>株式会社ホテルオークラ東京</t>
  </si>
  <si>
    <t>1010401045658</t>
  </si>
  <si>
    <t>東京都港区虎ノ門２丁目１０番４号</t>
  </si>
  <si>
    <t>「M365トラフィック輻輳対策（PoC（概念実証））にかかる作業等」業務委嘱</t>
    <rPh sb="34" eb="36">
      <t>ギョウム</t>
    </rPh>
    <rPh sb="36" eb="38">
      <t>イショク</t>
    </rPh>
    <phoneticPr fontId="1"/>
  </si>
  <si>
    <t>ＫＤＤＩ株式会社</t>
  </si>
  <si>
    <t>9011101031552</t>
  </si>
  <si>
    <t>東京都千代田区大手町１丁目８番１号</t>
  </si>
  <si>
    <t>「国際協力７０周年記念キックオフ・イベント」業務委嘱</t>
  </si>
  <si>
    <t>企画競争の結果、同者が最も高い評価を得て確実な業務の履行が可能であると認められ、他に競争を許さないため（会計法第29条の3第4項）。</t>
  </si>
  <si>
    <t>「外務本省庁舎課室電気錠移転」業務委嘱</t>
    <rPh sb="17" eb="19">
      <t>イショク</t>
    </rPh>
    <phoneticPr fontId="1"/>
  </si>
  <si>
    <t>株式会社ＮＴＴデータ・アイ</t>
  </si>
  <si>
    <t>2011101056358</t>
  </si>
  <si>
    <t>東京都新宿区揚場町１番１８号</t>
  </si>
  <si>
    <t>「モザンビーク外務協力大臣一行接遇」業務委嘱</t>
    <rPh sb="18" eb="20">
      <t>ギョウム</t>
    </rPh>
    <rPh sb="20" eb="22">
      <t>イショク</t>
    </rPh>
    <phoneticPr fontId="1"/>
  </si>
  <si>
    <t>「総理大臣のG7首脳テレビ会議出席に伴う同時通訳システム等構築」業務委嘱</t>
    <rPh sb="32" eb="36">
      <t>ギョウムイショク</t>
    </rPh>
    <phoneticPr fontId="1"/>
  </si>
  <si>
    <t>支出負担行為担当官
外務省大臣官房長　志水　史雄
東京都千代田区霞が関２－２－１</t>
    <rPh sb="19" eb="21">
      <t>シミズ</t>
    </rPh>
    <rPh sb="22" eb="24">
      <t>フミオ</t>
    </rPh>
    <phoneticPr fontId="6"/>
  </si>
  <si>
    <t>株式会社放送サービスセンター</t>
  </si>
  <si>
    <t>4011101019544</t>
  </si>
  <si>
    <t>東京都新宿区四谷本塩町４番４０号</t>
  </si>
  <si>
    <t>「総理大臣のCOP28出席に伴う同時通訳」業務委嘱</t>
    <rPh sb="23" eb="25">
      <t>イショク</t>
    </rPh>
    <phoneticPr fontId="1"/>
  </si>
  <si>
    <t>「在外公館の新設に伴う統合 Web 環境設定変更作業」業務委嘱</t>
    <rPh sb="27" eb="29">
      <t>ギョウム</t>
    </rPh>
    <rPh sb="29" eb="31">
      <t>イショク</t>
    </rPh>
    <phoneticPr fontId="1"/>
  </si>
  <si>
    <t>富士ソフト株式会社</t>
  </si>
  <si>
    <t>2020001043507</t>
  </si>
  <si>
    <t>神奈川県横浜市中区桜木町１丁目１番地</t>
  </si>
  <si>
    <t>「日本ASEAN友好協力５０周年特別首脳会議における飲食提供サービス」業務委嘱</t>
    <rPh sb="35" eb="37">
      <t>ギョウム</t>
    </rPh>
    <rPh sb="37" eb="39">
      <t>イショク</t>
    </rPh>
    <phoneticPr fontId="1"/>
  </si>
  <si>
    <t>「日本ASEAN友好協力50周年特別首脳会議（ガラディナー）に係る逐次通訳」業務委嘱</t>
    <rPh sb="40" eb="42">
      <t>イショク</t>
    </rPh>
    <phoneticPr fontId="1"/>
  </si>
  <si>
    <t>株式会社インターグループ</t>
  </si>
  <si>
    <t>8120001060882</t>
  </si>
  <si>
    <t>大阪府大阪市北区豊崎３丁目２０番１号</t>
    <phoneticPr fontId="6"/>
  </si>
  <si>
    <t>（注）公益法人の区分において，「公財」は「公益財団法人」，「公社」は「公益社団法人」，「特財」は「特例財団法人」，「特社」は「特例社団法人」をいう。　</t>
    <rPh sb="3" eb="5">
      <t>コウエキ</t>
    </rPh>
    <rPh sb="5" eb="7">
      <t>ホウジン</t>
    </rPh>
    <rPh sb="8" eb="10">
      <t>クブン</t>
    </rPh>
    <rPh sb="16" eb="17">
      <t>コウ</t>
    </rPh>
    <rPh sb="17" eb="18">
      <t>ザイ</t>
    </rPh>
    <rPh sb="21" eb="23">
      <t>コウエキ</t>
    </rPh>
    <rPh sb="23" eb="27">
      <t>ザイダンホウジン</t>
    </rPh>
    <rPh sb="30" eb="31">
      <t>コウ</t>
    </rPh>
    <rPh sb="31" eb="32">
      <t>シャ</t>
    </rPh>
    <rPh sb="35" eb="37">
      <t>コウエキ</t>
    </rPh>
    <rPh sb="37" eb="39">
      <t>シャダン</t>
    </rPh>
    <rPh sb="39" eb="41">
      <t>ホウジン</t>
    </rPh>
    <rPh sb="44" eb="45">
      <t>トク</t>
    </rPh>
    <rPh sb="45" eb="46">
      <t>ザイ</t>
    </rPh>
    <rPh sb="49" eb="51">
      <t>トクレイ</t>
    </rPh>
    <rPh sb="51" eb="55">
      <t>ザイダンホウジン</t>
    </rPh>
    <rPh sb="58" eb="59">
      <t>トク</t>
    </rPh>
    <rPh sb="59" eb="60">
      <t>シャ</t>
    </rPh>
    <rPh sb="63" eb="65">
      <t>トクレイ</t>
    </rPh>
    <rPh sb="65" eb="67">
      <t>シャダン</t>
    </rPh>
    <rPh sb="67" eb="69">
      <t>ホウジン</t>
    </rPh>
    <phoneticPr fontId="6"/>
  </si>
  <si>
    <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</si>
</sst>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411]ggge&quot;年&quot;m&quot;月&quot;d&quot;日&quot;;@"/>
    <numFmt numFmtId="177" formatCode="0_);[Red]\(0\)"/>
    <numFmt numFmtId="178" formatCode="#,##0_ "/>
    <numFmt numFmtId="179" formatCode="#,##0;[Red]#,##0"/>
    <numFmt numFmtId="180" formatCode="0.0%"/>
  </numFmts>
  <fonts count="10" x14ac:knownFonts="1">
    <font>
      <sz val="11"/>
      <name val="ＭＳ Ｐゴシック"/>
      <family val="3"/>
    </font>
    <font>
      <sz val="11"/>
      <name val="ＭＳ Ｐゴシック"/>
      <family val="3"/>
    </font>
    <font>
      <b/>
      <sz val="16"/>
      <name val="ＭＳ Ｐゴシック"/>
      <family val="3"/>
    </font>
    <font>
      <sz val="6"/>
      <name val="ＭＳ Ｐゴシック"/>
      <family val="3"/>
      <charset val="128"/>
    </font>
    <font>
      <sz val="12"/>
      <name val="ＭＳ Ｐゴシック"/>
      <family val="3"/>
    </font>
    <font>
      <sz val="14"/>
      <color indexed="8"/>
      <name val="ＭＳ Ｐゴシック"/>
      <family val="3"/>
    </font>
    <font>
      <sz val="6"/>
      <name val="ＭＳ Ｐゴシック"/>
      <family val="3"/>
    </font>
    <font>
      <sz val="14"/>
      <name val="ＭＳ Ｐゴシック"/>
      <family val="3"/>
    </font>
    <font>
      <sz val="12"/>
      <color indexed="8"/>
      <name val="ＭＳ Ｐゴシック"/>
      <family val="3"/>
    </font>
    <font>
      <sz val="14"/>
      <name val="ＭＳ Ｐゴシック"/>
      <family val="3"/>
      <charset val="128"/>
    </font>
  </fonts>
  <fills count="3">
    <fill>
      <patternFill patternType="none"/>
    </fill>
    <fill>
      <patternFill patternType="gray125"/>
    </fill>
    <fill>
      <patternFill patternType="solid">
        <fgColor theme="0"/>
        <bgColor indexed="64"/>
      </patternFill>
    </fill>
  </fills>
  <borders count="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47">
    <xf numFmtId="0" fontId="0" fillId="0" borderId="0" xfId="0">
      <alignment vertical="center"/>
    </xf>
    <xf numFmtId="0" fontId="4" fillId="0" borderId="0" xfId="0" applyFont="1">
      <alignment vertical="center"/>
    </xf>
    <xf numFmtId="0" fontId="7" fillId="0" borderId="0" xfId="0" applyFont="1">
      <alignment vertical="center"/>
    </xf>
    <xf numFmtId="0" fontId="7" fillId="2" borderId="0" xfId="0" applyFont="1" applyFill="1" applyAlignment="1">
      <alignment vertical="center" wrapText="1"/>
    </xf>
    <xf numFmtId="0" fontId="8" fillId="2" borderId="2" xfId="0" applyFont="1" applyFill="1" applyBorder="1" applyAlignment="1">
      <alignment horizontal="center" vertical="center" wrapText="1"/>
    </xf>
    <xf numFmtId="0" fontId="5" fillId="0" borderId="2" xfId="0" applyFont="1" applyBorder="1" applyAlignment="1">
      <alignment horizontal="center" vertical="center" wrapText="1"/>
    </xf>
    <xf numFmtId="0" fontId="7" fillId="0" borderId="2" xfId="0" applyFont="1" applyBorder="1" applyAlignment="1">
      <alignment vertical="center" wrapText="1"/>
    </xf>
    <xf numFmtId="0" fontId="7" fillId="2" borderId="2" xfId="2" applyFont="1" applyFill="1" applyBorder="1" applyAlignment="1">
      <alignment horizontal="left" vertical="center" wrapText="1"/>
    </xf>
    <xf numFmtId="176" fontId="7" fillId="0" borderId="2" xfId="0" applyNumberFormat="1" applyFont="1" applyBorder="1" applyAlignment="1">
      <alignment horizontal="center" vertical="center"/>
    </xf>
    <xf numFmtId="177" fontId="7" fillId="0" borderId="2" xfId="0" applyNumberFormat="1" applyFont="1" applyBorder="1" applyAlignment="1">
      <alignment horizontal="center" vertical="center"/>
    </xf>
    <xf numFmtId="0" fontId="7" fillId="2" borderId="2" xfId="0" applyFont="1" applyFill="1" applyBorder="1" applyAlignment="1">
      <alignment vertical="center" wrapText="1"/>
    </xf>
    <xf numFmtId="179" fontId="7" fillId="0" borderId="2" xfId="0" applyNumberFormat="1" applyFont="1" applyBorder="1" applyAlignment="1">
      <alignment horizontal="right" vertical="center"/>
    </xf>
    <xf numFmtId="180" fontId="7" fillId="2" borderId="2" xfId="0" applyNumberFormat="1" applyFont="1" applyFill="1" applyBorder="1" applyAlignment="1">
      <alignment horizontal="right" vertical="center"/>
    </xf>
    <xf numFmtId="38" fontId="7" fillId="2" borderId="2" xfId="1" applyFont="1" applyFill="1" applyBorder="1" applyAlignment="1">
      <alignment horizontal="center" vertical="center" wrapText="1"/>
    </xf>
    <xf numFmtId="0" fontId="7" fillId="0" borderId="2" xfId="2" applyFont="1" applyBorder="1" applyAlignment="1">
      <alignment horizontal="left" vertical="center" wrapText="1"/>
    </xf>
    <xf numFmtId="0" fontId="4" fillId="0" borderId="5" xfId="0" applyFont="1" applyBorder="1" applyAlignment="1">
      <alignment horizontal="left" vertical="center"/>
    </xf>
    <xf numFmtId="0" fontId="4" fillId="2" borderId="5" xfId="0" applyFont="1" applyFill="1" applyBorder="1" applyAlignment="1">
      <alignment horizontal="left" vertical="center"/>
    </xf>
    <xf numFmtId="0" fontId="4" fillId="2" borderId="5" xfId="0" applyFont="1" applyFill="1" applyBorder="1" applyAlignment="1">
      <alignment horizontal="center" vertical="center"/>
    </xf>
    <xf numFmtId="177" fontId="4" fillId="0" borderId="5" xfId="0" applyNumberFormat="1" applyFont="1" applyBorder="1" applyAlignment="1">
      <alignment horizontal="center" vertical="center"/>
    </xf>
    <xf numFmtId="0" fontId="0" fillId="2" borderId="5" xfId="0" applyFill="1" applyBorder="1" applyAlignment="1">
      <alignment horizontal="left" vertical="center"/>
    </xf>
    <xf numFmtId="0" fontId="4" fillId="2" borderId="5" xfId="0" applyFont="1" applyFill="1" applyBorder="1" applyAlignment="1">
      <alignment horizontal="right" vertical="center"/>
    </xf>
    <xf numFmtId="0" fontId="4" fillId="2" borderId="0" xfId="0" applyFont="1" applyFill="1" applyAlignment="1">
      <alignment horizontal="center" vertical="center" wrapText="1"/>
    </xf>
    <xf numFmtId="0" fontId="4" fillId="2" borderId="0" xfId="0" applyFont="1" applyFill="1" applyAlignment="1">
      <alignment horizontal="right" vertical="center" wrapText="1"/>
    </xf>
    <xf numFmtId="0" fontId="4" fillId="2" borderId="0" xfId="0" applyFont="1" applyFill="1" applyAlignment="1">
      <alignment vertical="center" wrapText="1"/>
    </xf>
    <xf numFmtId="38" fontId="4" fillId="0" borderId="0" xfId="1" applyFont="1">
      <alignment vertical="center"/>
    </xf>
    <xf numFmtId="0" fontId="4" fillId="0" borderId="0" xfId="0" applyFont="1" applyAlignment="1">
      <alignment vertical="center" wrapText="1"/>
    </xf>
    <xf numFmtId="178" fontId="4" fillId="0" borderId="0" xfId="0" applyNumberFormat="1" applyFont="1">
      <alignment vertical="center"/>
    </xf>
    <xf numFmtId="0" fontId="4" fillId="0" borderId="0" xfId="0" applyFont="1" applyAlignment="1">
      <alignment horizontal="center" vertical="center"/>
    </xf>
    <xf numFmtId="0" fontId="4" fillId="2" borderId="0" xfId="0" applyFont="1" applyFill="1" applyAlignment="1">
      <alignment horizontal="center" vertical="center"/>
    </xf>
    <xf numFmtId="0" fontId="4" fillId="2" borderId="0" xfId="0" applyFont="1" applyFill="1">
      <alignment vertical="center"/>
    </xf>
    <xf numFmtId="177" fontId="4" fillId="0" borderId="0" xfId="0" applyNumberFormat="1" applyFont="1" applyAlignment="1">
      <alignment horizontal="center" vertical="center" wrapText="1"/>
    </xf>
    <xf numFmtId="0" fontId="0" fillId="2" borderId="0" xfId="0" applyFill="1" applyAlignment="1">
      <alignment vertical="center" wrapText="1"/>
    </xf>
    <xf numFmtId="0" fontId="4" fillId="2" borderId="0" xfId="0" applyFont="1" applyFill="1" applyAlignment="1">
      <alignment horizontal="right" vertical="center"/>
    </xf>
    <xf numFmtId="176" fontId="4" fillId="2" borderId="0" xfId="0" applyNumberFormat="1" applyFont="1" applyFill="1" applyAlignment="1">
      <alignment horizontal="center" vertical="center"/>
    </xf>
    <xf numFmtId="177" fontId="4" fillId="0" borderId="0" xfId="0" applyNumberFormat="1" applyFont="1" applyAlignment="1">
      <alignment horizontal="center" vertical="center"/>
    </xf>
    <xf numFmtId="0" fontId="0" fillId="2" borderId="0" xfId="0" applyFill="1">
      <alignment vertical="center"/>
    </xf>
    <xf numFmtId="38" fontId="4" fillId="2" borderId="0" xfId="1" applyFont="1" applyFill="1" applyAlignment="1">
      <alignment horizontal="right" vertical="center"/>
    </xf>
    <xf numFmtId="0" fontId="4" fillId="2" borderId="0" xfId="0" applyFont="1" applyFill="1" applyAlignment="1">
      <alignment horizontal="left" vertical="center"/>
    </xf>
    <xf numFmtId="0" fontId="4" fillId="0" borderId="0" xfId="0" applyFont="1" applyAlignment="1">
      <alignment horizontal="right" vertical="center"/>
    </xf>
    <xf numFmtId="0" fontId="2" fillId="0" borderId="1" xfId="0" applyFont="1" applyBorder="1" applyAlignment="1">
      <alignment horizontal="center" vertical="center"/>
    </xf>
    <xf numFmtId="0" fontId="5" fillId="0" borderId="2" xfId="0" applyFont="1" applyBorder="1" applyAlignment="1">
      <alignment horizontal="center" vertical="center" wrapText="1"/>
    </xf>
    <xf numFmtId="0" fontId="5" fillId="2" borderId="2" xfId="0" applyFont="1" applyFill="1" applyBorder="1" applyAlignment="1">
      <alignment horizontal="center" vertical="center" wrapText="1"/>
    </xf>
    <xf numFmtId="176" fontId="5" fillId="2" borderId="2" xfId="0" applyNumberFormat="1" applyFont="1" applyFill="1" applyBorder="1" applyAlignment="1">
      <alignment horizontal="center" vertical="center" wrapText="1"/>
    </xf>
    <xf numFmtId="177" fontId="5" fillId="0" borderId="3" xfId="0" applyNumberFormat="1" applyFont="1" applyBorder="1" applyAlignment="1">
      <alignment horizontal="center" vertical="center" wrapText="1"/>
    </xf>
    <xf numFmtId="177" fontId="5" fillId="0" borderId="4" xfId="0" applyNumberFormat="1" applyFont="1" applyBorder="1" applyAlignment="1">
      <alignment horizontal="center" vertical="center" wrapText="1"/>
    </xf>
    <xf numFmtId="178" fontId="5" fillId="2" borderId="2" xfId="0" applyNumberFormat="1" applyFont="1" applyFill="1" applyBorder="1" applyAlignment="1">
      <alignment horizontal="center" vertical="center" wrapText="1"/>
    </xf>
    <xf numFmtId="0" fontId="7" fillId="2" borderId="2" xfId="0" applyFont="1" applyFill="1" applyBorder="1" applyAlignment="1">
      <alignment horizontal="center" vertical="center" wrapText="1"/>
    </xf>
  </cellXfs>
  <cellStyles count="3">
    <cellStyle name="桁区切り" xfId="1" builtinId="6"/>
    <cellStyle name="標準" xfId="0" builtinId="0"/>
    <cellStyle name="標準_１６７調査票４案件best100（再検討）0914提出用" xfId="2" xr:uid="{27079E8B-768B-4F3B-9B29-EF38B439C290}"/>
  </cellStyles>
  <dxfs count="12">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61B2D8-6220-4987-A81A-1A28AD7CAAC6}">
  <dimension ref="A1:Z40"/>
  <sheetViews>
    <sheetView tabSelected="1" zoomScale="60" zoomScaleNormal="60" workbookViewId="0">
      <pane xSplit="1" ySplit="3" topLeftCell="B4" activePane="bottomRight" state="frozen"/>
      <selection pane="topRight"/>
      <selection pane="bottomLeft"/>
      <selection pane="bottomRight" sqref="A1:P1"/>
    </sheetView>
  </sheetViews>
  <sheetFormatPr defaultColWidth="9" defaultRowHeight="14" x14ac:dyDescent="0.2"/>
  <cols>
    <col min="1" max="1" width="7.453125" style="27" customWidth="1"/>
    <col min="2" max="2" width="40.6328125" style="23" customWidth="1"/>
    <col min="3" max="3" width="45.1796875" style="28" customWidth="1"/>
    <col min="4" max="4" width="22.453125" style="33" bestFit="1" customWidth="1"/>
    <col min="5" max="5" width="38.36328125" style="23" customWidth="1"/>
    <col min="6" max="6" width="27.26953125" style="34" customWidth="1"/>
    <col min="7" max="7" width="38" style="23" customWidth="1"/>
    <col min="8" max="8" width="38.26953125" style="35" customWidth="1"/>
    <col min="9" max="11" width="15" style="36" customWidth="1"/>
    <col min="12" max="12" width="10" style="21" customWidth="1"/>
    <col min="13" max="13" width="13.453125" style="21" customWidth="1"/>
    <col min="14" max="14" width="14.7265625" style="21" customWidth="1"/>
    <col min="15" max="15" width="13.08984375" style="21" customWidth="1"/>
    <col min="16" max="16" width="14.90625" style="37" customWidth="1"/>
    <col min="17" max="17" width="3.453125" style="27" customWidth="1"/>
    <col min="18" max="18" width="35.90625" style="1" customWidth="1"/>
    <col min="19" max="20" width="24.6328125" style="25" customWidth="1"/>
    <col min="21" max="21" width="33.6328125" style="25" customWidth="1"/>
    <col min="22" max="22" width="8.6328125" style="1" customWidth="1"/>
    <col min="23" max="23" width="15.6328125" style="1" customWidth="1"/>
    <col min="24" max="24" width="18.6328125" style="25" customWidth="1"/>
    <col min="25" max="25" width="25.453125" style="1" customWidth="1"/>
    <col min="26" max="26" width="9.90625" style="38" customWidth="1"/>
    <col min="27" max="27" width="9" style="1" customWidth="1"/>
    <col min="28" max="16384" width="9" style="1"/>
  </cols>
  <sheetData>
    <row r="1" spans="1:26" ht="104.25" customHeight="1" x14ac:dyDescent="0.2">
      <c r="A1" s="39" t="s">
        <v>0</v>
      </c>
      <c r="B1" s="39"/>
      <c r="C1" s="39"/>
      <c r="D1" s="39"/>
      <c r="E1" s="39"/>
      <c r="F1" s="39"/>
      <c r="G1" s="39"/>
      <c r="H1" s="39"/>
      <c r="I1" s="39"/>
      <c r="J1" s="39"/>
      <c r="K1" s="39"/>
      <c r="L1" s="39"/>
      <c r="M1" s="39"/>
      <c r="N1" s="39"/>
      <c r="O1" s="39"/>
      <c r="P1" s="39"/>
      <c r="Q1" s="1"/>
      <c r="S1" s="1"/>
      <c r="T1" s="1"/>
      <c r="U1" s="1"/>
      <c r="X1" s="1"/>
      <c r="Z1" s="1"/>
    </row>
    <row r="2" spans="1:26" s="2" customFormat="1" ht="90" customHeight="1" x14ac:dyDescent="0.2">
      <c r="A2" s="40"/>
      <c r="B2" s="41" t="s">
        <v>1</v>
      </c>
      <c r="C2" s="41" t="s">
        <v>2</v>
      </c>
      <c r="D2" s="42" t="s">
        <v>3</v>
      </c>
      <c r="E2" s="41" t="s">
        <v>4</v>
      </c>
      <c r="F2" s="43" t="s">
        <v>5</v>
      </c>
      <c r="G2" s="41" t="s">
        <v>6</v>
      </c>
      <c r="H2" s="41" t="s">
        <v>7</v>
      </c>
      <c r="I2" s="45" t="s">
        <v>8</v>
      </c>
      <c r="J2" s="45" t="s">
        <v>9</v>
      </c>
      <c r="K2" s="41" t="s">
        <v>10</v>
      </c>
      <c r="L2" s="41" t="s">
        <v>11</v>
      </c>
      <c r="M2" s="41" t="s">
        <v>12</v>
      </c>
      <c r="N2" s="41"/>
      <c r="O2" s="41"/>
      <c r="P2" s="46" t="s">
        <v>13</v>
      </c>
      <c r="R2" s="3"/>
    </row>
    <row r="3" spans="1:26" s="2" customFormat="1" ht="38.25" customHeight="1" x14ac:dyDescent="0.2">
      <c r="A3" s="40"/>
      <c r="B3" s="41"/>
      <c r="C3" s="41"/>
      <c r="D3" s="42"/>
      <c r="E3" s="41"/>
      <c r="F3" s="44"/>
      <c r="G3" s="41"/>
      <c r="H3" s="41"/>
      <c r="I3" s="45"/>
      <c r="J3" s="45"/>
      <c r="K3" s="41"/>
      <c r="L3" s="41"/>
      <c r="M3" s="4" t="s">
        <v>14</v>
      </c>
      <c r="N3" s="4" t="s">
        <v>15</v>
      </c>
      <c r="O3" s="4" t="s">
        <v>16</v>
      </c>
      <c r="P3" s="46"/>
      <c r="R3" s="3"/>
    </row>
    <row r="4" spans="1:26" s="2" customFormat="1" ht="116.5" customHeight="1" x14ac:dyDescent="0.2">
      <c r="A4" s="5">
        <v>1</v>
      </c>
      <c r="B4" s="6" t="s">
        <v>17</v>
      </c>
      <c r="C4" s="7" t="s">
        <v>18</v>
      </c>
      <c r="D4" s="8">
        <v>45232</v>
      </c>
      <c r="E4" s="6" t="s">
        <v>19</v>
      </c>
      <c r="F4" s="9" t="s">
        <v>20</v>
      </c>
      <c r="G4" s="6" t="s">
        <v>21</v>
      </c>
      <c r="H4" s="10" t="s">
        <v>22</v>
      </c>
      <c r="I4" s="11">
        <v>3500000</v>
      </c>
      <c r="J4" s="11">
        <v>3498711</v>
      </c>
      <c r="K4" s="12">
        <f t="shared" ref="K4:K32" si="0">ROUNDDOWN(J4/I4,3)</f>
        <v>0.999</v>
      </c>
      <c r="L4" s="13" t="s">
        <v>23</v>
      </c>
      <c r="M4" s="13" t="s">
        <v>24</v>
      </c>
      <c r="N4" s="13" t="s">
        <v>25</v>
      </c>
      <c r="O4" s="13">
        <v>1</v>
      </c>
      <c r="P4" s="13" t="s">
        <v>23</v>
      </c>
      <c r="R4" s="3"/>
    </row>
    <row r="5" spans="1:26" s="2" customFormat="1" ht="184" customHeight="1" x14ac:dyDescent="0.2">
      <c r="A5" s="5">
        <v>2</v>
      </c>
      <c r="B5" s="6" t="s">
        <v>26</v>
      </c>
      <c r="C5" s="7" t="s">
        <v>18</v>
      </c>
      <c r="D5" s="8">
        <v>45232</v>
      </c>
      <c r="E5" s="6" t="s">
        <v>27</v>
      </c>
      <c r="F5" s="9" t="s">
        <v>28</v>
      </c>
      <c r="G5" s="6" t="s">
        <v>29</v>
      </c>
      <c r="H5" s="10" t="s">
        <v>30</v>
      </c>
      <c r="I5" s="11">
        <v>2212200</v>
      </c>
      <c r="J5" s="11">
        <v>2212200</v>
      </c>
      <c r="K5" s="12">
        <f t="shared" si="0"/>
        <v>1</v>
      </c>
      <c r="L5" s="13" t="s">
        <v>23</v>
      </c>
      <c r="M5" s="13" t="s">
        <v>23</v>
      </c>
      <c r="N5" s="13" t="s">
        <v>23</v>
      </c>
      <c r="O5" s="13" t="s">
        <v>23</v>
      </c>
      <c r="P5" s="13" t="s">
        <v>23</v>
      </c>
      <c r="R5" s="3"/>
    </row>
    <row r="6" spans="1:26" s="2" customFormat="1" ht="100" customHeight="1" x14ac:dyDescent="0.2">
      <c r="A6" s="5">
        <v>3</v>
      </c>
      <c r="B6" s="6" t="s">
        <v>31</v>
      </c>
      <c r="C6" s="7" t="s">
        <v>18</v>
      </c>
      <c r="D6" s="8">
        <v>45236</v>
      </c>
      <c r="E6" s="6" t="s">
        <v>32</v>
      </c>
      <c r="F6" s="9" t="s">
        <v>33</v>
      </c>
      <c r="G6" s="6" t="s">
        <v>34</v>
      </c>
      <c r="H6" s="10" t="s">
        <v>35</v>
      </c>
      <c r="I6" s="11">
        <v>93565032</v>
      </c>
      <c r="J6" s="11">
        <v>93565032</v>
      </c>
      <c r="K6" s="12">
        <f t="shared" si="0"/>
        <v>1</v>
      </c>
      <c r="L6" s="13" t="s">
        <v>23</v>
      </c>
      <c r="M6" s="13" t="s">
        <v>23</v>
      </c>
      <c r="N6" s="13" t="s">
        <v>23</v>
      </c>
      <c r="O6" s="13" t="s">
        <v>23</v>
      </c>
      <c r="P6" s="13" t="s">
        <v>23</v>
      </c>
      <c r="R6" s="3"/>
    </row>
    <row r="7" spans="1:26" s="2" customFormat="1" ht="100" customHeight="1" x14ac:dyDescent="0.2">
      <c r="A7" s="5">
        <v>4</v>
      </c>
      <c r="B7" s="6" t="s">
        <v>36</v>
      </c>
      <c r="C7" s="7" t="s">
        <v>18</v>
      </c>
      <c r="D7" s="8">
        <v>45236</v>
      </c>
      <c r="E7" s="6" t="s">
        <v>37</v>
      </c>
      <c r="F7" s="9" t="s">
        <v>38</v>
      </c>
      <c r="G7" s="6" t="s">
        <v>39</v>
      </c>
      <c r="H7" s="10" t="s">
        <v>40</v>
      </c>
      <c r="I7" s="11">
        <v>24220000</v>
      </c>
      <c r="J7" s="11">
        <v>24220000</v>
      </c>
      <c r="K7" s="12">
        <f t="shared" si="0"/>
        <v>1</v>
      </c>
      <c r="L7" s="13" t="s">
        <v>23</v>
      </c>
      <c r="M7" s="13" t="s">
        <v>23</v>
      </c>
      <c r="N7" s="13" t="s">
        <v>23</v>
      </c>
      <c r="O7" s="13" t="s">
        <v>23</v>
      </c>
      <c r="P7" s="13" t="s">
        <v>23</v>
      </c>
      <c r="R7" s="3"/>
    </row>
    <row r="8" spans="1:26" s="2" customFormat="1" ht="100" customHeight="1" x14ac:dyDescent="0.2">
      <c r="A8" s="5">
        <v>5</v>
      </c>
      <c r="B8" s="6" t="s">
        <v>41</v>
      </c>
      <c r="C8" s="7" t="s">
        <v>18</v>
      </c>
      <c r="D8" s="8">
        <v>45236</v>
      </c>
      <c r="E8" s="6" t="s">
        <v>42</v>
      </c>
      <c r="F8" s="9" t="s">
        <v>43</v>
      </c>
      <c r="G8" s="6" t="s">
        <v>44</v>
      </c>
      <c r="H8" s="10" t="s">
        <v>35</v>
      </c>
      <c r="I8" s="11">
        <v>4311490</v>
      </c>
      <c r="J8" s="11">
        <v>4311490</v>
      </c>
      <c r="K8" s="12">
        <f t="shared" si="0"/>
        <v>1</v>
      </c>
      <c r="L8" s="13" t="s">
        <v>23</v>
      </c>
      <c r="M8" s="13" t="s">
        <v>23</v>
      </c>
      <c r="N8" s="13" t="s">
        <v>23</v>
      </c>
      <c r="O8" s="13" t="s">
        <v>23</v>
      </c>
      <c r="P8" s="13" t="s">
        <v>23</v>
      </c>
      <c r="R8" s="3"/>
    </row>
    <row r="9" spans="1:26" s="2" customFormat="1" ht="118" customHeight="1" x14ac:dyDescent="0.2">
      <c r="A9" s="5">
        <v>6</v>
      </c>
      <c r="B9" s="6" t="s">
        <v>45</v>
      </c>
      <c r="C9" s="7" t="s">
        <v>18</v>
      </c>
      <c r="D9" s="8">
        <v>45236</v>
      </c>
      <c r="E9" s="6" t="s">
        <v>46</v>
      </c>
      <c r="F9" s="9" t="s">
        <v>47</v>
      </c>
      <c r="G9" s="6" t="s">
        <v>48</v>
      </c>
      <c r="H9" s="10" t="s">
        <v>49</v>
      </c>
      <c r="I9" s="11">
        <v>3716273</v>
      </c>
      <c r="J9" s="11">
        <v>3685000</v>
      </c>
      <c r="K9" s="12">
        <f t="shared" si="0"/>
        <v>0.99099999999999999</v>
      </c>
      <c r="L9" s="13" t="s">
        <v>23</v>
      </c>
      <c r="M9" s="13" t="s">
        <v>23</v>
      </c>
      <c r="N9" s="13" t="s">
        <v>23</v>
      </c>
      <c r="O9" s="13" t="s">
        <v>23</v>
      </c>
      <c r="P9" s="13" t="s">
        <v>23</v>
      </c>
      <c r="R9" s="3"/>
    </row>
    <row r="10" spans="1:26" s="2" customFormat="1" ht="126" customHeight="1" x14ac:dyDescent="0.2">
      <c r="A10" s="5">
        <v>7</v>
      </c>
      <c r="B10" s="6" t="s">
        <v>50</v>
      </c>
      <c r="C10" s="7" t="s">
        <v>18</v>
      </c>
      <c r="D10" s="8">
        <v>45237</v>
      </c>
      <c r="E10" s="6" t="s">
        <v>51</v>
      </c>
      <c r="F10" s="9" t="s">
        <v>52</v>
      </c>
      <c r="G10" s="6" t="s">
        <v>53</v>
      </c>
      <c r="H10" s="10" t="s">
        <v>40</v>
      </c>
      <c r="I10" s="11">
        <v>3862788</v>
      </c>
      <c r="J10" s="11">
        <v>3862788</v>
      </c>
      <c r="K10" s="12">
        <f t="shared" si="0"/>
        <v>1</v>
      </c>
      <c r="L10" s="13" t="s">
        <v>23</v>
      </c>
      <c r="M10" s="13" t="s">
        <v>23</v>
      </c>
      <c r="N10" s="13" t="s">
        <v>23</v>
      </c>
      <c r="O10" s="13" t="s">
        <v>23</v>
      </c>
      <c r="P10" s="13" t="s">
        <v>23</v>
      </c>
      <c r="R10" s="3"/>
    </row>
    <row r="11" spans="1:26" s="2" customFormat="1" ht="100" customHeight="1" x14ac:dyDescent="0.2">
      <c r="A11" s="5">
        <v>8</v>
      </c>
      <c r="B11" s="6" t="s">
        <v>54</v>
      </c>
      <c r="C11" s="7" t="s">
        <v>18</v>
      </c>
      <c r="D11" s="8">
        <v>45238</v>
      </c>
      <c r="E11" s="6" t="s">
        <v>32</v>
      </c>
      <c r="F11" s="9" t="s">
        <v>33</v>
      </c>
      <c r="G11" s="6" t="s">
        <v>34</v>
      </c>
      <c r="H11" s="10" t="s">
        <v>55</v>
      </c>
      <c r="I11" s="11">
        <v>351158676</v>
      </c>
      <c r="J11" s="11">
        <v>351158676</v>
      </c>
      <c r="K11" s="12">
        <f t="shared" si="0"/>
        <v>1</v>
      </c>
      <c r="L11" s="13" t="s">
        <v>23</v>
      </c>
      <c r="M11" s="13" t="s">
        <v>23</v>
      </c>
      <c r="N11" s="13" t="s">
        <v>23</v>
      </c>
      <c r="O11" s="13" t="s">
        <v>23</v>
      </c>
      <c r="P11" s="13" t="s">
        <v>23</v>
      </c>
      <c r="R11" s="3"/>
    </row>
    <row r="12" spans="1:26" s="2" customFormat="1" ht="100" customHeight="1" x14ac:dyDescent="0.2">
      <c r="A12" s="5">
        <v>9</v>
      </c>
      <c r="B12" s="6" t="s">
        <v>56</v>
      </c>
      <c r="C12" s="7" t="s">
        <v>18</v>
      </c>
      <c r="D12" s="8">
        <v>45238</v>
      </c>
      <c r="E12" s="6" t="s">
        <v>32</v>
      </c>
      <c r="F12" s="9" t="s">
        <v>33</v>
      </c>
      <c r="G12" s="6" t="s">
        <v>34</v>
      </c>
      <c r="H12" s="10" t="s">
        <v>55</v>
      </c>
      <c r="I12" s="11">
        <v>112188648</v>
      </c>
      <c r="J12" s="11">
        <v>112188648</v>
      </c>
      <c r="K12" s="12">
        <f t="shared" si="0"/>
        <v>1</v>
      </c>
      <c r="L12" s="13" t="s">
        <v>23</v>
      </c>
      <c r="M12" s="13" t="s">
        <v>23</v>
      </c>
      <c r="N12" s="13" t="s">
        <v>23</v>
      </c>
      <c r="O12" s="13" t="s">
        <v>23</v>
      </c>
      <c r="P12" s="13" t="s">
        <v>23</v>
      </c>
      <c r="R12" s="3"/>
    </row>
    <row r="13" spans="1:26" s="2" customFormat="1" ht="100" customHeight="1" x14ac:dyDescent="0.2">
      <c r="A13" s="5">
        <v>10</v>
      </c>
      <c r="B13" s="6" t="s">
        <v>57</v>
      </c>
      <c r="C13" s="7" t="s">
        <v>18</v>
      </c>
      <c r="D13" s="8">
        <v>45239</v>
      </c>
      <c r="E13" s="6" t="s">
        <v>32</v>
      </c>
      <c r="F13" s="9" t="s">
        <v>33</v>
      </c>
      <c r="G13" s="6" t="s">
        <v>34</v>
      </c>
      <c r="H13" s="10" t="s">
        <v>58</v>
      </c>
      <c r="I13" s="11">
        <v>5217300</v>
      </c>
      <c r="J13" s="11">
        <v>5217300</v>
      </c>
      <c r="K13" s="12">
        <f t="shared" si="0"/>
        <v>1</v>
      </c>
      <c r="L13" s="13" t="s">
        <v>23</v>
      </c>
      <c r="M13" s="13" t="s">
        <v>23</v>
      </c>
      <c r="N13" s="13" t="s">
        <v>23</v>
      </c>
      <c r="O13" s="13" t="s">
        <v>23</v>
      </c>
      <c r="P13" s="13" t="s">
        <v>23</v>
      </c>
      <c r="R13" s="3"/>
    </row>
    <row r="14" spans="1:26" s="2" customFormat="1" ht="100" customHeight="1" x14ac:dyDescent="0.2">
      <c r="A14" s="5">
        <v>11</v>
      </c>
      <c r="B14" s="6" t="s">
        <v>59</v>
      </c>
      <c r="C14" s="7" t="s">
        <v>18</v>
      </c>
      <c r="D14" s="8">
        <v>45240</v>
      </c>
      <c r="E14" s="6" t="s">
        <v>60</v>
      </c>
      <c r="F14" s="9" t="s">
        <v>61</v>
      </c>
      <c r="G14" s="6" t="s">
        <v>62</v>
      </c>
      <c r="H14" s="10" t="s">
        <v>40</v>
      </c>
      <c r="I14" s="11">
        <v>2947428</v>
      </c>
      <c r="J14" s="11">
        <v>2947428</v>
      </c>
      <c r="K14" s="12">
        <f t="shared" si="0"/>
        <v>1</v>
      </c>
      <c r="L14" s="13" t="s">
        <v>23</v>
      </c>
      <c r="M14" s="13" t="s">
        <v>23</v>
      </c>
      <c r="N14" s="13" t="s">
        <v>23</v>
      </c>
      <c r="O14" s="13" t="s">
        <v>23</v>
      </c>
      <c r="P14" s="13" t="s">
        <v>23</v>
      </c>
      <c r="R14" s="3"/>
    </row>
    <row r="15" spans="1:26" s="2" customFormat="1" ht="100" customHeight="1" x14ac:dyDescent="0.2">
      <c r="A15" s="5">
        <v>12</v>
      </c>
      <c r="B15" s="6" t="s">
        <v>63</v>
      </c>
      <c r="C15" s="7" t="s">
        <v>18</v>
      </c>
      <c r="D15" s="8">
        <v>45240</v>
      </c>
      <c r="E15" s="6" t="s">
        <v>64</v>
      </c>
      <c r="F15" s="9" t="s">
        <v>65</v>
      </c>
      <c r="G15" s="6" t="s">
        <v>66</v>
      </c>
      <c r="H15" s="10" t="s">
        <v>67</v>
      </c>
      <c r="I15" s="11">
        <v>2767600</v>
      </c>
      <c r="J15" s="11">
        <v>2767600</v>
      </c>
      <c r="K15" s="12">
        <f t="shared" si="0"/>
        <v>1</v>
      </c>
      <c r="L15" s="13" t="s">
        <v>23</v>
      </c>
      <c r="M15" s="13" t="s">
        <v>23</v>
      </c>
      <c r="N15" s="13" t="s">
        <v>23</v>
      </c>
      <c r="O15" s="13" t="s">
        <v>23</v>
      </c>
      <c r="P15" s="13" t="s">
        <v>23</v>
      </c>
      <c r="R15" s="3"/>
    </row>
    <row r="16" spans="1:26" s="2" customFormat="1" ht="100" customHeight="1" x14ac:dyDescent="0.2">
      <c r="A16" s="5">
        <v>13</v>
      </c>
      <c r="B16" s="6" t="s">
        <v>68</v>
      </c>
      <c r="C16" s="7" t="s">
        <v>18</v>
      </c>
      <c r="D16" s="8">
        <v>45240</v>
      </c>
      <c r="E16" s="6" t="s">
        <v>69</v>
      </c>
      <c r="F16" s="9" t="s">
        <v>70</v>
      </c>
      <c r="G16" s="6" t="s">
        <v>71</v>
      </c>
      <c r="H16" s="10" t="s">
        <v>40</v>
      </c>
      <c r="I16" s="11">
        <v>1918177</v>
      </c>
      <c r="J16" s="11">
        <v>1918177</v>
      </c>
      <c r="K16" s="12">
        <f t="shared" si="0"/>
        <v>1</v>
      </c>
      <c r="L16" s="13" t="s">
        <v>23</v>
      </c>
      <c r="M16" s="13" t="s">
        <v>23</v>
      </c>
      <c r="N16" s="13" t="s">
        <v>23</v>
      </c>
      <c r="O16" s="13" t="s">
        <v>23</v>
      </c>
      <c r="P16" s="13" t="s">
        <v>23</v>
      </c>
      <c r="R16" s="3"/>
    </row>
    <row r="17" spans="1:18" s="2" customFormat="1" ht="100" customHeight="1" x14ac:dyDescent="0.2">
      <c r="A17" s="5">
        <v>14</v>
      </c>
      <c r="B17" s="6" t="s">
        <v>68</v>
      </c>
      <c r="C17" s="7" t="s">
        <v>18</v>
      </c>
      <c r="D17" s="8">
        <v>45240</v>
      </c>
      <c r="E17" s="6" t="s">
        <v>72</v>
      </c>
      <c r="F17" s="9" t="s">
        <v>73</v>
      </c>
      <c r="G17" s="6" t="s">
        <v>74</v>
      </c>
      <c r="H17" s="10" t="s">
        <v>35</v>
      </c>
      <c r="I17" s="11">
        <v>1571438</v>
      </c>
      <c r="J17" s="11">
        <v>1571438</v>
      </c>
      <c r="K17" s="12">
        <f t="shared" si="0"/>
        <v>1</v>
      </c>
      <c r="L17" s="13" t="s">
        <v>23</v>
      </c>
      <c r="M17" s="13" t="s">
        <v>23</v>
      </c>
      <c r="N17" s="13" t="s">
        <v>23</v>
      </c>
      <c r="O17" s="13" t="s">
        <v>23</v>
      </c>
      <c r="P17" s="13" t="s">
        <v>23</v>
      </c>
      <c r="R17" s="3"/>
    </row>
    <row r="18" spans="1:18" s="2" customFormat="1" ht="100" customHeight="1" x14ac:dyDescent="0.2">
      <c r="A18" s="5">
        <v>15</v>
      </c>
      <c r="B18" s="6" t="s">
        <v>75</v>
      </c>
      <c r="C18" s="7" t="s">
        <v>18</v>
      </c>
      <c r="D18" s="8">
        <v>45243</v>
      </c>
      <c r="E18" s="6" t="s">
        <v>76</v>
      </c>
      <c r="F18" s="9" t="s">
        <v>77</v>
      </c>
      <c r="G18" s="6" t="s">
        <v>78</v>
      </c>
      <c r="H18" s="10" t="s">
        <v>22</v>
      </c>
      <c r="I18" s="11">
        <v>7819000</v>
      </c>
      <c r="J18" s="11">
        <v>7472850</v>
      </c>
      <c r="K18" s="12">
        <f t="shared" si="0"/>
        <v>0.95499999999999996</v>
      </c>
      <c r="L18" s="13" t="s">
        <v>23</v>
      </c>
      <c r="M18" s="13" t="s">
        <v>23</v>
      </c>
      <c r="N18" s="13" t="s">
        <v>23</v>
      </c>
      <c r="O18" s="13" t="s">
        <v>23</v>
      </c>
      <c r="P18" s="13" t="s">
        <v>23</v>
      </c>
      <c r="R18" s="3"/>
    </row>
    <row r="19" spans="1:18" s="2" customFormat="1" ht="100" customHeight="1" x14ac:dyDescent="0.2">
      <c r="A19" s="5">
        <v>16</v>
      </c>
      <c r="B19" s="6" t="s">
        <v>68</v>
      </c>
      <c r="C19" s="7" t="s">
        <v>18</v>
      </c>
      <c r="D19" s="8">
        <v>45245</v>
      </c>
      <c r="E19" s="6" t="s">
        <v>79</v>
      </c>
      <c r="F19" s="9" t="s">
        <v>80</v>
      </c>
      <c r="G19" s="6" t="s">
        <v>81</v>
      </c>
      <c r="H19" s="10" t="s">
        <v>35</v>
      </c>
      <c r="I19" s="11">
        <v>1285170</v>
      </c>
      <c r="J19" s="11">
        <v>1285170</v>
      </c>
      <c r="K19" s="12">
        <f t="shared" si="0"/>
        <v>1</v>
      </c>
      <c r="L19" s="13" t="s">
        <v>23</v>
      </c>
      <c r="M19" s="13" t="s">
        <v>23</v>
      </c>
      <c r="N19" s="13" t="s">
        <v>23</v>
      </c>
      <c r="O19" s="13" t="s">
        <v>23</v>
      </c>
      <c r="P19" s="13" t="s">
        <v>23</v>
      </c>
      <c r="R19" s="3"/>
    </row>
    <row r="20" spans="1:18" s="2" customFormat="1" ht="100" customHeight="1" x14ac:dyDescent="0.2">
      <c r="A20" s="5">
        <v>17</v>
      </c>
      <c r="B20" s="6" t="s">
        <v>82</v>
      </c>
      <c r="C20" s="7" t="s">
        <v>18</v>
      </c>
      <c r="D20" s="8">
        <v>45246</v>
      </c>
      <c r="E20" s="6" t="s">
        <v>83</v>
      </c>
      <c r="F20" s="9" t="s">
        <v>84</v>
      </c>
      <c r="G20" s="6" t="s">
        <v>85</v>
      </c>
      <c r="H20" s="10" t="s">
        <v>35</v>
      </c>
      <c r="I20" s="11">
        <v>26999999</v>
      </c>
      <c r="J20" s="11">
        <v>26999999</v>
      </c>
      <c r="K20" s="12">
        <f t="shared" si="0"/>
        <v>1</v>
      </c>
      <c r="L20" s="13" t="s">
        <v>23</v>
      </c>
      <c r="M20" s="13" t="s">
        <v>23</v>
      </c>
      <c r="N20" s="13" t="s">
        <v>23</v>
      </c>
      <c r="O20" s="13" t="s">
        <v>23</v>
      </c>
      <c r="P20" s="13" t="s">
        <v>23</v>
      </c>
      <c r="R20" s="3"/>
    </row>
    <row r="21" spans="1:18" s="2" customFormat="1" ht="100" customHeight="1" x14ac:dyDescent="0.2">
      <c r="A21" s="5">
        <v>18</v>
      </c>
      <c r="B21" s="6" t="s">
        <v>86</v>
      </c>
      <c r="C21" s="7" t="s">
        <v>18</v>
      </c>
      <c r="D21" s="8">
        <v>45246</v>
      </c>
      <c r="E21" s="6" t="s">
        <v>87</v>
      </c>
      <c r="F21" s="9" t="s">
        <v>88</v>
      </c>
      <c r="G21" s="6" t="s">
        <v>89</v>
      </c>
      <c r="H21" s="10" t="s">
        <v>35</v>
      </c>
      <c r="I21" s="11">
        <v>14671800</v>
      </c>
      <c r="J21" s="11">
        <v>14671800</v>
      </c>
      <c r="K21" s="12">
        <f t="shared" si="0"/>
        <v>1</v>
      </c>
      <c r="L21" s="13" t="s">
        <v>23</v>
      </c>
      <c r="M21" s="13" t="s">
        <v>23</v>
      </c>
      <c r="N21" s="13" t="s">
        <v>23</v>
      </c>
      <c r="O21" s="13" t="s">
        <v>23</v>
      </c>
      <c r="P21" s="13" t="s">
        <v>23</v>
      </c>
      <c r="R21" s="3"/>
    </row>
    <row r="22" spans="1:18" s="2" customFormat="1" ht="100" customHeight="1" x14ac:dyDescent="0.2">
      <c r="A22" s="5">
        <v>19</v>
      </c>
      <c r="B22" s="6" t="s">
        <v>90</v>
      </c>
      <c r="C22" s="7" t="s">
        <v>18</v>
      </c>
      <c r="D22" s="8">
        <v>45246</v>
      </c>
      <c r="E22" s="6" t="s">
        <v>37</v>
      </c>
      <c r="F22" s="9" t="s">
        <v>38</v>
      </c>
      <c r="G22" s="6" t="s">
        <v>39</v>
      </c>
      <c r="H22" s="10" t="s">
        <v>40</v>
      </c>
      <c r="I22" s="11">
        <v>11360000</v>
      </c>
      <c r="J22" s="11">
        <v>11360000</v>
      </c>
      <c r="K22" s="12">
        <f t="shared" si="0"/>
        <v>1</v>
      </c>
      <c r="L22" s="13" t="s">
        <v>23</v>
      </c>
      <c r="M22" s="13" t="s">
        <v>23</v>
      </c>
      <c r="N22" s="13" t="s">
        <v>23</v>
      </c>
      <c r="O22" s="13" t="s">
        <v>23</v>
      </c>
      <c r="P22" s="13" t="s">
        <v>23</v>
      </c>
      <c r="R22" s="3"/>
    </row>
    <row r="23" spans="1:18" s="2" customFormat="1" ht="100" customHeight="1" x14ac:dyDescent="0.2">
      <c r="A23" s="5">
        <v>20</v>
      </c>
      <c r="B23" s="6" t="s">
        <v>91</v>
      </c>
      <c r="C23" s="7" t="s">
        <v>18</v>
      </c>
      <c r="D23" s="8">
        <v>45246</v>
      </c>
      <c r="E23" s="6" t="s">
        <v>92</v>
      </c>
      <c r="F23" s="9" t="s">
        <v>93</v>
      </c>
      <c r="G23" s="6" t="s">
        <v>94</v>
      </c>
      <c r="H23" s="10" t="s">
        <v>40</v>
      </c>
      <c r="I23" s="11">
        <v>1154934</v>
      </c>
      <c r="J23" s="11">
        <v>1154934</v>
      </c>
      <c r="K23" s="12">
        <f t="shared" si="0"/>
        <v>1</v>
      </c>
      <c r="L23" s="13" t="s">
        <v>23</v>
      </c>
      <c r="M23" s="13" t="s">
        <v>23</v>
      </c>
      <c r="N23" s="13" t="s">
        <v>23</v>
      </c>
      <c r="O23" s="13" t="s">
        <v>23</v>
      </c>
      <c r="P23" s="13" t="s">
        <v>23</v>
      </c>
      <c r="R23" s="3"/>
    </row>
    <row r="24" spans="1:18" s="2" customFormat="1" ht="100" customHeight="1" x14ac:dyDescent="0.2">
      <c r="A24" s="5">
        <v>21</v>
      </c>
      <c r="B24" s="6" t="s">
        <v>95</v>
      </c>
      <c r="C24" s="7" t="s">
        <v>18</v>
      </c>
      <c r="D24" s="8">
        <v>45251</v>
      </c>
      <c r="E24" s="6" t="s">
        <v>96</v>
      </c>
      <c r="F24" s="9" t="s">
        <v>97</v>
      </c>
      <c r="G24" s="6" t="s">
        <v>98</v>
      </c>
      <c r="H24" s="10" t="s">
        <v>35</v>
      </c>
      <c r="I24" s="11">
        <v>2249500</v>
      </c>
      <c r="J24" s="11">
        <v>2249500</v>
      </c>
      <c r="K24" s="12">
        <f t="shared" si="0"/>
        <v>1</v>
      </c>
      <c r="L24" s="13" t="s">
        <v>23</v>
      </c>
      <c r="M24" s="13" t="s">
        <v>23</v>
      </c>
      <c r="N24" s="13" t="s">
        <v>23</v>
      </c>
      <c r="O24" s="13" t="s">
        <v>23</v>
      </c>
      <c r="P24" s="13" t="s">
        <v>23</v>
      </c>
      <c r="R24" s="3"/>
    </row>
    <row r="25" spans="1:18" s="2" customFormat="1" ht="100" customHeight="1" x14ac:dyDescent="0.2">
      <c r="A25" s="5">
        <v>22</v>
      </c>
      <c r="B25" s="6" t="s">
        <v>99</v>
      </c>
      <c r="C25" s="7" t="s">
        <v>18</v>
      </c>
      <c r="D25" s="8">
        <v>45252</v>
      </c>
      <c r="E25" s="6" t="s">
        <v>83</v>
      </c>
      <c r="F25" s="9" t="s">
        <v>84</v>
      </c>
      <c r="G25" s="6" t="s">
        <v>85</v>
      </c>
      <c r="H25" s="10" t="s">
        <v>100</v>
      </c>
      <c r="I25" s="11">
        <v>27000000</v>
      </c>
      <c r="J25" s="11">
        <v>26995100</v>
      </c>
      <c r="K25" s="12">
        <f t="shared" si="0"/>
        <v>0.999</v>
      </c>
      <c r="L25" s="13" t="s">
        <v>23</v>
      </c>
      <c r="M25" s="13" t="s">
        <v>23</v>
      </c>
      <c r="N25" s="13" t="s">
        <v>23</v>
      </c>
      <c r="O25" s="13" t="s">
        <v>23</v>
      </c>
      <c r="P25" s="13" t="s">
        <v>23</v>
      </c>
      <c r="R25" s="3"/>
    </row>
    <row r="26" spans="1:18" s="2" customFormat="1" ht="100" customHeight="1" x14ac:dyDescent="0.2">
      <c r="A26" s="5">
        <v>23</v>
      </c>
      <c r="B26" s="6" t="s">
        <v>101</v>
      </c>
      <c r="C26" s="7" t="s">
        <v>18</v>
      </c>
      <c r="D26" s="8">
        <v>45252</v>
      </c>
      <c r="E26" s="6" t="s">
        <v>102</v>
      </c>
      <c r="F26" s="9" t="s">
        <v>103</v>
      </c>
      <c r="G26" s="6" t="s">
        <v>104</v>
      </c>
      <c r="H26" s="10" t="s">
        <v>35</v>
      </c>
      <c r="I26" s="11">
        <v>1540000</v>
      </c>
      <c r="J26" s="11">
        <v>1540000</v>
      </c>
      <c r="K26" s="12">
        <f t="shared" si="0"/>
        <v>1</v>
      </c>
      <c r="L26" s="13" t="s">
        <v>23</v>
      </c>
      <c r="M26" s="13" t="s">
        <v>23</v>
      </c>
      <c r="N26" s="13" t="s">
        <v>23</v>
      </c>
      <c r="O26" s="13" t="s">
        <v>23</v>
      </c>
      <c r="P26" s="13" t="s">
        <v>23</v>
      </c>
      <c r="R26" s="3"/>
    </row>
    <row r="27" spans="1:18" s="2" customFormat="1" ht="100" customHeight="1" x14ac:dyDescent="0.2">
      <c r="A27" s="5">
        <v>24</v>
      </c>
      <c r="B27" s="6" t="s">
        <v>105</v>
      </c>
      <c r="C27" s="7" t="s">
        <v>18</v>
      </c>
      <c r="D27" s="8">
        <v>45252</v>
      </c>
      <c r="E27" s="6" t="s">
        <v>92</v>
      </c>
      <c r="F27" s="9" t="s">
        <v>93</v>
      </c>
      <c r="G27" s="6" t="s">
        <v>94</v>
      </c>
      <c r="H27" s="10" t="s">
        <v>35</v>
      </c>
      <c r="I27" s="11">
        <v>1065000</v>
      </c>
      <c r="J27" s="11">
        <v>1065000</v>
      </c>
      <c r="K27" s="12">
        <f t="shared" si="0"/>
        <v>1</v>
      </c>
      <c r="L27" s="13" t="s">
        <v>23</v>
      </c>
      <c r="M27" s="13" t="s">
        <v>23</v>
      </c>
      <c r="N27" s="13" t="s">
        <v>23</v>
      </c>
      <c r="O27" s="13" t="s">
        <v>23</v>
      </c>
      <c r="P27" s="13" t="s">
        <v>23</v>
      </c>
      <c r="R27" s="3"/>
    </row>
    <row r="28" spans="1:18" s="2" customFormat="1" ht="100" customHeight="1" x14ac:dyDescent="0.2">
      <c r="A28" s="5">
        <v>25</v>
      </c>
      <c r="B28" s="6" t="s">
        <v>106</v>
      </c>
      <c r="C28" s="14" t="s">
        <v>107</v>
      </c>
      <c r="D28" s="8">
        <v>45254</v>
      </c>
      <c r="E28" s="6" t="s">
        <v>108</v>
      </c>
      <c r="F28" s="9" t="s">
        <v>109</v>
      </c>
      <c r="G28" s="6" t="s">
        <v>110</v>
      </c>
      <c r="H28" s="10" t="s">
        <v>40</v>
      </c>
      <c r="I28" s="11">
        <v>4503180</v>
      </c>
      <c r="J28" s="11">
        <v>4503180</v>
      </c>
      <c r="K28" s="12">
        <f t="shared" si="0"/>
        <v>1</v>
      </c>
      <c r="L28" s="13" t="s">
        <v>23</v>
      </c>
      <c r="M28" s="13" t="s">
        <v>23</v>
      </c>
      <c r="N28" s="13" t="s">
        <v>23</v>
      </c>
      <c r="O28" s="13" t="s">
        <v>23</v>
      </c>
      <c r="P28" s="13" t="s">
        <v>23</v>
      </c>
      <c r="R28" s="3"/>
    </row>
    <row r="29" spans="1:18" s="2" customFormat="1" ht="200" customHeight="1" x14ac:dyDescent="0.2">
      <c r="A29" s="5">
        <v>26</v>
      </c>
      <c r="B29" s="6" t="s">
        <v>111</v>
      </c>
      <c r="C29" s="7" t="s">
        <v>18</v>
      </c>
      <c r="D29" s="8">
        <v>45257</v>
      </c>
      <c r="E29" s="6" t="s">
        <v>27</v>
      </c>
      <c r="F29" s="9" t="s">
        <v>28</v>
      </c>
      <c r="G29" s="6" t="s">
        <v>29</v>
      </c>
      <c r="H29" s="10" t="s">
        <v>30</v>
      </c>
      <c r="I29" s="11">
        <v>4216000</v>
      </c>
      <c r="J29" s="11">
        <v>4216000</v>
      </c>
      <c r="K29" s="12">
        <f t="shared" si="0"/>
        <v>1</v>
      </c>
      <c r="L29" s="13" t="s">
        <v>23</v>
      </c>
      <c r="M29" s="13" t="s">
        <v>23</v>
      </c>
      <c r="N29" s="13" t="s">
        <v>23</v>
      </c>
      <c r="O29" s="13" t="s">
        <v>23</v>
      </c>
      <c r="P29" s="13" t="s">
        <v>23</v>
      </c>
      <c r="R29" s="3"/>
    </row>
    <row r="30" spans="1:18" s="2" customFormat="1" ht="100" customHeight="1" x14ac:dyDescent="0.2">
      <c r="A30" s="5">
        <v>27</v>
      </c>
      <c r="B30" s="6" t="s">
        <v>112</v>
      </c>
      <c r="C30" s="7" t="s">
        <v>18</v>
      </c>
      <c r="D30" s="8">
        <v>45258</v>
      </c>
      <c r="E30" s="6" t="s">
        <v>113</v>
      </c>
      <c r="F30" s="9" t="s">
        <v>114</v>
      </c>
      <c r="G30" s="6" t="s">
        <v>115</v>
      </c>
      <c r="H30" s="10" t="s">
        <v>58</v>
      </c>
      <c r="I30" s="11">
        <v>1617000</v>
      </c>
      <c r="J30" s="11">
        <v>1617000</v>
      </c>
      <c r="K30" s="12">
        <f t="shared" si="0"/>
        <v>1</v>
      </c>
      <c r="L30" s="13" t="s">
        <v>23</v>
      </c>
      <c r="M30" s="13" t="s">
        <v>23</v>
      </c>
      <c r="N30" s="13" t="s">
        <v>23</v>
      </c>
      <c r="O30" s="13" t="s">
        <v>23</v>
      </c>
      <c r="P30" s="13" t="s">
        <v>23</v>
      </c>
      <c r="R30" s="3"/>
    </row>
    <row r="31" spans="1:18" s="2" customFormat="1" ht="100" customHeight="1" x14ac:dyDescent="0.2">
      <c r="A31" s="5">
        <v>28</v>
      </c>
      <c r="B31" s="6" t="s">
        <v>116</v>
      </c>
      <c r="C31" s="7" t="s">
        <v>18</v>
      </c>
      <c r="D31" s="8">
        <v>45259</v>
      </c>
      <c r="E31" s="6" t="s">
        <v>92</v>
      </c>
      <c r="F31" s="9" t="s">
        <v>93</v>
      </c>
      <c r="G31" s="6" t="s">
        <v>94</v>
      </c>
      <c r="H31" s="10" t="s">
        <v>35</v>
      </c>
      <c r="I31" s="11">
        <v>25211494</v>
      </c>
      <c r="J31" s="11">
        <v>25211494</v>
      </c>
      <c r="K31" s="12">
        <f t="shared" si="0"/>
        <v>1</v>
      </c>
      <c r="L31" s="13" t="s">
        <v>23</v>
      </c>
      <c r="M31" s="13" t="s">
        <v>23</v>
      </c>
      <c r="N31" s="13" t="s">
        <v>23</v>
      </c>
      <c r="O31" s="13" t="s">
        <v>23</v>
      </c>
      <c r="P31" s="13" t="s">
        <v>23</v>
      </c>
      <c r="R31" s="3"/>
    </row>
    <row r="32" spans="1:18" s="2" customFormat="1" ht="100" customHeight="1" x14ac:dyDescent="0.2">
      <c r="A32" s="5">
        <v>29</v>
      </c>
      <c r="B32" s="6" t="s">
        <v>117</v>
      </c>
      <c r="C32" s="7" t="s">
        <v>18</v>
      </c>
      <c r="D32" s="8">
        <v>45259</v>
      </c>
      <c r="E32" s="6" t="s">
        <v>118</v>
      </c>
      <c r="F32" s="9" t="s">
        <v>119</v>
      </c>
      <c r="G32" s="6" t="s">
        <v>120</v>
      </c>
      <c r="H32" s="10" t="s">
        <v>40</v>
      </c>
      <c r="I32" s="11">
        <v>1556500</v>
      </c>
      <c r="J32" s="11">
        <v>1556500</v>
      </c>
      <c r="K32" s="12">
        <f t="shared" si="0"/>
        <v>1</v>
      </c>
      <c r="L32" s="13" t="s">
        <v>23</v>
      </c>
      <c r="M32" s="13" t="s">
        <v>23</v>
      </c>
      <c r="N32" s="13" t="s">
        <v>23</v>
      </c>
      <c r="O32" s="13" t="s">
        <v>23</v>
      </c>
      <c r="P32" s="13" t="s">
        <v>23</v>
      </c>
      <c r="R32" s="3"/>
    </row>
    <row r="33" spans="1:26" ht="30" customHeight="1" x14ac:dyDescent="0.2">
      <c r="A33" s="15" t="s">
        <v>121</v>
      </c>
      <c r="B33" s="16"/>
      <c r="C33" s="16"/>
      <c r="D33" s="17"/>
      <c r="E33" s="16"/>
      <c r="F33" s="18"/>
      <c r="G33" s="16"/>
      <c r="H33" s="19"/>
      <c r="I33" s="20"/>
      <c r="J33" s="20"/>
      <c r="K33" s="20"/>
      <c r="L33" s="16"/>
      <c r="M33" s="16"/>
      <c r="O33" s="22"/>
      <c r="P33" s="23"/>
      <c r="Q33" s="24"/>
      <c r="U33" s="26"/>
      <c r="X33" s="1"/>
      <c r="Z33" s="1"/>
    </row>
    <row r="34" spans="1:26" ht="14.25" customHeight="1" x14ac:dyDescent="0.2">
      <c r="B34" s="28"/>
      <c r="C34" s="29"/>
      <c r="D34" s="21"/>
      <c r="F34" s="30"/>
      <c r="H34" s="31"/>
      <c r="I34" s="32"/>
      <c r="J34" s="32"/>
      <c r="K34" s="32"/>
      <c r="L34" s="29"/>
      <c r="M34" s="29"/>
      <c r="N34" s="29"/>
      <c r="O34" s="29"/>
      <c r="P34" s="29"/>
      <c r="Q34" s="1"/>
      <c r="S34" s="1"/>
      <c r="T34" s="1"/>
      <c r="U34" s="1"/>
      <c r="X34" s="1"/>
      <c r="Z34" s="1"/>
    </row>
    <row r="35" spans="1:26" ht="14.25" customHeight="1" x14ac:dyDescent="0.2">
      <c r="B35" s="28"/>
      <c r="C35" s="29"/>
      <c r="D35" s="21"/>
      <c r="F35" s="30"/>
      <c r="H35" s="31"/>
      <c r="I35" s="32"/>
      <c r="J35" s="32"/>
      <c r="K35" s="32"/>
      <c r="L35" s="29"/>
      <c r="M35" s="29"/>
      <c r="N35" s="29"/>
      <c r="O35" s="29"/>
      <c r="P35" s="29"/>
      <c r="Q35" s="1"/>
      <c r="S35" s="1"/>
      <c r="T35" s="1"/>
      <c r="U35" s="1"/>
      <c r="X35" s="1"/>
      <c r="Z35" s="1"/>
    </row>
    <row r="36" spans="1:26" x14ac:dyDescent="0.2">
      <c r="B36" s="28"/>
      <c r="C36" s="29"/>
      <c r="D36" s="21"/>
      <c r="F36" s="30"/>
      <c r="H36" s="31"/>
      <c r="I36" s="32"/>
      <c r="J36" s="32"/>
      <c r="K36" s="32"/>
      <c r="L36" s="29"/>
      <c r="M36" s="29"/>
      <c r="N36" s="29"/>
      <c r="O36" s="29"/>
      <c r="P36" s="29"/>
      <c r="Q36" s="1"/>
      <c r="S36" s="1"/>
      <c r="T36" s="1"/>
      <c r="U36" s="1"/>
      <c r="X36" s="1"/>
      <c r="Z36" s="1"/>
    </row>
    <row r="37" spans="1:26" x14ac:dyDescent="0.2">
      <c r="B37" s="28"/>
      <c r="C37" s="29"/>
      <c r="D37" s="21"/>
      <c r="F37" s="30"/>
      <c r="H37" s="31"/>
      <c r="I37" s="32"/>
      <c r="J37" s="32"/>
      <c r="K37" s="32"/>
      <c r="L37" s="29"/>
      <c r="M37" s="29"/>
      <c r="N37" s="29"/>
      <c r="O37" s="29"/>
      <c r="P37" s="29"/>
      <c r="Q37" s="1"/>
      <c r="S37" s="1"/>
      <c r="T37" s="1"/>
      <c r="U37" s="1"/>
      <c r="X37" s="1"/>
      <c r="Z37" s="1"/>
    </row>
    <row r="38" spans="1:26" x14ac:dyDescent="0.2">
      <c r="B38" s="23" t="s">
        <v>122</v>
      </c>
      <c r="C38" s="29"/>
      <c r="D38" s="21"/>
      <c r="F38" s="30"/>
      <c r="H38" s="31"/>
      <c r="I38" s="32"/>
      <c r="J38" s="32"/>
      <c r="K38" s="32"/>
      <c r="L38" s="29"/>
      <c r="M38" s="29"/>
      <c r="N38" s="29"/>
      <c r="O38" s="29"/>
      <c r="P38" s="29"/>
      <c r="Q38" s="1"/>
      <c r="S38" s="1"/>
      <c r="T38" s="1"/>
      <c r="U38" s="1"/>
      <c r="X38" s="1"/>
      <c r="Z38" s="1"/>
    </row>
    <row r="39" spans="1:26" x14ac:dyDescent="0.2">
      <c r="B39" s="28"/>
      <c r="C39" s="29"/>
      <c r="D39" s="21"/>
      <c r="F39" s="30"/>
      <c r="H39" s="31"/>
      <c r="I39" s="32"/>
      <c r="J39" s="32"/>
      <c r="K39" s="32"/>
      <c r="L39" s="29"/>
      <c r="M39" s="29"/>
      <c r="N39" s="29"/>
      <c r="O39" s="29"/>
      <c r="P39" s="29"/>
      <c r="Q39" s="1"/>
      <c r="S39" s="1"/>
      <c r="T39" s="1"/>
      <c r="U39" s="1"/>
      <c r="X39" s="1"/>
      <c r="Z39" s="1"/>
    </row>
    <row r="40" spans="1:26" x14ac:dyDescent="0.2">
      <c r="B40" s="28"/>
      <c r="C40" s="29"/>
      <c r="D40" s="21"/>
      <c r="F40" s="30"/>
      <c r="H40" s="31"/>
      <c r="I40" s="32"/>
      <c r="J40" s="32"/>
      <c r="K40" s="32"/>
      <c r="L40" s="29"/>
      <c r="M40" s="29"/>
      <c r="N40" s="29"/>
      <c r="O40" s="29"/>
      <c r="P40" s="29"/>
      <c r="Q40" s="1"/>
      <c r="S40" s="1"/>
      <c r="T40" s="1"/>
      <c r="U40" s="1"/>
      <c r="X40" s="1"/>
      <c r="Z40" s="1"/>
    </row>
  </sheetData>
  <mergeCells count="15">
    <mergeCell ref="A1:P1"/>
    <mergeCell ref="A2:A3"/>
    <mergeCell ref="B2:B3"/>
    <mergeCell ref="C2:C3"/>
    <mergeCell ref="D2:D3"/>
    <mergeCell ref="E2:E3"/>
    <mergeCell ref="F2:F3"/>
    <mergeCell ref="G2:G3"/>
    <mergeCell ref="H2:H3"/>
    <mergeCell ref="I2:I3"/>
    <mergeCell ref="J2:J3"/>
    <mergeCell ref="K2:K3"/>
    <mergeCell ref="L2:L3"/>
    <mergeCell ref="M2:O2"/>
    <mergeCell ref="P2:P3"/>
  </mergeCells>
  <phoneticPr fontId="3"/>
  <conditionalFormatting sqref="K4:K32">
    <cfRule type="expression" dxfId="11" priority="7" stopIfTrue="1">
      <formula>$AF4=1</formula>
    </cfRule>
    <cfRule type="expression" dxfId="10" priority="8" stopIfTrue="1">
      <formula>#REF!="随意（単価）"</formula>
    </cfRule>
    <cfRule type="expression" dxfId="9" priority="9" stopIfTrue="1">
      <formula>#REF!="秘"</formula>
    </cfRule>
  </conditionalFormatting>
  <conditionalFormatting sqref="K4:K32">
    <cfRule type="expression" dxfId="8" priority="4" stopIfTrue="1">
      <formula>$AE4=1</formula>
    </cfRule>
    <cfRule type="expression" dxfId="7" priority="5" stopIfTrue="1">
      <formula>#REF!="随意（単価）"</formula>
    </cfRule>
    <cfRule type="expression" dxfId="6" priority="6" stopIfTrue="1">
      <formula>#REF!="秘"</formula>
    </cfRule>
  </conditionalFormatting>
  <conditionalFormatting sqref="K4:K32">
    <cfRule type="expression" dxfId="5" priority="1" stopIfTrue="1">
      <formula>#REF!=1</formula>
    </cfRule>
    <cfRule type="expression" dxfId="4" priority="2" stopIfTrue="1">
      <formula>#REF!="随意（単価）"</formula>
    </cfRule>
    <cfRule type="expression" dxfId="3" priority="3" stopIfTrue="1">
      <formula>#REF!="秘"</formula>
    </cfRule>
  </conditionalFormatting>
  <conditionalFormatting sqref="K4:K32">
    <cfRule type="expression" dxfId="2" priority="10" stopIfTrue="1">
      <formula>#REF!=1</formula>
    </cfRule>
    <cfRule type="expression" dxfId="1" priority="11" stopIfTrue="1">
      <formula>$J4="随意（単価）"</formula>
    </cfRule>
    <cfRule type="expression" dxfId="0" priority="12" stopIfTrue="1">
      <formula>$B4="秘"</formula>
    </cfRule>
  </conditionalFormatting>
  <printOptions horizontalCentered="1"/>
  <pageMargins left="0.23622047244094488" right="0.23622047244094488" top="0.74803149606299213" bottom="0.74803149606299213" header="0.31496062992125984" footer="0.31496062992125984"/>
  <pageSetup paperSize="9" scale="37" fitToWidth="2" fitToHeight="2" orientation="landscape" horizontalDpi="65534"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随契（物品役務等）</vt:lpstr>
      <vt:lpstr>'随契（物品役務等）'!Print_Area</vt:lpstr>
      <vt:lpstr>'随契（物品役務等）'!Print_Titles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2023-12-19T05:27:20Z</dcterms:created>
  <dcterms:modified xsi:type="dcterms:W3CDTF">2024-01-12T02:13:14Z</dcterms:modified>
</cp:coreProperties>
</file>