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0AE02CAB-C984-4BE3-BAF5-4F1EA8C98AD5}" xr6:coauthVersionLast="47" xr6:coauthVersionMax="47" xr10:uidLastSave="{00000000-0000-0000-0000-000000000000}"/>
  <bookViews>
    <workbookView xWindow="1875" yWindow="3705" windowWidth="21600" windowHeight="11385" xr2:uid="{55124448-8842-4A8A-AB49-65D45A599780}"/>
  </bookViews>
  <sheets>
    <sheet name="入札（物品役務等）" sheetId="1" r:id="rId1"/>
  </sheets>
  <definedNames>
    <definedName name="_xlnm._FilterDatabase" localSheetId="0" hidden="1">'入札（物品役務等）'!$B$1:$B$17</definedName>
    <definedName name="_xlnm.Print_Area" localSheetId="0">'入札（物品役務等）'!$A$1:$O$18</definedName>
    <definedName name="_xlnm.Print_Titles" localSheetId="0">'入札（物品役務等）'!$3:$4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7" i="1" l="1"/>
  <c r="K16" i="1"/>
  <c r="K15" i="1"/>
  <c r="K14" i="1"/>
  <c r="K13" i="1"/>
  <c r="K12" i="1"/>
  <c r="K11" i="1"/>
  <c r="K10" i="1"/>
  <c r="K9" i="1"/>
  <c r="K8" i="1"/>
  <c r="K7" i="1"/>
  <c r="K6" i="1"/>
</calcChain>
</file>

<file path=xl/sharedStrings.xml><?xml version="1.0" encoding="utf-8"?>
<sst xmlns="http://schemas.openxmlformats.org/spreadsheetml/2006/main" count="148" uniqueCount="75">
  <si>
    <t>公共調達の適正化について（平成18年8月25日付財計第2017号）に基づく競争入札に係る情報の公表（物品・役務等）及び公益法人に対する支出の公表・点検の方針について（平成24年6月1日行政改革実行本部決定）に基づく情報の公開</t>
  </si>
  <si>
    <t>物品役務等の名称及び数量</t>
    <rPh sb="0" eb="2">
      <t>ブッピン</t>
    </rPh>
    <rPh sb="2" eb="4">
      <t>エキム</t>
    </rPh>
    <rPh sb="4" eb="5">
      <t>トウ</t>
    </rPh>
    <rPh sb="6" eb="8">
      <t>メイショウ</t>
    </rPh>
    <rPh sb="8" eb="9">
      <t>オヨ</t>
    </rPh>
    <rPh sb="10" eb="12">
      <t>スウリョウ</t>
    </rPh>
    <phoneticPr fontId="6"/>
  </si>
  <si>
    <t>契約担当官等の氏名並びにその
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5" eb="17">
      <t>ショゾク</t>
    </rPh>
    <rPh sb="19" eb="21">
      <t>ブキョク</t>
    </rPh>
    <rPh sb="22" eb="24">
      <t>メイショウ</t>
    </rPh>
    <rPh sb="24" eb="25">
      <t>オヨ</t>
    </rPh>
    <rPh sb="26" eb="29">
      <t>ショザイチ</t>
    </rPh>
    <phoneticPr fontId="6"/>
  </si>
  <si>
    <t>契約を締結した日</t>
    <rPh sb="0" eb="2">
      <t>ケイヤク</t>
    </rPh>
    <rPh sb="3" eb="5">
      <t>テイケツ</t>
    </rPh>
    <rPh sb="7" eb="8">
      <t>ヒ</t>
    </rPh>
    <phoneticPr fontId="6"/>
  </si>
  <si>
    <t>契約の相手方の名称</t>
    <rPh sb="0" eb="2">
      <t>ケイヤク</t>
    </rPh>
    <rPh sb="3" eb="6">
      <t>アイテガタ</t>
    </rPh>
    <rPh sb="7" eb="9">
      <t>メイショウ</t>
    </rPh>
    <phoneticPr fontId="6"/>
  </si>
  <si>
    <t>法人番号</t>
    <rPh sb="0" eb="2">
      <t>ホウジン</t>
    </rPh>
    <rPh sb="2" eb="4">
      <t>バンゴウ</t>
    </rPh>
    <phoneticPr fontId="6"/>
  </si>
  <si>
    <t>契約の相手方の住所</t>
    <rPh sb="0" eb="2">
      <t>ケイヤク</t>
    </rPh>
    <rPh sb="3" eb="6">
      <t>アイテカタ</t>
    </rPh>
    <rPh sb="7" eb="9">
      <t>ジュウショ</t>
    </rPh>
    <phoneticPr fontId="6"/>
  </si>
  <si>
    <t>一般競争入札・
指名競争入札の別
（総合評価の実施）</t>
    <rPh sb="0" eb="2">
      <t>イッパン</t>
    </rPh>
    <rPh sb="2" eb="4">
      <t>キョウソウ</t>
    </rPh>
    <rPh sb="4" eb="6">
      <t>ニュウサツ</t>
    </rPh>
    <rPh sb="8" eb="10">
      <t>シメイ</t>
    </rPh>
    <rPh sb="10" eb="12">
      <t>キョウソウ</t>
    </rPh>
    <rPh sb="12" eb="14">
      <t>ニュウサツ</t>
    </rPh>
    <rPh sb="15" eb="16">
      <t>ベツ</t>
    </rPh>
    <rPh sb="18" eb="20">
      <t>ソウゴウ</t>
    </rPh>
    <rPh sb="20" eb="22">
      <t>ヒョウカ</t>
    </rPh>
    <rPh sb="23" eb="25">
      <t>ジッシ</t>
    </rPh>
    <phoneticPr fontId="6"/>
  </si>
  <si>
    <t>予定価格</t>
    <rPh sb="0" eb="2">
      <t>ヨテイ</t>
    </rPh>
    <rPh sb="2" eb="4">
      <t>カカク</t>
    </rPh>
    <phoneticPr fontId="6"/>
  </si>
  <si>
    <t>契約金額</t>
    <rPh sb="0" eb="2">
      <t>ケイヤク</t>
    </rPh>
    <rPh sb="2" eb="4">
      <t>キンガク</t>
    </rPh>
    <phoneticPr fontId="6"/>
  </si>
  <si>
    <t>落札率</t>
    <rPh sb="0" eb="2">
      <t>ラクサツ</t>
    </rPh>
    <rPh sb="2" eb="3">
      <t>リツ</t>
    </rPh>
    <phoneticPr fontId="6"/>
  </si>
  <si>
    <t>公益法人の場合</t>
    <rPh sb="0" eb="2">
      <t>コウエキ</t>
    </rPh>
    <rPh sb="2" eb="4">
      <t>ホウジン</t>
    </rPh>
    <rPh sb="5" eb="7">
      <t>バアイ</t>
    </rPh>
    <phoneticPr fontId="6"/>
  </si>
  <si>
    <t>備　　考</t>
    <rPh sb="0" eb="1">
      <t>ソナエ</t>
    </rPh>
    <rPh sb="3" eb="4">
      <t>コウ</t>
    </rPh>
    <phoneticPr fontId="6"/>
  </si>
  <si>
    <t>公益法人の区分</t>
    <rPh sb="0" eb="2">
      <t>コウエキ</t>
    </rPh>
    <rPh sb="2" eb="4">
      <t>ホウジン</t>
    </rPh>
    <rPh sb="5" eb="7">
      <t>クブン</t>
    </rPh>
    <phoneticPr fontId="6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</si>
  <si>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6"/>
  </si>
  <si>
    <t>応札・応募者数</t>
    <rPh sb="0" eb="2">
      <t>オウサツ</t>
    </rPh>
    <rPh sb="3" eb="7">
      <t>オウボシャスウ</t>
    </rPh>
    <phoneticPr fontId="6"/>
  </si>
  <si>
    <t>「在外公館配備用規格食器（洋食用磁器）製作・納入」業務委嘱</t>
  </si>
  <si>
    <r>
      <t>支出負担行為担当官
外務省大臣官房会計課長　大西　一義</t>
    </r>
    <r>
      <rPr>
        <sz val="14"/>
        <rFont val="ＭＳ Ｐゴシック"/>
        <family val="3"/>
        <charset val="128"/>
      </rPr>
      <t xml:space="preserve">
東京都千代田区霞が関２－２－１</t>
    </r>
    <rPh sb="22" eb="24">
      <t>オオニシ</t>
    </rPh>
    <rPh sb="25" eb="27">
      <t>カズヨシ</t>
    </rPh>
    <phoneticPr fontId="6"/>
  </si>
  <si>
    <t>株式会社ノリタケカンパニーリミテド</t>
  </si>
  <si>
    <t>4180001026725</t>
  </si>
  <si>
    <t>愛知県名古屋市西区則武新町３丁目１番３６号</t>
  </si>
  <si>
    <t>一般</t>
  </si>
  <si>
    <t>－</t>
  </si>
  <si>
    <t>複数単価契約</t>
    <rPh sb="0" eb="2">
      <t>フクスウ</t>
    </rPh>
    <rPh sb="2" eb="4">
      <t>タンカ</t>
    </rPh>
    <rPh sb="4" eb="6">
      <t>ケイヤク</t>
    </rPh>
    <phoneticPr fontId="1"/>
  </si>
  <si>
    <t>「『日米硫黄島戦没者合同慰霊追悼顕彰式』のための航空機チャーター便運航」業務委嘱</t>
  </si>
  <si>
    <t>支出負担行為担当官
外務省大臣官房会計課長　大西　一義
東京都千代田区霞が関２－２－１</t>
    <phoneticPr fontId="6"/>
  </si>
  <si>
    <t>日本航空株式会社</t>
  </si>
  <si>
    <t>7010701007666</t>
  </si>
  <si>
    <t>東京都品川区東品川２丁目４番１１号</t>
  </si>
  <si>
    <t/>
  </si>
  <si>
    <t>株式会社ホテルオークラ東京</t>
  </si>
  <si>
    <t>1010401045658</t>
  </si>
  <si>
    <t>東京都港区虎ノ門２丁目１０番４号</t>
  </si>
  <si>
    <t>指名</t>
  </si>
  <si>
    <t>「G７ジェンダー平等アドバイザリー評議会最終報告書発表にかかるケータリング」業務委嘱</t>
    <rPh sb="40" eb="42">
      <t>イショク</t>
    </rPh>
    <phoneticPr fontId="1"/>
  </si>
  <si>
    <t>株式会社京王プラザホテル</t>
  </si>
  <si>
    <t>7011101026125</t>
  </si>
  <si>
    <t xml:space="preserve">	東京都新宿区西新宿２丁目２番１号</t>
  </si>
  <si>
    <t>「Ｇ７ジェンダー平等アドバイザリー評議会の報告書発表会開催支援」業務委嘱</t>
  </si>
  <si>
    <t>株式会社日本旅行</t>
  </si>
  <si>
    <t>1010401023408</t>
  </si>
  <si>
    <t>東京都中央区日本橋１丁目１９番１号</t>
  </si>
  <si>
    <t>株式会社阪急阪神ビジネストラベル</t>
  </si>
  <si>
    <t>4120001126778</t>
  </si>
  <si>
    <t>大阪府大阪市北区梅田２丁目５番２５号</t>
  </si>
  <si>
    <t>「Ｇ７外相会合にかかる設営・運営等」業務委嘱</t>
  </si>
  <si>
    <t>株式会社ＪＴＢコミュニケーションデザイン</t>
  </si>
  <si>
    <t>2010701023536</t>
  </si>
  <si>
    <t>東京都港区芝３丁目２３番１号</t>
  </si>
  <si>
    <t>低入札価格調査実施済み</t>
  </si>
  <si>
    <t>「領事サービス向上・改善のためのアンケート調査」業務委嘱</t>
    <rPh sb="26" eb="28">
      <t>イショク</t>
    </rPh>
    <phoneticPr fontId="1"/>
  </si>
  <si>
    <t>株式会社ＭＳＳ</t>
  </si>
  <si>
    <t>7010001095429</t>
  </si>
  <si>
    <t>東京都港区虎ノ門４丁目１番４０号</t>
    <phoneticPr fontId="6"/>
  </si>
  <si>
    <t>一般
（総合）</t>
    <phoneticPr fontId="6"/>
  </si>
  <si>
    <t>「国連制裁関係者招へい接遇」業務委嘱</t>
  </si>
  <si>
    <t>「『外務省主催国際会議』会議運営」業務委嘱</t>
  </si>
  <si>
    <t>株式会社ステージ</t>
  </si>
  <si>
    <t>3013301015869</t>
  </si>
  <si>
    <t>東京都豊島区高松１丁目１番１１号</t>
  </si>
  <si>
    <t>「『外務省主催国際会議（第２回）』に係る事業」業務委嘱</t>
  </si>
  <si>
    <t>株式会社イー・シー</t>
  </si>
  <si>
    <t>4430001037069</t>
  </si>
  <si>
    <t>東京都渋谷区桜丘町３１番地１４</t>
    <rPh sb="11" eb="13">
      <t>バンチ</t>
    </rPh>
    <phoneticPr fontId="6"/>
  </si>
  <si>
    <t>「赤坂迎賓館ケータリング・サービス（公式実務訪問賓客ベトナム国家主席）」業務委嘱</t>
    <rPh sb="36" eb="38">
      <t>ギョウム</t>
    </rPh>
    <rPh sb="38" eb="40">
      <t>イショク</t>
    </rPh>
    <phoneticPr fontId="1"/>
  </si>
  <si>
    <t>株式会社帝国ホテル</t>
  </si>
  <si>
    <t>8010001008711</t>
  </si>
  <si>
    <t>東京都千代田区内幸町１丁目１番１号</t>
  </si>
  <si>
    <t>「領事業務情報システム（ファイアウォールリプレース機器）」の購入</t>
    <rPh sb="30" eb="32">
      <t>コウニュウ</t>
    </rPh>
    <phoneticPr fontId="1"/>
  </si>
  <si>
    <t xml:space="preserve">クロス・ヘッド株式会社 </t>
  </si>
  <si>
    <t xml:space="preserve">	2010401057883 </t>
  </si>
  <si>
    <t xml:space="preserve">	東京都港区港南１丁目２番７０号 </t>
  </si>
  <si>
    <t>（注）公益法人の区分において、「公財」は「公益財団法人」、「公社」は「公益社団法人」、「特財」は「特例財団法人」、「特社」は「特例社団法人」をいう。　</t>
    <rPh sb="1" eb="2">
      <t>チュウ</t>
    </rPh>
    <rPh sb="3" eb="5">
      <t>コウエキ</t>
    </rPh>
    <rPh sb="5" eb="7">
      <t>ホウジン</t>
    </rPh>
    <rPh sb="8" eb="10">
      <t>クブン</t>
    </rPh>
    <rPh sb="16" eb="17">
      <t>コウ</t>
    </rPh>
    <rPh sb="17" eb="18">
      <t>ザイ</t>
    </rPh>
    <rPh sb="21" eb="23">
      <t>コウエキ</t>
    </rPh>
    <rPh sb="23" eb="27">
      <t>ザイダンホウジン</t>
    </rPh>
    <rPh sb="30" eb="31">
      <t>コウ</t>
    </rPh>
    <rPh sb="31" eb="32">
      <t>シャ</t>
    </rPh>
    <rPh sb="35" eb="37">
      <t>コウエキ</t>
    </rPh>
    <rPh sb="37" eb="39">
      <t>シャダン</t>
    </rPh>
    <rPh sb="39" eb="41">
      <t>ホウジン</t>
    </rPh>
    <rPh sb="44" eb="45">
      <t>トク</t>
    </rPh>
    <rPh sb="45" eb="46">
      <t>ザイ</t>
    </rPh>
    <rPh sb="49" eb="51">
      <t>トクレイ</t>
    </rPh>
    <rPh sb="51" eb="55">
      <t>ザイダンホウジン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6"/>
  </si>
  <si>
    <r>
      <t>「『日本ASEAN友好協力５０周年</t>
    </r>
    <r>
      <rPr>
        <sz val="14"/>
        <color theme="1"/>
        <rFont val="ＭＳ Ｐゴシック"/>
        <family val="3"/>
        <charset val="128"/>
      </rPr>
      <t>特別首脳会議』の関連行事に伴う設営及びケータリング」業務委嘱</t>
    </r>
    <rPh sb="17" eb="19">
      <t>トクベツ</t>
    </rPh>
    <rPh sb="19" eb="21">
      <t>シュノウ</t>
    </rPh>
    <rPh sb="21" eb="23">
      <t>カイギ</t>
    </rPh>
    <phoneticPr fontId="3"/>
  </si>
  <si>
    <t>「『日本ASEAN友好協力５０周年特別首脳会議』に係る各国・機関代表等要人の接遇支援」業務委嘱</t>
    <rPh sb="17" eb="19">
      <t>トクベツ</t>
    </rPh>
    <rPh sb="19" eb="21">
      <t>シュノウ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</si>
</sst>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0_);[Red]\(0\)"/>
    <numFmt numFmtId="178" formatCode="#,##0_);[Red]\(#,##0\)"/>
    <numFmt numFmtId="179" formatCode="0.0%"/>
    <numFmt numFmtId="180" formatCode="[$-411]ggge&quot;年&quot;m&quot;月&quot;d&quot;日&quot;;@"/>
    <numFmt numFmtId="181" formatCode="#,##0;[Red]#,##0"/>
  </numFmts>
  <fonts count="12" x14ac:knownFonts="1">
    <font>
      <sz val="11"/>
      <name val="ＭＳ Ｐゴシック"/>
      <family val="3"/>
    </font>
    <font>
      <sz val="11"/>
      <name val="ＭＳ Ｐゴシック"/>
      <family val="3"/>
    </font>
    <font>
      <b/>
      <sz val="16"/>
      <name val="ＭＳ Ｐゴシック"/>
      <family val="3"/>
    </font>
    <font>
      <sz val="6"/>
      <name val="ＭＳ Ｐゴシック"/>
      <family val="3"/>
      <charset val="128"/>
    </font>
    <font>
      <sz val="12"/>
      <name val="ＭＳ Ｐゴシック"/>
      <family val="3"/>
    </font>
    <font>
      <sz val="14"/>
      <color indexed="8"/>
      <name val="ＭＳ Ｐゴシック"/>
      <family val="3"/>
    </font>
    <font>
      <sz val="6"/>
      <name val="ＭＳ Ｐゴシック"/>
      <family val="3"/>
    </font>
    <font>
      <sz val="14"/>
      <name val="ＭＳ Ｐゴシック"/>
      <family val="3"/>
    </font>
    <font>
      <sz val="12"/>
      <color indexed="8"/>
      <name val="ＭＳ Ｐゴシック"/>
      <family val="3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</font>
    <font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8">
    <xf numFmtId="0" fontId="0" fillId="0" borderId="0" xfId="0">
      <alignment vertical="center"/>
    </xf>
    <xf numFmtId="0" fontId="4" fillId="2" borderId="0" xfId="0" applyFont="1" applyFill="1" applyAlignment="1">
      <alignment horizontal="right" vertical="center" wrapText="1"/>
    </xf>
    <xf numFmtId="0" fontId="4" fillId="2" borderId="0" xfId="0" applyFont="1" applyFill="1" applyAlignment="1">
      <alignment vertical="center" wrapText="1"/>
    </xf>
    <xf numFmtId="38" fontId="4" fillId="2" borderId="0" xfId="1" applyFont="1" applyFill="1" applyAlignment="1">
      <alignment vertical="center" wrapText="1"/>
    </xf>
    <xf numFmtId="38" fontId="4" fillId="2" borderId="0" xfId="1" applyFont="1" applyFill="1">
      <alignment vertical="center"/>
    </xf>
    <xf numFmtId="0" fontId="4" fillId="2" borderId="0" xfId="0" applyFont="1" applyFill="1">
      <alignment vertical="center"/>
    </xf>
    <xf numFmtId="176" fontId="4" fillId="2" borderId="0" xfId="0" applyNumberFormat="1" applyFont="1" applyFill="1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8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7" fillId="2" borderId="7" xfId="3" applyFont="1" applyFill="1" applyBorder="1" applyAlignment="1">
      <alignment horizontal="left" vertical="center" wrapText="1"/>
    </xf>
    <xf numFmtId="180" fontId="7" fillId="0" borderId="7" xfId="0" applyNumberFormat="1" applyFont="1" applyBorder="1" applyAlignment="1">
      <alignment horizontal="center" vertical="center" wrapText="1"/>
    </xf>
    <xf numFmtId="177" fontId="7" fillId="0" borderId="7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179" fontId="7" fillId="0" borderId="7" xfId="2" applyNumberFormat="1" applyFont="1" applyBorder="1" applyAlignment="1">
      <alignment horizontal="center" vertical="center" wrapText="1"/>
    </xf>
    <xf numFmtId="181" fontId="7" fillId="0" borderId="7" xfId="0" applyNumberFormat="1" applyFont="1" applyBorder="1" applyAlignment="1">
      <alignment horizontal="right" vertical="center"/>
    </xf>
    <xf numFmtId="0" fontId="7" fillId="2" borderId="7" xfId="0" applyFont="1" applyFill="1" applyBorder="1" applyAlignment="1">
      <alignment vertical="center" wrapText="1"/>
    </xf>
    <xf numFmtId="179" fontId="7" fillId="2" borderId="7" xfId="0" applyNumberFormat="1" applyFont="1" applyFill="1" applyBorder="1">
      <alignment vertical="center"/>
    </xf>
    <xf numFmtId="0" fontId="10" fillId="0" borderId="7" xfId="0" applyFont="1" applyBorder="1" applyAlignment="1">
      <alignment vertical="center" wrapText="1"/>
    </xf>
    <xf numFmtId="181" fontId="7" fillId="2" borderId="7" xfId="0" applyNumberFormat="1" applyFont="1" applyFill="1" applyBorder="1" applyAlignment="1">
      <alignment horizontal="right" vertical="center"/>
    </xf>
    <xf numFmtId="0" fontId="7" fillId="0" borderId="7" xfId="0" applyFont="1" applyBorder="1" applyAlignment="1">
      <alignment horizontal="center" vertical="center" wrapText="1"/>
    </xf>
    <xf numFmtId="179" fontId="7" fillId="2" borderId="7" xfId="2" applyNumberFormat="1" applyFont="1" applyFill="1" applyBorder="1" applyAlignment="1">
      <alignment horizontal="center" vertical="center" wrapText="1"/>
    </xf>
    <xf numFmtId="181" fontId="7" fillId="0" borderId="7" xfId="0" applyNumberFormat="1" applyFont="1" applyBorder="1" applyAlignment="1">
      <alignment horizontal="right" vertical="center" wrapText="1"/>
    </xf>
    <xf numFmtId="0" fontId="4" fillId="0" borderId="8" xfId="0" applyFont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/>
    </xf>
    <xf numFmtId="177" fontId="4" fillId="0" borderId="8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177" fontId="4" fillId="0" borderId="0" xfId="0" applyNumberFormat="1" applyFont="1" applyAlignment="1">
      <alignment horizontal="center" vertical="center"/>
    </xf>
    <xf numFmtId="9" fontId="4" fillId="2" borderId="0" xfId="2" applyFont="1" applyFill="1">
      <alignment vertical="center"/>
    </xf>
    <xf numFmtId="9" fontId="4" fillId="0" borderId="0" xfId="2" applyFont="1">
      <alignment vertical="center"/>
    </xf>
    <xf numFmtId="0" fontId="4" fillId="0" borderId="0" xfId="0" applyFont="1" applyAlignment="1">
      <alignment vertical="center" wrapText="1"/>
    </xf>
    <xf numFmtId="38" fontId="4" fillId="0" borderId="0" xfId="1" applyFont="1" applyAlignment="1">
      <alignment vertical="center" wrapText="1"/>
    </xf>
    <xf numFmtId="38" fontId="4" fillId="0" borderId="0" xfId="1" applyFont="1">
      <alignment vertical="center"/>
    </xf>
    <xf numFmtId="176" fontId="4" fillId="0" borderId="0" xfId="0" applyNumberFormat="1" applyFont="1">
      <alignment vertical="center"/>
    </xf>
    <xf numFmtId="0" fontId="11" fillId="0" borderId="7" xfId="0" applyFont="1" applyBorder="1" applyAlignment="1">
      <alignment vertical="center" wrapText="1"/>
    </xf>
    <xf numFmtId="178" fontId="5" fillId="2" borderId="2" xfId="0" applyNumberFormat="1" applyFont="1" applyFill="1" applyBorder="1" applyAlignment="1">
      <alignment horizontal="center" vertical="center" wrapText="1"/>
    </xf>
    <xf numFmtId="178" fontId="5" fillId="2" borderId="6" xfId="0" applyNumberFormat="1" applyFont="1" applyFill="1" applyBorder="1" applyAlignment="1">
      <alignment horizontal="center" vertical="center" wrapText="1"/>
    </xf>
    <xf numFmtId="179" fontId="5" fillId="2" borderId="2" xfId="0" applyNumberFormat="1" applyFont="1" applyFill="1" applyBorder="1" applyAlignment="1">
      <alignment horizontal="center" vertical="center" wrapText="1"/>
    </xf>
    <xf numFmtId="179" fontId="5" fillId="2" borderId="6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center" vertical="center" wrapText="1"/>
    </xf>
    <xf numFmtId="177" fontId="5" fillId="0" borderId="6" xfId="0" applyNumberFormat="1" applyFont="1" applyBorder="1" applyAlignment="1">
      <alignment horizontal="center" vertical="center" wrapText="1"/>
    </xf>
  </cellXfs>
  <cellStyles count="4">
    <cellStyle name="パーセント" xfId="2" builtinId="5"/>
    <cellStyle name="桁区切り" xfId="1" builtinId="6"/>
    <cellStyle name="標準" xfId="0" builtinId="0"/>
    <cellStyle name="標準_１６７調査票４案件best100（再検討）0914提出用" xfId="3" xr:uid="{1103BFD0-C525-4E49-B9FC-C38D37A68131}"/>
  </cellStyles>
  <dxfs count="15"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3F5F5-B27F-44C1-B862-4B68C8F6CB9E}">
  <sheetPr>
    <pageSetUpPr fitToPage="1"/>
  </sheetPr>
  <dimension ref="A1:W18"/>
  <sheetViews>
    <sheetView tabSelected="1" zoomScaleNormal="100" zoomScaleSheetLayoutView="50" workbookViewId="0">
      <selection sqref="A1:O2"/>
    </sheetView>
  </sheetViews>
  <sheetFormatPr defaultColWidth="9" defaultRowHeight="14.25" x14ac:dyDescent="0.15"/>
  <cols>
    <col min="1" max="1" width="8.5" style="30" customWidth="1"/>
    <col min="2" max="2" width="38.625" style="2" customWidth="1"/>
    <col min="3" max="3" width="45" style="2" customWidth="1"/>
    <col min="4" max="4" width="23.125" style="31" bestFit="1" customWidth="1"/>
    <col min="5" max="5" width="25.625" style="32" customWidth="1"/>
    <col min="6" max="6" width="25" style="33" customWidth="1"/>
    <col min="7" max="7" width="37.5" style="2" customWidth="1"/>
    <col min="8" max="8" width="20.375" style="32" customWidth="1"/>
    <col min="9" max="10" width="15.375" style="4" customWidth="1"/>
    <col min="11" max="11" width="15.375" style="34" customWidth="1"/>
    <col min="12" max="14" width="15.375" style="35" customWidth="1"/>
    <col min="15" max="15" width="26.125" style="2" customWidth="1"/>
    <col min="16" max="16" width="5.75" style="29" customWidth="1"/>
    <col min="17" max="17" width="9.125" style="36" bestFit="1" customWidth="1"/>
    <col min="18" max="18" width="13.25" style="37" bestFit="1" customWidth="1"/>
    <col min="19" max="19" width="11" style="38" customWidth="1"/>
    <col min="20" max="20" width="9.125" style="7" bestFit="1" customWidth="1"/>
    <col min="21" max="21" width="13.375" style="36" customWidth="1"/>
    <col min="22" max="22" width="18.375" style="36" customWidth="1"/>
    <col min="23" max="23" width="12.625" style="39" customWidth="1"/>
    <col min="24" max="24" width="14.25" style="7" bestFit="1" customWidth="1"/>
    <col min="25" max="25" width="10.125" style="7" customWidth="1"/>
    <col min="26" max="26" width="9" style="7" customWidth="1"/>
    <col min="27" max="16384" width="9" style="7"/>
  </cols>
  <sheetData>
    <row r="1" spans="1:23" s="5" customFormat="1" ht="14.25" customHeight="1" x14ac:dyDescent="0.15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1"/>
      <c r="Q1" s="2"/>
      <c r="R1" s="3"/>
      <c r="S1" s="4"/>
      <c r="U1" s="2"/>
      <c r="V1" s="2"/>
      <c r="W1" s="6"/>
    </row>
    <row r="2" spans="1:23" ht="90" customHeight="1" x14ac:dyDescent="0.1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7"/>
      <c r="Q2" s="7"/>
      <c r="R2" s="7"/>
      <c r="S2" s="7"/>
      <c r="U2" s="7"/>
      <c r="V2" s="7"/>
      <c r="W2" s="7"/>
    </row>
    <row r="3" spans="1:23" s="8" customFormat="1" ht="90" customHeight="1" x14ac:dyDescent="0.15">
      <c r="A3" s="52"/>
      <c r="B3" s="54" t="s">
        <v>1</v>
      </c>
      <c r="C3" s="54" t="s">
        <v>2</v>
      </c>
      <c r="D3" s="54" t="s">
        <v>3</v>
      </c>
      <c r="E3" s="54" t="s">
        <v>4</v>
      </c>
      <c r="F3" s="56" t="s">
        <v>5</v>
      </c>
      <c r="G3" s="54" t="s">
        <v>6</v>
      </c>
      <c r="H3" s="54" t="s">
        <v>7</v>
      </c>
      <c r="I3" s="41" t="s">
        <v>8</v>
      </c>
      <c r="J3" s="41" t="s">
        <v>9</v>
      </c>
      <c r="K3" s="43" t="s">
        <v>10</v>
      </c>
      <c r="L3" s="45" t="s">
        <v>11</v>
      </c>
      <c r="M3" s="46"/>
      <c r="N3" s="47"/>
      <c r="O3" s="48" t="s">
        <v>12</v>
      </c>
    </row>
    <row r="4" spans="1:23" s="8" customFormat="1" ht="45.75" customHeight="1" x14ac:dyDescent="0.15">
      <c r="A4" s="53"/>
      <c r="B4" s="55"/>
      <c r="C4" s="55"/>
      <c r="D4" s="55"/>
      <c r="E4" s="55"/>
      <c r="F4" s="57"/>
      <c r="G4" s="55"/>
      <c r="H4" s="55"/>
      <c r="I4" s="42"/>
      <c r="J4" s="42"/>
      <c r="K4" s="44"/>
      <c r="L4" s="9" t="s">
        <v>13</v>
      </c>
      <c r="M4" s="9" t="s">
        <v>14</v>
      </c>
      <c r="N4" s="9" t="s">
        <v>15</v>
      </c>
      <c r="O4" s="49"/>
    </row>
    <row r="5" spans="1:23" s="8" customFormat="1" ht="90" customHeight="1" x14ac:dyDescent="0.15">
      <c r="A5" s="10">
        <v>1</v>
      </c>
      <c r="B5" s="11" t="s">
        <v>16</v>
      </c>
      <c r="C5" s="12" t="s">
        <v>17</v>
      </c>
      <c r="D5" s="13">
        <v>45201</v>
      </c>
      <c r="E5" s="11" t="s">
        <v>18</v>
      </c>
      <c r="F5" s="14" t="s">
        <v>19</v>
      </c>
      <c r="G5" s="11" t="s">
        <v>20</v>
      </c>
      <c r="H5" s="15" t="s">
        <v>21</v>
      </c>
      <c r="I5" s="16" t="s">
        <v>22</v>
      </c>
      <c r="J5" s="17">
        <v>1941792</v>
      </c>
      <c r="K5" s="16" t="s">
        <v>22</v>
      </c>
      <c r="L5" s="16" t="s">
        <v>22</v>
      </c>
      <c r="M5" s="16" t="s">
        <v>22</v>
      </c>
      <c r="N5" s="16" t="s">
        <v>22</v>
      </c>
      <c r="O5" s="18" t="s">
        <v>23</v>
      </c>
    </row>
    <row r="6" spans="1:23" s="8" customFormat="1" ht="90" customHeight="1" x14ac:dyDescent="0.15">
      <c r="A6" s="10">
        <v>2</v>
      </c>
      <c r="B6" s="11" t="s">
        <v>24</v>
      </c>
      <c r="C6" s="12" t="s">
        <v>25</v>
      </c>
      <c r="D6" s="13">
        <v>45205</v>
      </c>
      <c r="E6" s="11" t="s">
        <v>26</v>
      </c>
      <c r="F6" s="14" t="s">
        <v>27</v>
      </c>
      <c r="G6" s="11" t="s">
        <v>28</v>
      </c>
      <c r="H6" s="15" t="s">
        <v>21</v>
      </c>
      <c r="I6" s="17">
        <v>14545000</v>
      </c>
      <c r="J6" s="17">
        <v>13961200</v>
      </c>
      <c r="K6" s="19">
        <f t="shared" ref="K6:K17" si="0">ROUNDDOWN(J6/I6,3)</f>
        <v>0.95899999999999996</v>
      </c>
      <c r="L6" s="16" t="s">
        <v>22</v>
      </c>
      <c r="M6" s="16" t="s">
        <v>22</v>
      </c>
      <c r="N6" s="16" t="s">
        <v>22</v>
      </c>
      <c r="O6" s="20" t="s">
        <v>29</v>
      </c>
    </row>
    <row r="7" spans="1:23" s="8" customFormat="1" ht="90" customHeight="1" x14ac:dyDescent="0.15">
      <c r="A7" s="10">
        <v>3</v>
      </c>
      <c r="B7" s="20" t="s">
        <v>73</v>
      </c>
      <c r="C7" s="12" t="s">
        <v>25</v>
      </c>
      <c r="D7" s="13">
        <v>45205</v>
      </c>
      <c r="E7" s="11" t="s">
        <v>30</v>
      </c>
      <c r="F7" s="14" t="s">
        <v>31</v>
      </c>
      <c r="G7" s="11" t="s">
        <v>32</v>
      </c>
      <c r="H7" s="15" t="s">
        <v>33</v>
      </c>
      <c r="I7" s="21">
        <v>6842853</v>
      </c>
      <c r="J7" s="17">
        <v>4543000</v>
      </c>
      <c r="K7" s="19">
        <f t="shared" si="0"/>
        <v>0.66300000000000003</v>
      </c>
      <c r="L7" s="16" t="s">
        <v>22</v>
      </c>
      <c r="M7" s="16" t="s">
        <v>22</v>
      </c>
      <c r="N7" s="16" t="s">
        <v>22</v>
      </c>
      <c r="O7" s="18"/>
    </row>
    <row r="8" spans="1:23" s="8" customFormat="1" ht="90" customHeight="1" x14ac:dyDescent="0.15">
      <c r="A8" s="10">
        <v>4</v>
      </c>
      <c r="B8" s="40" t="s">
        <v>34</v>
      </c>
      <c r="C8" s="12" t="s">
        <v>25</v>
      </c>
      <c r="D8" s="13">
        <v>45205</v>
      </c>
      <c r="E8" s="11" t="s">
        <v>35</v>
      </c>
      <c r="F8" s="14" t="s">
        <v>36</v>
      </c>
      <c r="G8" s="11" t="s">
        <v>37</v>
      </c>
      <c r="H8" s="22" t="s">
        <v>33</v>
      </c>
      <c r="I8" s="17">
        <v>2490400</v>
      </c>
      <c r="J8" s="17">
        <v>2479400</v>
      </c>
      <c r="K8" s="19">
        <f t="shared" si="0"/>
        <v>0.995</v>
      </c>
      <c r="L8" s="23" t="s">
        <v>22</v>
      </c>
      <c r="M8" s="23" t="s">
        <v>22</v>
      </c>
      <c r="N8" s="23" t="s">
        <v>22</v>
      </c>
      <c r="O8" s="18" t="s">
        <v>29</v>
      </c>
    </row>
    <row r="9" spans="1:23" s="8" customFormat="1" ht="90" customHeight="1" x14ac:dyDescent="0.15">
      <c r="A9" s="10">
        <v>5</v>
      </c>
      <c r="B9" s="40" t="s">
        <v>38</v>
      </c>
      <c r="C9" s="12" t="s">
        <v>25</v>
      </c>
      <c r="D9" s="13">
        <v>45209</v>
      </c>
      <c r="E9" s="11" t="s">
        <v>39</v>
      </c>
      <c r="F9" s="14" t="s">
        <v>40</v>
      </c>
      <c r="G9" s="11" t="s">
        <v>41</v>
      </c>
      <c r="H9" s="15" t="s">
        <v>21</v>
      </c>
      <c r="I9" s="17">
        <v>22223591</v>
      </c>
      <c r="J9" s="17">
        <v>18703651</v>
      </c>
      <c r="K9" s="19">
        <f t="shared" si="0"/>
        <v>0.84099999999999997</v>
      </c>
      <c r="L9" s="23" t="s">
        <v>22</v>
      </c>
      <c r="M9" s="23" t="s">
        <v>22</v>
      </c>
      <c r="N9" s="23" t="s">
        <v>22</v>
      </c>
      <c r="O9" s="18" t="s">
        <v>29</v>
      </c>
    </row>
    <row r="10" spans="1:23" s="8" customFormat="1" ht="90" customHeight="1" x14ac:dyDescent="0.15">
      <c r="A10" s="10">
        <v>6</v>
      </c>
      <c r="B10" s="40" t="s">
        <v>74</v>
      </c>
      <c r="C10" s="12" t="s">
        <v>25</v>
      </c>
      <c r="D10" s="13">
        <v>45210</v>
      </c>
      <c r="E10" s="11" t="s">
        <v>42</v>
      </c>
      <c r="F10" s="14" t="s">
        <v>43</v>
      </c>
      <c r="G10" s="11" t="s">
        <v>44</v>
      </c>
      <c r="H10" s="15" t="s">
        <v>21</v>
      </c>
      <c r="I10" s="17">
        <v>171599569</v>
      </c>
      <c r="J10" s="17">
        <v>87095301</v>
      </c>
      <c r="K10" s="19">
        <f t="shared" si="0"/>
        <v>0.50700000000000001</v>
      </c>
      <c r="L10" s="23" t="s">
        <v>22</v>
      </c>
      <c r="M10" s="23" t="s">
        <v>22</v>
      </c>
      <c r="N10" s="23" t="s">
        <v>22</v>
      </c>
      <c r="O10" s="18" t="s">
        <v>29</v>
      </c>
    </row>
    <row r="11" spans="1:23" s="8" customFormat="1" ht="90" customHeight="1" x14ac:dyDescent="0.15">
      <c r="A11" s="10">
        <v>7</v>
      </c>
      <c r="B11" s="40" t="s">
        <v>45</v>
      </c>
      <c r="C11" s="12" t="s">
        <v>25</v>
      </c>
      <c r="D11" s="13">
        <v>45211</v>
      </c>
      <c r="E11" s="11" t="s">
        <v>46</v>
      </c>
      <c r="F11" s="14" t="s">
        <v>47</v>
      </c>
      <c r="G11" s="11" t="s">
        <v>48</v>
      </c>
      <c r="H11" s="15" t="s">
        <v>21</v>
      </c>
      <c r="I11" s="17">
        <v>213300000</v>
      </c>
      <c r="J11" s="17">
        <v>107553106</v>
      </c>
      <c r="K11" s="19">
        <f t="shared" si="0"/>
        <v>0.504</v>
      </c>
      <c r="L11" s="23" t="s">
        <v>22</v>
      </c>
      <c r="M11" s="23" t="s">
        <v>22</v>
      </c>
      <c r="N11" s="23" t="s">
        <v>22</v>
      </c>
      <c r="O11" s="18" t="s">
        <v>49</v>
      </c>
    </row>
    <row r="12" spans="1:23" s="8" customFormat="1" ht="90" customHeight="1" x14ac:dyDescent="0.15">
      <c r="A12" s="10">
        <v>8</v>
      </c>
      <c r="B12" s="40" t="s">
        <v>50</v>
      </c>
      <c r="C12" s="12" t="s">
        <v>25</v>
      </c>
      <c r="D12" s="13">
        <v>45211</v>
      </c>
      <c r="E12" s="11" t="s">
        <v>51</v>
      </c>
      <c r="F12" s="14" t="s">
        <v>52</v>
      </c>
      <c r="G12" s="11" t="s">
        <v>53</v>
      </c>
      <c r="H12" s="22" t="s">
        <v>54</v>
      </c>
      <c r="I12" s="17">
        <v>2736800</v>
      </c>
      <c r="J12" s="17">
        <v>1751200</v>
      </c>
      <c r="K12" s="19">
        <f t="shared" si="0"/>
        <v>0.63900000000000001</v>
      </c>
      <c r="L12" s="23" t="s">
        <v>22</v>
      </c>
      <c r="M12" s="23" t="s">
        <v>22</v>
      </c>
      <c r="N12" s="23" t="s">
        <v>22</v>
      </c>
      <c r="O12" s="18" t="s">
        <v>29</v>
      </c>
    </row>
    <row r="13" spans="1:23" s="8" customFormat="1" ht="90" customHeight="1" x14ac:dyDescent="0.15">
      <c r="A13" s="10">
        <v>9</v>
      </c>
      <c r="B13" s="40" t="s">
        <v>55</v>
      </c>
      <c r="C13" s="12" t="s">
        <v>25</v>
      </c>
      <c r="D13" s="13">
        <v>45216</v>
      </c>
      <c r="E13" s="11" t="s">
        <v>39</v>
      </c>
      <c r="F13" s="14" t="s">
        <v>40</v>
      </c>
      <c r="G13" s="11" t="s">
        <v>41</v>
      </c>
      <c r="H13" s="15" t="s">
        <v>21</v>
      </c>
      <c r="I13" s="17">
        <v>1913786</v>
      </c>
      <c r="J13" s="17">
        <v>1646870</v>
      </c>
      <c r="K13" s="19">
        <f t="shared" si="0"/>
        <v>0.86</v>
      </c>
      <c r="L13" s="23" t="s">
        <v>22</v>
      </c>
      <c r="M13" s="23" t="s">
        <v>22</v>
      </c>
      <c r="N13" s="23" t="s">
        <v>22</v>
      </c>
      <c r="O13" s="18" t="s">
        <v>29</v>
      </c>
    </row>
    <row r="14" spans="1:23" s="8" customFormat="1" ht="90" customHeight="1" x14ac:dyDescent="0.15">
      <c r="A14" s="10">
        <v>10</v>
      </c>
      <c r="B14" s="40" t="s">
        <v>56</v>
      </c>
      <c r="C14" s="12" t="s">
        <v>25</v>
      </c>
      <c r="D14" s="13">
        <v>45222</v>
      </c>
      <c r="E14" s="11" t="s">
        <v>57</v>
      </c>
      <c r="F14" s="14" t="s">
        <v>58</v>
      </c>
      <c r="G14" s="11" t="s">
        <v>59</v>
      </c>
      <c r="H14" s="15" t="s">
        <v>21</v>
      </c>
      <c r="I14" s="21">
        <v>16779675</v>
      </c>
      <c r="J14" s="24">
        <v>15176535</v>
      </c>
      <c r="K14" s="19">
        <f t="shared" si="0"/>
        <v>0.90400000000000003</v>
      </c>
      <c r="L14" s="23" t="s">
        <v>22</v>
      </c>
      <c r="M14" s="23" t="s">
        <v>22</v>
      </c>
      <c r="N14" s="23" t="s">
        <v>22</v>
      </c>
      <c r="O14" s="18" t="s">
        <v>29</v>
      </c>
    </row>
    <row r="15" spans="1:23" s="8" customFormat="1" ht="90" customHeight="1" x14ac:dyDescent="0.15">
      <c r="A15" s="10">
        <v>11</v>
      </c>
      <c r="B15" s="40" t="s">
        <v>60</v>
      </c>
      <c r="C15" s="12" t="s">
        <v>25</v>
      </c>
      <c r="D15" s="13">
        <v>45223</v>
      </c>
      <c r="E15" s="11" t="s">
        <v>61</v>
      </c>
      <c r="F15" s="14" t="s">
        <v>62</v>
      </c>
      <c r="G15" s="11" t="s">
        <v>63</v>
      </c>
      <c r="H15" s="15" t="s">
        <v>21</v>
      </c>
      <c r="I15" s="17">
        <v>15433660</v>
      </c>
      <c r="J15" s="17">
        <v>10925255</v>
      </c>
      <c r="K15" s="19">
        <f t="shared" si="0"/>
        <v>0.70699999999999996</v>
      </c>
      <c r="L15" s="23" t="s">
        <v>22</v>
      </c>
      <c r="M15" s="23" t="s">
        <v>22</v>
      </c>
      <c r="N15" s="23" t="s">
        <v>22</v>
      </c>
      <c r="O15" s="18" t="s">
        <v>29</v>
      </c>
    </row>
    <row r="16" spans="1:23" s="8" customFormat="1" ht="90" customHeight="1" x14ac:dyDescent="0.15">
      <c r="A16" s="10">
        <v>12</v>
      </c>
      <c r="B16" s="40" t="s">
        <v>64</v>
      </c>
      <c r="C16" s="12" t="s">
        <v>25</v>
      </c>
      <c r="D16" s="13">
        <v>45226</v>
      </c>
      <c r="E16" s="11" t="s">
        <v>65</v>
      </c>
      <c r="F16" s="14" t="s">
        <v>66</v>
      </c>
      <c r="G16" s="11" t="s">
        <v>67</v>
      </c>
      <c r="H16" s="15" t="s">
        <v>33</v>
      </c>
      <c r="I16" s="21">
        <v>64030194</v>
      </c>
      <c r="J16" s="21">
        <v>57103256</v>
      </c>
      <c r="K16" s="19">
        <f t="shared" si="0"/>
        <v>0.89100000000000001</v>
      </c>
      <c r="L16" s="23" t="s">
        <v>22</v>
      </c>
      <c r="M16" s="23" t="s">
        <v>22</v>
      </c>
      <c r="N16" s="23" t="s">
        <v>22</v>
      </c>
      <c r="O16" s="18" t="s">
        <v>29</v>
      </c>
    </row>
    <row r="17" spans="1:15" s="8" customFormat="1" ht="90" customHeight="1" x14ac:dyDescent="0.15">
      <c r="A17" s="10">
        <v>13</v>
      </c>
      <c r="B17" s="40" t="s">
        <v>68</v>
      </c>
      <c r="C17" s="12" t="s">
        <v>25</v>
      </c>
      <c r="D17" s="13">
        <v>45226</v>
      </c>
      <c r="E17" s="11" t="s">
        <v>69</v>
      </c>
      <c r="F17" s="14" t="s">
        <v>70</v>
      </c>
      <c r="G17" s="11" t="s">
        <v>71</v>
      </c>
      <c r="H17" s="15" t="s">
        <v>21</v>
      </c>
      <c r="I17" s="17">
        <v>1717000</v>
      </c>
      <c r="J17" s="17">
        <v>1701800</v>
      </c>
      <c r="K17" s="19">
        <f t="shared" si="0"/>
        <v>0.99099999999999999</v>
      </c>
      <c r="L17" s="23" t="s">
        <v>22</v>
      </c>
      <c r="M17" s="23" t="s">
        <v>22</v>
      </c>
      <c r="N17" s="23" t="s">
        <v>22</v>
      </c>
      <c r="O17" s="18" t="s">
        <v>29</v>
      </c>
    </row>
    <row r="18" spans="1:15" ht="30" customHeight="1" x14ac:dyDescent="0.15">
      <c r="A18" s="25" t="s">
        <v>72</v>
      </c>
      <c r="B18" s="26"/>
      <c r="C18" s="26"/>
      <c r="D18" s="27"/>
      <c r="E18" s="26"/>
      <c r="F18" s="28"/>
      <c r="G18" s="26"/>
      <c r="H18" s="26"/>
      <c r="I18" s="26"/>
      <c r="J18" s="26"/>
      <c r="K18" s="26"/>
      <c r="L18" s="25"/>
      <c r="M18" s="25"/>
      <c r="N18" s="25"/>
      <c r="O18" s="26"/>
    </row>
  </sheetData>
  <mergeCells count="14">
    <mergeCell ref="J3:J4"/>
    <mergeCell ref="K3:K4"/>
    <mergeCell ref="L3:N3"/>
    <mergeCell ref="O3:O4"/>
    <mergeCell ref="A1:O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honeticPr fontId="3"/>
  <conditionalFormatting sqref="K6:K17">
    <cfRule type="expression" dxfId="14" priority="7" stopIfTrue="1">
      <formula>$AH6=1</formula>
    </cfRule>
    <cfRule type="expression" dxfId="13" priority="8" stopIfTrue="1">
      <formula>#REF!="随意（単価）"</formula>
    </cfRule>
    <cfRule type="expression" dxfId="12" priority="9" stopIfTrue="1">
      <formula>#REF!="秘"</formula>
    </cfRule>
  </conditionalFormatting>
  <conditionalFormatting sqref="K6:K17">
    <cfRule type="expression" dxfId="11" priority="4" stopIfTrue="1">
      <formula>$AG6=1</formula>
    </cfRule>
    <cfRule type="expression" dxfId="10" priority="5" stopIfTrue="1">
      <formula>#REF!="随意（単価）"</formula>
    </cfRule>
    <cfRule type="expression" dxfId="9" priority="6" stopIfTrue="1">
      <formula>#REF!="秘"</formula>
    </cfRule>
  </conditionalFormatting>
  <conditionalFormatting sqref="K6:K17">
    <cfRule type="expression" dxfId="8" priority="1" stopIfTrue="1">
      <formula>#REF!=1</formula>
    </cfRule>
    <cfRule type="expression" dxfId="7" priority="2" stopIfTrue="1">
      <formula>#REF!="随意（単価）"</formula>
    </cfRule>
    <cfRule type="expression" dxfId="6" priority="3" stopIfTrue="1">
      <formula>#REF!="秘"</formula>
    </cfRule>
  </conditionalFormatting>
  <conditionalFormatting sqref="K6:K17">
    <cfRule type="expression" dxfId="5" priority="10" stopIfTrue="1">
      <formula>#REF!=1</formula>
    </cfRule>
    <cfRule type="expression" dxfId="4" priority="11" stopIfTrue="1">
      <formula>#REF!="随意（単価）"</formula>
    </cfRule>
    <cfRule type="expression" dxfId="3" priority="12" stopIfTrue="1">
      <formula>$B6="秘"</formula>
    </cfRule>
  </conditionalFormatting>
  <conditionalFormatting sqref="K6:K17">
    <cfRule type="expression" dxfId="2" priority="13" stopIfTrue="1">
      <formula>#REF!=1</formula>
    </cfRule>
    <cfRule type="expression" dxfId="1" priority="14" stopIfTrue="1">
      <formula>#REF!="随意（単価）"</formula>
    </cfRule>
    <cfRule type="expression" dxfId="0" priority="15" stopIfTrue="1">
      <formula>$B6="秘"</formula>
    </cfRule>
  </conditionalFormatting>
  <printOptions horizontalCentered="1"/>
  <pageMargins left="0.23622047244094488" right="0.23622047244094488" top="0.74803149606299213" bottom="0.74803149606299213" header="0.31496062992125984" footer="0.31496062992125984"/>
  <pageSetup paperSize="9" scale="42" fitToHeight="0" orientation="landscape" horizontalDpi="6553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入札（物品役務等）</vt:lpstr>
      <vt:lpstr>'入札（物品役務等）'!Print_Area</vt:lpstr>
      <vt:lpstr>'入札（物品役務等）'!Print_Titles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2023-12-01T05:28:51Z</dcterms:created>
  <dcterms:modified xsi:type="dcterms:W3CDTF">2024-09-12T02:57:57Z</dcterms:modified>
  <cp:category/>
  <cp:contentStatus/>
</cp:coreProperties>
</file>