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ECB6CE59-B074-48D2-9874-BEFAC21617B8}" xr6:coauthVersionLast="47" xr6:coauthVersionMax="47" xr10:uidLastSave="{00000000-0000-0000-0000-000000000000}"/>
  <bookViews>
    <workbookView xWindow="1875" yWindow="3705" windowWidth="21600" windowHeight="11385" xr2:uid="{14E9B81A-D20F-4CDD-8DF3-2B2E9878AA0E}"/>
  </bookViews>
  <sheets>
    <sheet name="随契（物品役務等）" sheetId="1" r:id="rId1"/>
  </sheets>
  <definedNames>
    <definedName name="_xlnm.Print_Area" localSheetId="0">'随契（物品役務等）'!$A$1:$P$39</definedName>
    <definedName name="_xlnm.Print_Titles" localSheetId="0">'随契（物品役務等）'!$2:$3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8" i="1" l="1"/>
  <c r="K37" i="1"/>
  <c r="K36" i="1"/>
  <c r="K35" i="1"/>
  <c r="K34" i="1"/>
  <c r="K33" i="1"/>
  <c r="K32" i="1"/>
  <c r="K31" i="1"/>
  <c r="K30" i="1"/>
  <c r="K29" i="1"/>
  <c r="K28" i="1"/>
  <c r="K27" i="1"/>
  <c r="K26" i="1"/>
  <c r="K25" i="1"/>
  <c r="K24" i="1"/>
  <c r="K23" i="1"/>
  <c r="K22" i="1"/>
  <c r="K21" i="1"/>
  <c r="K20" i="1"/>
  <c r="K19" i="1"/>
  <c r="K18" i="1"/>
  <c r="K17" i="1"/>
  <c r="K15" i="1"/>
  <c r="K14" i="1"/>
  <c r="K13" i="1"/>
  <c r="K12" i="1"/>
  <c r="K11" i="1"/>
  <c r="K10" i="1"/>
  <c r="K9" i="1"/>
  <c r="K8" i="1"/>
  <c r="K7" i="1"/>
  <c r="K6" i="1"/>
  <c r="K5" i="1"/>
  <c r="K4" i="1"/>
</calcChain>
</file>

<file path=xl/sharedStrings.xml><?xml version="1.0" encoding="utf-8"?>
<sst xmlns="http://schemas.openxmlformats.org/spreadsheetml/2006/main" count="405" uniqueCount="145">
  <si>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</si>
  <si>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物品役務等の名称及び数量</t>
    <rPh sb="0" eb="2">
      <t>ブッピン</t>
    </rPh>
    <rPh sb="2" eb="4">
      <t>エキム</t>
    </rPh>
    <rPh sb="4" eb="5">
      <t>トウ</t>
    </rPh>
    <rPh sb="6" eb="8">
      <t>メイショウ</t>
    </rPh>
    <rPh sb="8" eb="9">
      <t>オヨ</t>
    </rPh>
    <rPh sb="10" eb="12">
      <t>スウリョウ</t>
    </rPh>
    <phoneticPr fontId="6"/>
  </si>
  <si>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</si>
  <si>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</si>
  <si>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契約の相手方の名称</t>
    <rPh sb="0" eb="2">
      <t>ケイヤク</t>
    </rPh>
    <rPh sb="3" eb="6">
      <t>アイテガタ</t>
    </rPh>
    <rPh sb="7" eb="9">
      <t>メイショウ</t>
    </rPh>
    <phoneticPr fontId="6"/>
  </si>
  <si>
    <t>法人番号</t>
    <rPh sb="0" eb="2">
      <t>ホウジン</t>
    </rPh>
    <rPh sb="2" eb="4">
      <t>バンゴウ</t>
    </rPh>
    <phoneticPr fontId="6"/>
  </si>
  <si>
    <t>契約の相手方の住所</t>
    <rPh sb="0" eb="2">
      <t>ケイヤク</t>
    </rPh>
    <rPh sb="3" eb="6">
      <t>アイテガタ</t>
    </rPh>
    <rPh sb="7" eb="9">
      <t>ジュウショ</t>
    </rPh>
    <phoneticPr fontId="6"/>
  </si>
  <si>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</si>
  <si>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</si>
  <si>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</si>
  <si>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</si>
  <si>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再就職の役員の数</t>
    <rPh sb="0" eb="3">
      <t>サイシュウショク</t>
    </rPh>
    <rPh sb="4" eb="6">
      <t>ヤクイン</t>
    </rPh>
    <rPh sb="7" eb="8">
      <t>カズ</t>
    </rPh>
    <phoneticPr fontId="6"/>
  </si>
  <si>
    <t>公益法人の場合</t>
    <rPh sb="0" eb="2">
      <t>コウエキ</t>
    </rPh>
    <rPh sb="2" eb="4">
      <t>ホウジン</t>
    </rPh>
    <rPh sb="5" eb="7">
      <t>バアイ</t>
    </rPh>
    <phoneticPr fontId="6"/>
  </si>
  <si>
    <t>備　　考</t>
    <rPh sb="0" eb="1">
      <t>ソナエ</t>
    </rPh>
    <rPh sb="3" eb="4">
      <t>コウ</t>
    </rPh>
    <phoneticPr fontId="6"/>
  </si>
  <si>
    <t>公益法人の区分</t>
    <rPh sb="0" eb="2">
      <t>コウエキ</t>
    </rPh>
    <rPh sb="2" eb="4">
      <t>ホウジン</t>
    </rPh>
    <rPh sb="5" eb="7">
      <t>クブン</t>
    </rPh>
    <phoneticPr fontId="6"/>
  </si>
  <si>
    <t>国所管，都道府県所管の区分</t>
    <rPh sb="0" eb="1">
      <t>クニ</t>
    </rPh>
    <rPh sb="1" eb="3">
      <t>ショカン</t>
    </rPh>
    <rPh sb="4" eb="8">
      <t>トドウフケン</t>
    </rPh>
    <rPh sb="8" eb="10">
      <t>ショカン</t>
    </rPh>
    <rPh sb="11" eb="13">
      <t>クブン</t>
    </rPh>
    <phoneticPr fontId="6"/>
  </si>
  <si>
    <t>応札・応募者数</t>
    <rPh sb="0" eb="2">
      <t>オウサツ</t>
    </rPh>
    <rPh sb="3" eb="7">
      <t>オウボシャスウ</t>
    </rPh>
    <phoneticPr fontId="6"/>
  </si>
  <si>
    <t>「執務室移転に伴うサーバ室監視モニタ移設及び光ケーブル配線敷設作業」業務委嘱</t>
    <rPh sb="34" eb="36">
      <t>ギョウム</t>
    </rPh>
    <rPh sb="36" eb="38">
      <t>イショク</t>
    </rPh>
    <phoneticPr fontId="1"/>
  </si>
  <si>
    <t>支出負担行為担当官
外務省大臣官房会計課長　大西　一義
東京都千代田区霞が関２－２－１</t>
    <phoneticPr fontId="6"/>
  </si>
  <si>
    <t>株式会社ゼコー</t>
  </si>
  <si>
    <t>9010401055699</t>
  </si>
  <si>
    <t>東京都港区麻布台１丁目１１番４号</t>
  </si>
  <si>
    <t>本件サービスの提供が可能な者は、当該システムの開発・構築業者である本契約の相手方の他になく、他に競争を許さないため（会計法第29条の3第4項）。</t>
  </si>
  <si>
    <t>－</t>
  </si>
  <si>
    <t/>
  </si>
  <si>
    <t>「G７外務大臣会合における日英同時通訳」業務委嘱</t>
    <rPh sb="22" eb="24">
      <t>イショク</t>
    </rPh>
    <phoneticPr fontId="1"/>
  </si>
  <si>
    <t>株式会社サイマル・インターナショナル</t>
  </si>
  <si>
    <t>6010001109206</t>
  </si>
  <si>
    <t>東京都中央区銀座７丁目１６番１２号</t>
    <phoneticPr fontId="6"/>
  </si>
  <si>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</si>
  <si>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「文書保管用書庫」の購入</t>
    <rPh sb="10" eb="12">
      <t>コウニュウ</t>
    </rPh>
    <phoneticPr fontId="1"/>
  </si>
  <si>
    <t>株式会社フォーサイト</t>
  </si>
  <si>
    <t>7011301006050</t>
  </si>
  <si>
    <t>東京都中央区八丁堀４丁目１０番８号</t>
  </si>
  <si>
    <t>契約の性質又は目的から特定の者でなければ納入または履行できず、他に競争を許さないため（会計法第29条の3第4項）。</t>
  </si>
  <si>
    <t>「『外務大臣の福島訪問』事業の実施」業務委嘱</t>
  </si>
  <si>
    <t>株式会社ＪＴＢビジネストラベルソリューションズ</t>
  </si>
  <si>
    <t>3010601027256</t>
  </si>
  <si>
    <t>東京都江東区豊洲５丁目６番５２号</t>
  </si>
  <si>
    <t>緊急の必要により特定の者でなければ当該業務を履行できず、他に競争を許さないため（会計法第29条の3第4項）。</t>
  </si>
  <si>
    <t>「査証免除登録証の製造・納入」業務委嘱</t>
  </si>
  <si>
    <t>独立行政法人国立印刷局</t>
  </si>
  <si>
    <t>6010405003434</t>
  </si>
  <si>
    <t>東京都港区虎ノ門２丁目２番５号</t>
  </si>
  <si>
    <r>
      <t>「チャーター機運</t>
    </r>
    <r>
      <rPr>
        <sz val="14"/>
        <rFont val="ＭＳ Ｐゴシック"/>
        <family val="3"/>
        <charset val="128"/>
      </rPr>
      <t>航」業務</t>
    </r>
    <r>
      <rPr>
        <sz val="14"/>
        <rFont val="ＭＳ Ｐゴシック"/>
        <family val="3"/>
      </rPr>
      <t>委嘱</t>
    </r>
    <rPh sb="8" eb="9">
      <t>コウ</t>
    </rPh>
    <phoneticPr fontId="6"/>
  </si>
  <si>
    <t>インターナショナルエスオーエスジャパン株式会社</t>
  </si>
  <si>
    <t>8010401079666</t>
  </si>
  <si>
    <t>東京都港区赤坂４丁目２番６号</t>
    <phoneticPr fontId="6"/>
  </si>
  <si>
    <t>「新G-netへの切り替えに伴う対応作業」業務委嘱</t>
    <rPh sb="21" eb="23">
      <t>ギョウム</t>
    </rPh>
    <rPh sb="23" eb="25">
      <t>イショク</t>
    </rPh>
    <phoneticPr fontId="1"/>
  </si>
  <si>
    <t>ＫＤＤＩ株式会社</t>
  </si>
  <si>
    <t>9011101031552</t>
  </si>
  <si>
    <t>東京都千代田区大手町１丁目８番１号</t>
  </si>
  <si>
    <t>「複合機の移設作業」業務委嘱</t>
    <rPh sb="10" eb="12">
      <t>ギョウム</t>
    </rPh>
    <rPh sb="12" eb="14">
      <t>イショク</t>
    </rPh>
    <phoneticPr fontId="1"/>
  </si>
  <si>
    <t>富士フイルムビジネスイノベーションジャパン株式会社</t>
  </si>
  <si>
    <t>1011101015050</t>
  </si>
  <si>
    <t>東京都江東区豊洲２丁目２番１号</t>
  </si>
  <si>
    <t>「『外務省主催国際会議』開催に要する会場及び宿舎提供」業務委嘱</t>
    <rPh sb="27" eb="29">
      <t>ギョウム</t>
    </rPh>
    <rPh sb="29" eb="31">
      <t>イショク</t>
    </rPh>
    <phoneticPr fontId="1"/>
  </si>
  <si>
    <t>藤田観光株式会社</t>
  </si>
  <si>
    <t>6010001100247</t>
  </si>
  <si>
    <t>東京都文京区関口２丁目１０番８号</t>
  </si>
  <si>
    <t>公募を実施した結果、応募が一者のみであり、また、審査の結果、業務の適正な履行が可能と認められ、他に競争を許さないため（会計法第29条の3第4項）。</t>
  </si>
  <si>
    <t>「邦人等輸送におけるグランドハンドリング」業務委嘱</t>
  </si>
  <si>
    <t>株式会社アイ・エー・エスエス</t>
  </si>
  <si>
    <t>1040001042680</t>
  </si>
  <si>
    <t>東京都中央区明石町８番１号</t>
  </si>
  <si>
    <t>「G7外相会合における連絡室」賃貸借契約</t>
    <rPh sb="15" eb="18">
      <t>チンタイシャク</t>
    </rPh>
    <rPh sb="18" eb="20">
      <t>ケイヤク</t>
    </rPh>
    <phoneticPr fontId="1"/>
  </si>
  <si>
    <t>日本空港ビルデング株式会社</t>
  </si>
  <si>
    <t>7010801014496</t>
  </si>
  <si>
    <t>東京都大田区羽田空港３丁目３番２号</t>
  </si>
  <si>
    <t>本サービスの提供が可能な業者は、本契約の相手方の他になく、他に競争を許さないため（会計法第29条の3第4項）。</t>
  </si>
  <si>
    <t>「外務省ホームページ（日本語版）「キッズ外務省」内コンテンツのリニューアル・修正等」業務委嘱</t>
    <rPh sb="42" eb="44">
      <t>ギョウム</t>
    </rPh>
    <rPh sb="44" eb="46">
      <t>イショク</t>
    </rPh>
    <phoneticPr fontId="1"/>
  </si>
  <si>
    <t>リトルスタジオインク株式会社</t>
  </si>
  <si>
    <t>5011001036960</t>
  </si>
  <si>
    <t>東京都渋谷区猿楽町２９番１０号</t>
  </si>
  <si>
    <t>企画競争の結果，同者が最も高い評価を得て確実な業務の履行が可能であると認められ，他に競争を許さないため（会計法第29条の3第4項）。</t>
  </si>
  <si>
    <t>「オンライン英語研修」業務委嘱</t>
    <rPh sb="11" eb="13">
      <t>ギョウム</t>
    </rPh>
    <rPh sb="13" eb="15">
      <t>イショク</t>
    </rPh>
    <phoneticPr fontId="1"/>
  </si>
  <si>
    <t>株式会社シェーンコーポレーション</t>
  </si>
  <si>
    <t>2010001142210</t>
  </si>
  <si>
    <t>東京都千代田区内神田２丁目１２番５号</t>
  </si>
  <si>
    <t>単価契約</t>
    <rPh sb="0" eb="2">
      <t>タンカ</t>
    </rPh>
    <rPh sb="2" eb="4">
      <t>ケイヤク</t>
    </rPh>
    <phoneticPr fontId="1"/>
  </si>
  <si>
    <t>「第１７回日本国際漫画賞実施」業務委嘱</t>
    <rPh sb="17" eb="19">
      <t>イショク</t>
    </rPh>
    <phoneticPr fontId="1"/>
  </si>
  <si>
    <t>株式会社コンベンションリンケージ</t>
  </si>
  <si>
    <t>8010001092202</t>
  </si>
  <si>
    <t>東京都千代田区三番町２番地</t>
  </si>
  <si>
    <t>企画競争の結果、同者が最も高い評価を得て確実な業務の履行が可能であると認められ、他に競争を許さないため（会計法第29条の3第4項）。</t>
  </si>
  <si>
    <t>「Ｇ７広島サミット公式ホームページサイトクロージング」業務委嘱</t>
  </si>
  <si>
    <t>富士ソフト株式会社</t>
  </si>
  <si>
    <t>2020001043507</t>
  </si>
  <si>
    <t>神奈川県横浜市中区桜木町１丁目１番地</t>
  </si>
  <si>
    <t>「在外公館用短距離無線機及び長距離無線機等の保守、運用指導、設置等」業務委嘱</t>
    <rPh sb="34" eb="36">
      <t>ギョウム</t>
    </rPh>
    <rPh sb="36" eb="38">
      <t>イショク</t>
    </rPh>
    <phoneticPr fontId="1"/>
  </si>
  <si>
    <t>株式会社ＪＶＣケンウッド</t>
  </si>
  <si>
    <t>8020001059159</t>
  </si>
  <si>
    <t>神奈川県横浜市神奈川区守屋町３丁目１２番地</t>
  </si>
  <si>
    <t>本件業務を実施しえる者は、当該製品の製造・開発者である本契約の相手方の他になく、他に競争を許さないため(会計法第29条の3第4項)。</t>
    <rPh sb="15" eb="17">
      <t>セイヒン</t>
    </rPh>
    <phoneticPr fontId="1"/>
  </si>
  <si>
    <t>「総理大臣のサンフランシスコAPEC首脳会議出席に伴うプロンプター運用・技術者立会」業務委嘱</t>
    <rPh sb="42" eb="44">
      <t>ギョウム</t>
    </rPh>
    <rPh sb="44" eb="46">
      <t>イショク</t>
    </rPh>
    <phoneticPr fontId="1"/>
  </si>
  <si>
    <t>アテイン株式会社</t>
  </si>
  <si>
    <t>1010001009930</t>
  </si>
  <si>
    <t>東京都千代田区神田東松下町１７</t>
  </si>
  <si>
    <t>「領事業務情報システム（統合プラットフォームの通信サーバデータ領域追加対応）」業務委嘱</t>
    <rPh sb="39" eb="41">
      <t>ギョウム</t>
    </rPh>
    <rPh sb="41" eb="43">
      <t>イショク</t>
    </rPh>
    <phoneticPr fontId="1"/>
  </si>
  <si>
    <t>富士通株式会社</t>
  </si>
  <si>
    <t>1020001071491</t>
  </si>
  <si>
    <t>東京都港区東新橋1丁目5番2号</t>
  </si>
  <si>
    <t>本件サービスの提供が可能な者は、当該システムの構築業者である本契約の相手方の他になく、他に競争を許さないため（会計法第29条の3第4項）。</t>
  </si>
  <si>
    <t>「モザンビーク外務協力大臣一行招へいに係る接遇」業務委嘱</t>
    <rPh sb="15" eb="16">
      <t>ショウ</t>
    </rPh>
    <rPh sb="24" eb="26">
      <t>ギョウム</t>
    </rPh>
    <rPh sb="26" eb="28">
      <t>イショク</t>
    </rPh>
    <phoneticPr fontId="1"/>
  </si>
  <si>
    <t>株式会社ホテルオークラ東京</t>
  </si>
  <si>
    <t>1010401045658</t>
  </si>
  <si>
    <t>東京都港区虎ノ門２丁目１０番４号</t>
  </si>
  <si>
    <t>「総理大臣のフィリピン及びマレーシア訪問に係る逐次及び同時通訳」業務委嘱</t>
    <rPh sb="21" eb="22">
      <t>カカ</t>
    </rPh>
    <rPh sb="34" eb="36">
      <t>イショク</t>
    </rPh>
    <phoneticPr fontId="1"/>
  </si>
  <si>
    <t>株式会社コングレ</t>
  </si>
  <si>
    <t>9120001079690</t>
  </si>
  <si>
    <t>大阪府大阪市中央区淡路町３丁目６番１３号</t>
  </si>
  <si>
    <t>「外務大臣及び総理大臣の米国APEC閣僚・首脳会議出席に伴う同時通訳」業務委嘱</t>
    <rPh sb="37" eb="39">
      <t>イショク</t>
    </rPh>
    <phoneticPr fontId="1"/>
  </si>
  <si>
    <t>「法務省戸籍情報連携システムサーバとの相互接続に係る設定変更作業等」業務委嘱</t>
    <rPh sb="34" eb="36">
      <t>ギョウム</t>
    </rPh>
    <rPh sb="36" eb="38">
      <t>イショク</t>
    </rPh>
    <phoneticPr fontId="1"/>
  </si>
  <si>
    <t>「『外務省主催国際会議』会場の提供」業務委嘱</t>
    <rPh sb="18" eb="20">
      <t>ギョウム</t>
    </rPh>
    <rPh sb="20" eb="22">
      <t>イショク</t>
    </rPh>
    <phoneticPr fontId="1"/>
  </si>
  <si>
    <t>「ラオス副首相兼外相接遇」業務委嘱</t>
    <phoneticPr fontId="6"/>
  </si>
  <si>
    <t>株式会社ニュー・オータニ</t>
  </si>
  <si>
    <t>8010001013240</t>
  </si>
  <si>
    <t>東京都千代田区紀尾井町４番１号</t>
  </si>
  <si>
    <t>「領事業務情報システム（ファイアウォールリプレース機器の設定）」業務委嘱</t>
    <rPh sb="32" eb="34">
      <t>ギョウム</t>
    </rPh>
    <rPh sb="34" eb="36">
      <t>イショク</t>
    </rPh>
    <phoneticPr fontId="1"/>
  </si>
  <si>
    <t>「戦略的実務者招へい」業務委嘱</t>
    <rPh sb="11" eb="13">
      <t>ギョウム</t>
    </rPh>
    <rPh sb="13" eb="15">
      <t>イショク</t>
    </rPh>
    <phoneticPr fontId="1"/>
  </si>
  <si>
    <t>株式会社阪急阪神ビジネストラベル</t>
  </si>
  <si>
    <t>4120001126778</t>
  </si>
  <si>
    <t>大阪府大阪市北区梅田２丁目５番２５号</t>
  </si>
  <si>
    <t>「領事業務情報システム（査証事務支援システム）に対するアプリケーション改修（他省庁連携機能改善）」業務委嘱</t>
    <rPh sb="49" eb="51">
      <t>ギョウム</t>
    </rPh>
    <rPh sb="51" eb="53">
      <t>イショク</t>
    </rPh>
    <phoneticPr fontId="1"/>
  </si>
  <si>
    <t>沖電気工業株式会社</t>
  </si>
  <si>
    <t>7010401006126</t>
  </si>
  <si>
    <t>東京都港区虎ノ門１丁目７番１２号</t>
  </si>
  <si>
    <t>「日韓首脳によるパネルディスカッションにかかる同時通訳」業務委嘱</t>
    <rPh sb="30" eb="32">
      <t>イショク</t>
    </rPh>
    <phoneticPr fontId="1"/>
  </si>
  <si>
    <t>「邦人等輸送（２回目）におけるグランドハンドリング」業務委嘱</t>
  </si>
  <si>
    <t>「Ｇ７外相会合における参加国等の客室等」賃貸借契約</t>
    <rPh sb="20" eb="23">
      <t>チンタイシャク</t>
    </rPh>
    <rPh sb="23" eb="25">
      <t>ケイヤク</t>
    </rPh>
    <phoneticPr fontId="1"/>
  </si>
  <si>
    <t>東急ホテルズ＆リゾーツ株式会社</t>
  </si>
  <si>
    <t>東京都渋谷区南平台町５番６号</t>
  </si>
  <si>
    <t>株式会社パレスホテル</t>
  </si>
  <si>
    <t>9010001026704</t>
  </si>
  <si>
    <t>東京都千代田区丸の内１丁目１番１号</t>
  </si>
  <si>
    <t>株式会社帝国ホテル</t>
  </si>
  <si>
    <t>8010001008711</t>
  </si>
  <si>
    <t>東京都千代田区内幸町１丁目１番１号</t>
  </si>
  <si>
    <t>「日・ラオス外相会談等開催」業務委嘱</t>
  </si>
  <si>
    <t>株式会社ロイヤルパークホテルズアンドリゾーツ</t>
  </si>
  <si>
    <t>9010001071477</t>
  </si>
  <si>
    <t>東京都千代田区大手町２丁目７番１号</t>
  </si>
  <si>
    <t>（注）公益法人の区分において，「公財」は「公益財団法人」，「公社」は「公益社団法人」，「特財」は「特例財団法人」，「特社」は「特例社団法人」をいう。　</t>
    <rPh sb="3" eb="5">
      <t>コウエキ</t>
    </rPh>
    <rPh sb="5" eb="7">
      <t>ホウジン</t>
    </rPh>
    <rPh sb="8" eb="10">
      <t>クブン</t>
    </rPh>
    <rPh sb="16" eb="17">
      <t>コウ</t>
    </rPh>
    <rPh sb="17" eb="18">
      <t>ザイ</t>
    </rPh>
    <rPh sb="21" eb="23">
      <t>コウエキ</t>
    </rPh>
    <rPh sb="23" eb="27">
      <t>ザイダンホウジン</t>
    </rPh>
    <rPh sb="30" eb="31">
      <t>コウ</t>
    </rPh>
    <rPh sb="31" eb="32">
      <t>シャ</t>
    </rPh>
    <rPh sb="35" eb="37">
      <t>コウエキ</t>
    </rPh>
    <rPh sb="37" eb="39">
      <t>シャダン</t>
    </rPh>
    <rPh sb="39" eb="41">
      <t>ホウジン</t>
    </rPh>
    <rPh sb="44" eb="45">
      <t>トク</t>
    </rPh>
    <rPh sb="45" eb="46">
      <t>ザイ</t>
    </rPh>
    <rPh sb="49" eb="51">
      <t>トクレイ</t>
    </rPh>
    <rPh sb="51" eb="55">
      <t>ザイダンホウジン</t>
    </rPh>
    <rPh sb="58" eb="59">
      <t>トク</t>
    </rPh>
    <rPh sb="59" eb="60">
      <t>シャ</t>
    </rPh>
    <rPh sb="63" eb="65">
      <t>トクレイ</t>
    </rPh>
    <rPh sb="65" eb="67">
      <t>シャダン</t>
    </rPh>
    <rPh sb="67" eb="69">
      <t>ホウジン</t>
    </rPh>
    <phoneticPr fontId="6"/>
  </si>
  <si>
    <t>　</t>
  </si>
  <si>
    <r>
      <t>「『日本ASEAN友好協力５０周年</t>
    </r>
    <r>
      <rPr>
        <sz val="14"/>
        <rFont val="ＭＳ Ｐゴシック"/>
        <family val="3"/>
        <charset val="128"/>
      </rPr>
      <t>特別首脳会議』に係る会場設営等」業務委嘱</t>
    </r>
    <rPh sb="17" eb="19">
      <t>トクベツ</t>
    </rPh>
    <rPh sb="19" eb="21">
      <t>シュノウ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</si>
</sst>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Red]\(0\)"/>
    <numFmt numFmtId="178" formatCode="#,##0_ "/>
    <numFmt numFmtId="179" formatCode="#,##0;[Red]#,##0"/>
    <numFmt numFmtId="180" formatCode="0.0%"/>
  </numFmts>
  <fonts count="12" x14ac:knownFonts="1">
    <font>
      <sz val="11"/>
      <name val="ＭＳ Ｐゴシック"/>
      <family val="3"/>
    </font>
    <font>
      <sz val="11"/>
      <name val="ＭＳ Ｐゴシック"/>
      <family val="3"/>
    </font>
    <font>
      <b/>
      <sz val="16"/>
      <name val="ＭＳ Ｐゴシック"/>
      <family val="3"/>
    </font>
    <font>
      <sz val="6"/>
      <name val="ＭＳ Ｐゴシック"/>
      <family val="3"/>
      <charset val="128"/>
    </font>
    <font>
      <sz val="12"/>
      <name val="ＭＳ Ｐゴシック"/>
      <family val="3"/>
    </font>
    <font>
      <sz val="14"/>
      <color indexed="8"/>
      <name val="ＭＳ Ｐゴシック"/>
      <family val="3"/>
    </font>
    <font>
      <sz val="6"/>
      <name val="ＭＳ Ｐゴシック"/>
      <family val="3"/>
    </font>
    <font>
      <sz val="14"/>
      <name val="ＭＳ Ｐゴシック"/>
      <family val="3"/>
    </font>
    <font>
      <sz val="12"/>
      <color indexed="8"/>
      <name val="ＭＳ Ｐゴシック"/>
      <family val="3"/>
    </font>
    <font>
      <sz val="14"/>
      <name val="ＭＳ Ｐゴシック"/>
      <family val="3"/>
      <charset val="128"/>
    </font>
    <font>
      <sz val="14"/>
      <color theme="1"/>
      <name val="ＭＳ Ｐゴシック"/>
      <family val="3"/>
    </font>
    <font>
      <sz val="11"/>
      <color theme="1"/>
      <name val="游ゴシック"/>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1" fillId="0" borderId="0">
      <alignment vertical="center"/>
    </xf>
  </cellStyleXfs>
  <cellXfs count="48">
    <xf numFmtId="0" fontId="0" fillId="0" borderId="0" xfId="0">
      <alignment vertical="center"/>
    </xf>
    <xf numFmtId="0" fontId="4" fillId="0" borderId="0" xfId="0" applyFont="1">
      <alignment vertical="center"/>
    </xf>
    <xf numFmtId="0" fontId="7" fillId="0" borderId="0" xfId="0" applyFont="1">
      <alignment vertical="center"/>
    </xf>
    <xf numFmtId="0" fontId="7" fillId="2" borderId="0" xfId="0" applyFont="1" applyFill="1" applyAlignment="1">
      <alignment vertical="center" wrapText="1"/>
    </xf>
    <xf numFmtId="0" fontId="8"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7" fillId="0" borderId="2" xfId="0" applyFont="1" applyBorder="1" applyAlignment="1">
      <alignment vertical="center" wrapText="1"/>
    </xf>
    <xf numFmtId="0" fontId="7" fillId="2" borderId="2" xfId="2" applyFont="1" applyFill="1" applyBorder="1" applyAlignment="1">
      <alignment horizontal="left" vertical="center" wrapText="1"/>
    </xf>
    <xf numFmtId="176" fontId="7" fillId="0" borderId="2" xfId="0" applyNumberFormat="1" applyFont="1" applyBorder="1" applyAlignment="1">
      <alignment horizontal="center" vertical="center"/>
    </xf>
    <xf numFmtId="177" fontId="7" fillId="0" borderId="2" xfId="0" applyNumberFormat="1" applyFont="1" applyBorder="1" applyAlignment="1">
      <alignment horizontal="center" vertical="center"/>
    </xf>
    <xf numFmtId="0" fontId="7" fillId="2" borderId="2" xfId="0" applyFont="1" applyFill="1" applyBorder="1" applyAlignment="1">
      <alignment vertical="center" wrapText="1"/>
    </xf>
    <xf numFmtId="179" fontId="7" fillId="0" borderId="2" xfId="0" applyNumberFormat="1" applyFont="1" applyBorder="1" applyAlignment="1">
      <alignment horizontal="right" vertical="center"/>
    </xf>
    <xf numFmtId="180" fontId="7" fillId="2" borderId="2" xfId="0" applyNumberFormat="1" applyFont="1" applyFill="1" applyBorder="1" applyAlignment="1">
      <alignment horizontal="right" vertical="center"/>
    </xf>
    <xf numFmtId="38" fontId="7" fillId="2" borderId="2" xfId="1" applyFont="1" applyFill="1" applyBorder="1" applyAlignment="1">
      <alignment horizontal="center" vertical="center" wrapText="1"/>
    </xf>
    <xf numFmtId="0" fontId="10" fillId="2" borderId="2" xfId="3" applyFont="1" applyFill="1" applyBorder="1" applyAlignment="1">
      <alignment vertical="center" wrapText="1"/>
    </xf>
    <xf numFmtId="0" fontId="4" fillId="0" borderId="5" xfId="0" applyFont="1" applyBorder="1" applyAlignment="1">
      <alignment horizontal="left" vertical="center"/>
    </xf>
    <xf numFmtId="0" fontId="4" fillId="2" borderId="5" xfId="0" applyFont="1" applyFill="1" applyBorder="1" applyAlignment="1">
      <alignment horizontal="left" vertical="center"/>
    </xf>
    <xf numFmtId="0" fontId="4" fillId="2" borderId="5" xfId="0" applyFont="1" applyFill="1" applyBorder="1" applyAlignment="1">
      <alignment horizontal="center" vertical="center"/>
    </xf>
    <xf numFmtId="177" fontId="4" fillId="0" borderId="5" xfId="0" applyNumberFormat="1" applyFont="1" applyBorder="1" applyAlignment="1">
      <alignment horizontal="center" vertical="center"/>
    </xf>
    <xf numFmtId="0" fontId="0" fillId="2" borderId="5" xfId="0" applyFill="1" applyBorder="1" applyAlignment="1">
      <alignment horizontal="left" vertical="center"/>
    </xf>
    <xf numFmtId="0" fontId="4" fillId="2" borderId="5" xfId="0" applyFont="1" applyFill="1" applyBorder="1" applyAlignment="1">
      <alignment horizontal="right" vertical="center"/>
    </xf>
    <xf numFmtId="0" fontId="4" fillId="2" borderId="0" xfId="0" applyFont="1" applyFill="1" applyAlignment="1">
      <alignment horizontal="center" vertical="center" wrapText="1"/>
    </xf>
    <xf numFmtId="0" fontId="4" fillId="2" borderId="0" xfId="0" applyFont="1" applyFill="1" applyAlignment="1">
      <alignment horizontal="right" vertical="center" wrapText="1"/>
    </xf>
    <xf numFmtId="0" fontId="4" fillId="2" borderId="0" xfId="0" applyFont="1" applyFill="1" applyAlignment="1">
      <alignment vertical="center" wrapText="1"/>
    </xf>
    <xf numFmtId="38" fontId="4" fillId="0" borderId="0" xfId="1" applyFont="1">
      <alignment vertical="center"/>
    </xf>
    <xf numFmtId="0" fontId="4" fillId="0" borderId="0" xfId="0" applyFont="1" applyAlignment="1">
      <alignment vertical="center" wrapText="1"/>
    </xf>
    <xf numFmtId="178" fontId="4" fillId="0" borderId="0" xfId="0" applyNumberFormat="1" applyFont="1">
      <alignment vertical="center"/>
    </xf>
    <xf numFmtId="0" fontId="4"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lignment vertical="center"/>
    </xf>
    <xf numFmtId="177" fontId="4" fillId="0" borderId="0" xfId="0" applyNumberFormat="1" applyFont="1" applyAlignment="1">
      <alignment horizontal="center" vertical="center" wrapText="1"/>
    </xf>
    <xf numFmtId="0" fontId="0" fillId="2" borderId="0" xfId="0" applyFill="1" applyAlignment="1">
      <alignment vertical="center" wrapText="1"/>
    </xf>
    <xf numFmtId="0" fontId="4" fillId="2" borderId="0" xfId="0" applyFont="1" applyFill="1" applyAlignment="1">
      <alignment horizontal="right" vertical="center"/>
    </xf>
    <xf numFmtId="176" fontId="4" fillId="2" borderId="0" xfId="0" applyNumberFormat="1" applyFont="1" applyFill="1" applyAlignment="1">
      <alignment horizontal="center" vertical="center"/>
    </xf>
    <xf numFmtId="177" fontId="4" fillId="0" borderId="0" xfId="0" applyNumberFormat="1" applyFont="1" applyAlignment="1">
      <alignment horizontal="center" vertical="center"/>
    </xf>
    <xf numFmtId="0" fontId="0" fillId="2" borderId="0" xfId="0" applyFill="1">
      <alignment vertical="center"/>
    </xf>
    <xf numFmtId="38" fontId="4" fillId="2" borderId="0" xfId="1" applyFont="1" applyFill="1" applyAlignment="1">
      <alignment horizontal="right" vertical="center"/>
    </xf>
    <xf numFmtId="0" fontId="4" fillId="2" borderId="0" xfId="0" applyFont="1" applyFill="1" applyAlignment="1">
      <alignment horizontal="left" vertical="center"/>
    </xf>
    <xf numFmtId="0" fontId="4" fillId="0" borderId="0" xfId="0" applyFont="1" applyAlignment="1">
      <alignment horizontal="right" vertical="center"/>
    </xf>
    <xf numFmtId="0" fontId="9" fillId="0" borderId="2" xfId="0" applyFont="1" applyBorder="1" applyAlignment="1">
      <alignment vertical="center" wrapText="1"/>
    </xf>
    <xf numFmtId="0" fontId="2" fillId="0" borderId="1" xfId="0" applyFont="1" applyBorder="1" applyAlignment="1">
      <alignment horizontal="center" vertical="center"/>
    </xf>
    <xf numFmtId="0" fontId="5"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176" fontId="5" fillId="2" borderId="2" xfId="0" applyNumberFormat="1" applyFont="1" applyFill="1" applyBorder="1" applyAlignment="1">
      <alignment horizontal="center" vertical="center" wrapText="1"/>
    </xf>
    <xf numFmtId="177" fontId="5" fillId="0" borderId="3" xfId="0" applyNumberFormat="1" applyFont="1" applyBorder="1" applyAlignment="1">
      <alignment horizontal="center" vertical="center" wrapText="1"/>
    </xf>
    <xf numFmtId="177" fontId="5" fillId="0" borderId="4" xfId="0" applyNumberFormat="1" applyFont="1" applyBorder="1" applyAlignment="1">
      <alignment horizontal="center" vertical="center" wrapText="1"/>
    </xf>
    <xf numFmtId="178" fontId="5" fillId="2" borderId="2"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cellXfs>
  <cellStyles count="4">
    <cellStyle name="桁区切り" xfId="1" builtinId="6"/>
    <cellStyle name="標準" xfId="0" builtinId="0"/>
    <cellStyle name="標準 3" xfId="3" xr:uid="{27151C4D-BCC7-48DF-B600-B16EC0C7F15C}"/>
    <cellStyle name="標準_１６７調査票４案件best100（再検討）0914提出用" xfId="2" xr:uid="{B3AD7864-1B60-4A32-9CAF-86204D07CA7C}"/>
  </cellStyles>
  <dxfs count="21">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34827-A0D4-4428-BD01-D0E7B7A7D409}">
  <sheetPr>
    <pageSetUpPr fitToPage="1"/>
  </sheetPr>
  <dimension ref="A1:Z46"/>
  <sheetViews>
    <sheetView tabSelected="1" zoomScale="60" zoomScaleNormal="60" zoomScaleSheetLayoutView="55" workbookViewId="0">
      <pane xSplit="1" ySplit="3" topLeftCell="B4" activePane="bottomRight" state="frozen"/>
      <selection pane="topRight"/>
      <selection pane="bottomLeft"/>
      <selection pane="bottomRight" sqref="A1:P1"/>
    </sheetView>
  </sheetViews>
  <sheetFormatPr defaultColWidth="9" defaultRowHeight="14.25" x14ac:dyDescent="0.15"/>
  <cols>
    <col min="1" max="1" width="7.5" style="27" customWidth="1"/>
    <col min="2" max="2" width="40.625" style="23" customWidth="1"/>
    <col min="3" max="3" width="45.25" style="28" customWidth="1"/>
    <col min="4" max="4" width="22.5" style="33" bestFit="1" customWidth="1"/>
    <col min="5" max="5" width="38.375" style="23" customWidth="1"/>
    <col min="6" max="6" width="27.25" style="34" customWidth="1"/>
    <col min="7" max="7" width="38" style="23" customWidth="1"/>
    <col min="8" max="8" width="38.25" style="35" customWidth="1"/>
    <col min="9" max="11" width="15" style="36" customWidth="1"/>
    <col min="12" max="12" width="10" style="21" customWidth="1"/>
    <col min="13" max="13" width="13.5" style="21" customWidth="1"/>
    <col min="14" max="14" width="14.75" style="21" customWidth="1"/>
    <col min="15" max="15" width="13.125" style="21" customWidth="1"/>
    <col min="16" max="16" width="14.875" style="37" customWidth="1"/>
    <col min="17" max="17" width="3.5" style="27" customWidth="1"/>
    <col min="18" max="18" width="35.875" style="1" customWidth="1"/>
    <col min="19" max="20" width="24.625" style="25" customWidth="1"/>
    <col min="21" max="21" width="33.625" style="25" customWidth="1"/>
    <col min="22" max="22" width="8.625" style="1" customWidth="1"/>
    <col min="23" max="23" width="15.625" style="1" customWidth="1"/>
    <col min="24" max="24" width="18.625" style="25" customWidth="1"/>
    <col min="25" max="25" width="25.5" style="1" customWidth="1"/>
    <col min="26" max="26" width="9.875" style="38" customWidth="1"/>
    <col min="27" max="27" width="9" style="1" customWidth="1"/>
    <col min="28" max="16384" width="9" style="1"/>
  </cols>
  <sheetData>
    <row r="1" spans="1:26" ht="104.25" customHeight="1" x14ac:dyDescent="0.15">
      <c r="A1" s="40" t="s">
        <v>0</v>
      </c>
      <c r="B1" s="40"/>
      <c r="C1" s="40"/>
      <c r="D1" s="40"/>
      <c r="E1" s="40"/>
      <c r="F1" s="40"/>
      <c r="G1" s="40"/>
      <c r="H1" s="40"/>
      <c r="I1" s="40"/>
      <c r="J1" s="40"/>
      <c r="K1" s="40"/>
      <c r="L1" s="40"/>
      <c r="M1" s="40"/>
      <c r="N1" s="40"/>
      <c r="O1" s="40"/>
      <c r="P1" s="40"/>
      <c r="Q1" s="1"/>
      <c r="S1" s="1"/>
      <c r="T1" s="1"/>
      <c r="U1" s="1"/>
      <c r="X1" s="1"/>
      <c r="Z1" s="1"/>
    </row>
    <row r="2" spans="1:26" s="2" customFormat="1" ht="90" customHeight="1" x14ac:dyDescent="0.15">
      <c r="A2" s="41"/>
      <c r="B2" s="42" t="s">
        <v>1</v>
      </c>
      <c r="C2" s="42" t="s">
        <v>2</v>
      </c>
      <c r="D2" s="43" t="s">
        <v>3</v>
      </c>
      <c r="E2" s="42" t="s">
        <v>4</v>
      </c>
      <c r="F2" s="44" t="s">
        <v>5</v>
      </c>
      <c r="G2" s="42" t="s">
        <v>6</v>
      </c>
      <c r="H2" s="42" t="s">
        <v>7</v>
      </c>
      <c r="I2" s="46" t="s">
        <v>8</v>
      </c>
      <c r="J2" s="46" t="s">
        <v>9</v>
      </c>
      <c r="K2" s="42" t="s">
        <v>10</v>
      </c>
      <c r="L2" s="42" t="s">
        <v>11</v>
      </c>
      <c r="M2" s="42" t="s">
        <v>12</v>
      </c>
      <c r="N2" s="42"/>
      <c r="O2" s="42"/>
      <c r="P2" s="47" t="s">
        <v>13</v>
      </c>
      <c r="R2" s="3"/>
    </row>
    <row r="3" spans="1:26" s="2" customFormat="1" ht="38.25" customHeight="1" x14ac:dyDescent="0.15">
      <c r="A3" s="41"/>
      <c r="B3" s="42"/>
      <c r="C3" s="42"/>
      <c r="D3" s="43"/>
      <c r="E3" s="42"/>
      <c r="F3" s="45"/>
      <c r="G3" s="42"/>
      <c r="H3" s="42"/>
      <c r="I3" s="46"/>
      <c r="J3" s="46"/>
      <c r="K3" s="42"/>
      <c r="L3" s="42"/>
      <c r="M3" s="4" t="s">
        <v>14</v>
      </c>
      <c r="N3" s="4" t="s">
        <v>15</v>
      </c>
      <c r="O3" s="4" t="s">
        <v>16</v>
      </c>
      <c r="P3" s="47"/>
      <c r="R3" s="3"/>
    </row>
    <row r="4" spans="1:26" s="2" customFormat="1" ht="100.15" customHeight="1" x14ac:dyDescent="0.15">
      <c r="A4" s="5">
        <v>1</v>
      </c>
      <c r="B4" s="6" t="s">
        <v>17</v>
      </c>
      <c r="C4" s="7" t="s">
        <v>18</v>
      </c>
      <c r="D4" s="8">
        <v>45201</v>
      </c>
      <c r="E4" s="6" t="s">
        <v>19</v>
      </c>
      <c r="F4" s="9" t="s">
        <v>20</v>
      </c>
      <c r="G4" s="6" t="s">
        <v>21</v>
      </c>
      <c r="H4" s="10" t="s">
        <v>22</v>
      </c>
      <c r="I4" s="11">
        <v>2520210</v>
      </c>
      <c r="J4" s="11">
        <v>2520210</v>
      </c>
      <c r="K4" s="12">
        <f t="shared" ref="K4:K38" si="0">ROUNDDOWN(J4/I4,3)</f>
        <v>1</v>
      </c>
      <c r="L4" s="13" t="s">
        <v>23</v>
      </c>
      <c r="M4" s="13" t="s">
        <v>23</v>
      </c>
      <c r="N4" s="13" t="s">
        <v>23</v>
      </c>
      <c r="O4" s="13" t="s">
        <v>23</v>
      </c>
      <c r="P4" s="13" t="s">
        <v>24</v>
      </c>
      <c r="R4" s="3"/>
    </row>
    <row r="5" spans="1:26" s="2" customFormat="1" ht="170.45" customHeight="1" x14ac:dyDescent="0.15">
      <c r="A5" s="5">
        <v>2</v>
      </c>
      <c r="B5" s="6" t="s">
        <v>25</v>
      </c>
      <c r="C5" s="7" t="s">
        <v>18</v>
      </c>
      <c r="D5" s="8">
        <v>45202</v>
      </c>
      <c r="E5" s="6" t="s">
        <v>26</v>
      </c>
      <c r="F5" s="9" t="s">
        <v>27</v>
      </c>
      <c r="G5" s="6" t="s">
        <v>28</v>
      </c>
      <c r="H5" s="10" t="s">
        <v>29</v>
      </c>
      <c r="I5" s="11">
        <v>1051600</v>
      </c>
      <c r="J5" s="11">
        <v>1051600</v>
      </c>
      <c r="K5" s="12">
        <f t="shared" si="0"/>
        <v>1</v>
      </c>
      <c r="L5" s="13" t="s">
        <v>23</v>
      </c>
      <c r="M5" s="13" t="s">
        <v>23</v>
      </c>
      <c r="N5" s="13" t="s">
        <v>23</v>
      </c>
      <c r="O5" s="13" t="s">
        <v>23</v>
      </c>
      <c r="P5" s="13" t="s">
        <v>24</v>
      </c>
      <c r="R5" s="3"/>
    </row>
    <row r="6" spans="1:26" s="2" customFormat="1" ht="100.15" customHeight="1" x14ac:dyDescent="0.15">
      <c r="A6" s="5">
        <v>3</v>
      </c>
      <c r="B6" s="6" t="s">
        <v>30</v>
      </c>
      <c r="C6" s="7" t="s">
        <v>18</v>
      </c>
      <c r="D6" s="8">
        <v>45205</v>
      </c>
      <c r="E6" s="6" t="s">
        <v>31</v>
      </c>
      <c r="F6" s="9" t="s">
        <v>32</v>
      </c>
      <c r="G6" s="6" t="s">
        <v>33</v>
      </c>
      <c r="H6" s="10" t="s">
        <v>34</v>
      </c>
      <c r="I6" s="11">
        <v>2420000</v>
      </c>
      <c r="J6" s="11">
        <v>2420000</v>
      </c>
      <c r="K6" s="12">
        <f t="shared" si="0"/>
        <v>1</v>
      </c>
      <c r="L6" s="13" t="s">
        <v>23</v>
      </c>
      <c r="M6" s="13" t="s">
        <v>23</v>
      </c>
      <c r="N6" s="13" t="s">
        <v>23</v>
      </c>
      <c r="O6" s="13" t="s">
        <v>23</v>
      </c>
      <c r="P6" s="13" t="s">
        <v>24</v>
      </c>
      <c r="R6" s="3"/>
    </row>
    <row r="7" spans="1:26" s="2" customFormat="1" ht="100.15" customHeight="1" x14ac:dyDescent="0.15">
      <c r="A7" s="5">
        <v>4</v>
      </c>
      <c r="B7" s="6" t="s">
        <v>35</v>
      </c>
      <c r="C7" s="7" t="s">
        <v>18</v>
      </c>
      <c r="D7" s="8">
        <v>45211</v>
      </c>
      <c r="E7" s="6" t="s">
        <v>36</v>
      </c>
      <c r="F7" s="9" t="s">
        <v>37</v>
      </c>
      <c r="G7" s="6" t="s">
        <v>38</v>
      </c>
      <c r="H7" s="10" t="s">
        <v>39</v>
      </c>
      <c r="I7" s="11">
        <v>3993110</v>
      </c>
      <c r="J7" s="11">
        <v>3993110</v>
      </c>
      <c r="K7" s="12">
        <f t="shared" si="0"/>
        <v>1</v>
      </c>
      <c r="L7" s="13" t="s">
        <v>23</v>
      </c>
      <c r="M7" s="13" t="s">
        <v>23</v>
      </c>
      <c r="N7" s="13" t="s">
        <v>23</v>
      </c>
      <c r="O7" s="13" t="s">
        <v>23</v>
      </c>
      <c r="P7" s="13" t="s">
        <v>24</v>
      </c>
      <c r="R7" s="3"/>
    </row>
    <row r="8" spans="1:26" s="2" customFormat="1" ht="100.15" customHeight="1" x14ac:dyDescent="0.15">
      <c r="A8" s="5">
        <v>5</v>
      </c>
      <c r="B8" s="6" t="s">
        <v>40</v>
      </c>
      <c r="C8" s="7" t="s">
        <v>18</v>
      </c>
      <c r="D8" s="8">
        <v>45211</v>
      </c>
      <c r="E8" s="6" t="s">
        <v>41</v>
      </c>
      <c r="F8" s="9" t="s">
        <v>42</v>
      </c>
      <c r="G8" s="6" t="s">
        <v>43</v>
      </c>
      <c r="H8" s="10" t="s">
        <v>34</v>
      </c>
      <c r="I8" s="11">
        <v>3223440</v>
      </c>
      <c r="J8" s="11">
        <v>3223440</v>
      </c>
      <c r="K8" s="12">
        <f t="shared" si="0"/>
        <v>1</v>
      </c>
      <c r="L8" s="13" t="s">
        <v>23</v>
      </c>
      <c r="M8" s="13" t="s">
        <v>23</v>
      </c>
      <c r="N8" s="13" t="s">
        <v>23</v>
      </c>
      <c r="O8" s="13" t="s">
        <v>23</v>
      </c>
      <c r="P8" s="13" t="s">
        <v>24</v>
      </c>
      <c r="R8" s="3"/>
    </row>
    <row r="9" spans="1:26" s="2" customFormat="1" ht="100.15" customHeight="1" x14ac:dyDescent="0.15">
      <c r="A9" s="5">
        <v>6</v>
      </c>
      <c r="B9" s="6" t="s">
        <v>44</v>
      </c>
      <c r="C9" s="7" t="s">
        <v>18</v>
      </c>
      <c r="D9" s="8">
        <v>45212</v>
      </c>
      <c r="E9" s="6" t="s">
        <v>45</v>
      </c>
      <c r="F9" s="9" t="s">
        <v>46</v>
      </c>
      <c r="G9" s="6" t="s">
        <v>47</v>
      </c>
      <c r="H9" s="10" t="s">
        <v>34</v>
      </c>
      <c r="I9" s="11">
        <v>78504766</v>
      </c>
      <c r="J9" s="11">
        <v>78504766</v>
      </c>
      <c r="K9" s="12">
        <f t="shared" si="0"/>
        <v>1</v>
      </c>
      <c r="L9" s="13" t="s">
        <v>23</v>
      </c>
      <c r="M9" s="13" t="s">
        <v>23</v>
      </c>
      <c r="N9" s="13" t="s">
        <v>23</v>
      </c>
      <c r="O9" s="13" t="s">
        <v>23</v>
      </c>
      <c r="P9" s="13" t="s">
        <v>24</v>
      </c>
      <c r="R9" s="3"/>
    </row>
    <row r="10" spans="1:26" s="2" customFormat="1" ht="100.15" customHeight="1" x14ac:dyDescent="0.15">
      <c r="A10" s="5">
        <v>7</v>
      </c>
      <c r="B10" s="6" t="s">
        <v>48</v>
      </c>
      <c r="C10" s="7" t="s">
        <v>18</v>
      </c>
      <c r="D10" s="8">
        <v>45212</v>
      </c>
      <c r="E10" s="6" t="s">
        <v>49</v>
      </c>
      <c r="F10" s="9" t="s">
        <v>50</v>
      </c>
      <c r="G10" s="6" t="s">
        <v>51</v>
      </c>
      <c r="H10" s="10" t="s">
        <v>22</v>
      </c>
      <c r="I10" s="11">
        <v>4162400</v>
      </c>
      <c r="J10" s="11">
        <v>4162400</v>
      </c>
      <c r="K10" s="12">
        <f t="shared" si="0"/>
        <v>1</v>
      </c>
      <c r="L10" s="13" t="s">
        <v>23</v>
      </c>
      <c r="M10" s="13" t="s">
        <v>23</v>
      </c>
      <c r="N10" s="13" t="s">
        <v>23</v>
      </c>
      <c r="O10" s="13" t="s">
        <v>23</v>
      </c>
      <c r="P10" s="13" t="s">
        <v>24</v>
      </c>
      <c r="R10" s="3"/>
    </row>
    <row r="11" spans="1:26" s="2" customFormat="1" ht="100.15" customHeight="1" x14ac:dyDescent="0.15">
      <c r="A11" s="5">
        <v>8</v>
      </c>
      <c r="B11" s="6" t="s">
        <v>52</v>
      </c>
      <c r="C11" s="7" t="s">
        <v>18</v>
      </c>
      <c r="D11" s="8">
        <v>45216</v>
      </c>
      <c r="E11" s="6" t="s">
        <v>53</v>
      </c>
      <c r="F11" s="9" t="s">
        <v>54</v>
      </c>
      <c r="G11" s="6" t="s">
        <v>55</v>
      </c>
      <c r="H11" s="10" t="s">
        <v>34</v>
      </c>
      <c r="I11" s="11">
        <v>1989900</v>
      </c>
      <c r="J11" s="11">
        <v>1989900</v>
      </c>
      <c r="K11" s="12">
        <f t="shared" si="0"/>
        <v>1</v>
      </c>
      <c r="L11" s="13" t="s">
        <v>23</v>
      </c>
      <c r="M11" s="13" t="s">
        <v>23</v>
      </c>
      <c r="N11" s="13" t="s">
        <v>23</v>
      </c>
      <c r="O11" s="13" t="s">
        <v>23</v>
      </c>
      <c r="P11" s="13" t="s">
        <v>24</v>
      </c>
      <c r="R11" s="3"/>
    </row>
    <row r="12" spans="1:26" s="2" customFormat="1" ht="100.15" customHeight="1" x14ac:dyDescent="0.15">
      <c r="A12" s="5">
        <v>9</v>
      </c>
      <c r="B12" s="6" t="s">
        <v>56</v>
      </c>
      <c r="C12" s="7" t="s">
        <v>18</v>
      </c>
      <c r="D12" s="8">
        <v>45217</v>
      </c>
      <c r="E12" s="6" t="s">
        <v>57</v>
      </c>
      <c r="F12" s="9" t="s">
        <v>58</v>
      </c>
      <c r="G12" s="6" t="s">
        <v>59</v>
      </c>
      <c r="H12" s="10" t="s">
        <v>60</v>
      </c>
      <c r="I12" s="11">
        <v>14256780</v>
      </c>
      <c r="J12" s="11">
        <v>14256780</v>
      </c>
      <c r="K12" s="12">
        <f t="shared" si="0"/>
        <v>1</v>
      </c>
      <c r="L12" s="13" t="s">
        <v>23</v>
      </c>
      <c r="M12" s="13" t="s">
        <v>23</v>
      </c>
      <c r="N12" s="13" t="s">
        <v>23</v>
      </c>
      <c r="O12" s="13" t="s">
        <v>23</v>
      </c>
      <c r="P12" s="13" t="s">
        <v>24</v>
      </c>
      <c r="R12" s="3"/>
    </row>
    <row r="13" spans="1:26" s="2" customFormat="1" ht="100.15" customHeight="1" x14ac:dyDescent="0.15">
      <c r="A13" s="5">
        <v>10</v>
      </c>
      <c r="B13" s="6" t="s">
        <v>61</v>
      </c>
      <c r="C13" s="7" t="s">
        <v>18</v>
      </c>
      <c r="D13" s="8">
        <v>45217</v>
      </c>
      <c r="E13" s="6" t="s">
        <v>62</v>
      </c>
      <c r="F13" s="9" t="s">
        <v>63</v>
      </c>
      <c r="G13" s="6" t="s">
        <v>64</v>
      </c>
      <c r="H13" s="10" t="s">
        <v>34</v>
      </c>
      <c r="I13" s="11">
        <v>9279600</v>
      </c>
      <c r="J13" s="11">
        <v>9279600</v>
      </c>
      <c r="K13" s="12">
        <f t="shared" si="0"/>
        <v>1</v>
      </c>
      <c r="L13" s="13" t="s">
        <v>23</v>
      </c>
      <c r="M13" s="13" t="s">
        <v>23</v>
      </c>
      <c r="N13" s="13" t="s">
        <v>23</v>
      </c>
      <c r="O13" s="13" t="s">
        <v>23</v>
      </c>
      <c r="P13" s="13" t="s">
        <v>24</v>
      </c>
      <c r="R13" s="3"/>
    </row>
    <row r="14" spans="1:26" s="2" customFormat="1" ht="100.15" customHeight="1" x14ac:dyDescent="0.15">
      <c r="A14" s="5">
        <v>11</v>
      </c>
      <c r="B14" s="6" t="s">
        <v>65</v>
      </c>
      <c r="C14" s="7" t="s">
        <v>18</v>
      </c>
      <c r="D14" s="8">
        <v>45217</v>
      </c>
      <c r="E14" s="6" t="s">
        <v>66</v>
      </c>
      <c r="F14" s="9" t="s">
        <v>67</v>
      </c>
      <c r="G14" s="6" t="s">
        <v>68</v>
      </c>
      <c r="H14" s="10" t="s">
        <v>69</v>
      </c>
      <c r="I14" s="11">
        <v>1711160</v>
      </c>
      <c r="J14" s="11">
        <v>1711160</v>
      </c>
      <c r="K14" s="12">
        <f t="shared" si="0"/>
        <v>1</v>
      </c>
      <c r="L14" s="13" t="s">
        <v>23</v>
      </c>
      <c r="M14" s="13" t="s">
        <v>23</v>
      </c>
      <c r="N14" s="13" t="s">
        <v>23</v>
      </c>
      <c r="O14" s="13" t="s">
        <v>23</v>
      </c>
      <c r="P14" s="13" t="s">
        <v>24</v>
      </c>
      <c r="R14" s="3"/>
    </row>
    <row r="15" spans="1:26" s="2" customFormat="1" ht="100.15" customHeight="1" x14ac:dyDescent="0.15">
      <c r="A15" s="5">
        <v>12</v>
      </c>
      <c r="B15" s="6" t="s">
        <v>70</v>
      </c>
      <c r="C15" s="7" t="s">
        <v>18</v>
      </c>
      <c r="D15" s="8">
        <v>45218</v>
      </c>
      <c r="E15" s="6" t="s">
        <v>71</v>
      </c>
      <c r="F15" s="9" t="s">
        <v>72</v>
      </c>
      <c r="G15" s="6" t="s">
        <v>73</v>
      </c>
      <c r="H15" s="10" t="s">
        <v>74</v>
      </c>
      <c r="I15" s="11">
        <v>1694000</v>
      </c>
      <c r="J15" s="11">
        <v>1694000</v>
      </c>
      <c r="K15" s="12">
        <f t="shared" si="0"/>
        <v>1</v>
      </c>
      <c r="L15" s="13" t="s">
        <v>23</v>
      </c>
      <c r="M15" s="13" t="s">
        <v>23</v>
      </c>
      <c r="N15" s="13" t="s">
        <v>23</v>
      </c>
      <c r="O15" s="13" t="s">
        <v>23</v>
      </c>
      <c r="P15" s="13" t="s">
        <v>24</v>
      </c>
      <c r="R15" s="3"/>
    </row>
    <row r="16" spans="1:26" s="2" customFormat="1" ht="100.15" customHeight="1" x14ac:dyDescent="0.15">
      <c r="A16" s="5">
        <v>13</v>
      </c>
      <c r="B16" s="6" t="s">
        <v>75</v>
      </c>
      <c r="C16" s="7" t="s">
        <v>18</v>
      </c>
      <c r="D16" s="8">
        <v>45218</v>
      </c>
      <c r="E16" s="6" t="s">
        <v>76</v>
      </c>
      <c r="F16" s="9" t="s">
        <v>77</v>
      </c>
      <c r="G16" s="6" t="s">
        <v>78</v>
      </c>
      <c r="H16" s="10" t="s">
        <v>74</v>
      </c>
      <c r="I16" s="13" t="s">
        <v>23</v>
      </c>
      <c r="J16" s="11">
        <v>2633400</v>
      </c>
      <c r="K16" s="13" t="s">
        <v>23</v>
      </c>
      <c r="L16" s="13" t="s">
        <v>23</v>
      </c>
      <c r="M16" s="13" t="s">
        <v>23</v>
      </c>
      <c r="N16" s="13" t="s">
        <v>23</v>
      </c>
      <c r="O16" s="13" t="s">
        <v>23</v>
      </c>
      <c r="P16" s="13" t="s">
        <v>79</v>
      </c>
      <c r="R16" s="3"/>
    </row>
    <row r="17" spans="1:18" s="2" customFormat="1" ht="100.15" customHeight="1" x14ac:dyDescent="0.15">
      <c r="A17" s="5">
        <v>14</v>
      </c>
      <c r="B17" s="6" t="s">
        <v>80</v>
      </c>
      <c r="C17" s="7" t="s">
        <v>18</v>
      </c>
      <c r="D17" s="8">
        <v>45219</v>
      </c>
      <c r="E17" s="6" t="s">
        <v>81</v>
      </c>
      <c r="F17" s="9" t="s">
        <v>82</v>
      </c>
      <c r="G17" s="6" t="s">
        <v>83</v>
      </c>
      <c r="H17" s="10" t="s">
        <v>84</v>
      </c>
      <c r="I17" s="11">
        <v>7550000</v>
      </c>
      <c r="J17" s="11">
        <v>7548000</v>
      </c>
      <c r="K17" s="12">
        <f t="shared" si="0"/>
        <v>0.999</v>
      </c>
      <c r="L17" s="13" t="s">
        <v>23</v>
      </c>
      <c r="M17" s="13" t="s">
        <v>23</v>
      </c>
      <c r="N17" s="13" t="s">
        <v>23</v>
      </c>
      <c r="O17" s="13" t="s">
        <v>23</v>
      </c>
      <c r="P17" s="13" t="s">
        <v>24</v>
      </c>
      <c r="R17" s="3"/>
    </row>
    <row r="18" spans="1:18" s="2" customFormat="1" ht="100.15" customHeight="1" x14ac:dyDescent="0.15">
      <c r="A18" s="5">
        <v>15</v>
      </c>
      <c r="B18" s="6" t="s">
        <v>85</v>
      </c>
      <c r="C18" s="7" t="s">
        <v>18</v>
      </c>
      <c r="D18" s="8">
        <v>45219</v>
      </c>
      <c r="E18" s="6" t="s">
        <v>86</v>
      </c>
      <c r="F18" s="9" t="s">
        <v>87</v>
      </c>
      <c r="G18" s="6" t="s">
        <v>88</v>
      </c>
      <c r="H18" s="10" t="s">
        <v>69</v>
      </c>
      <c r="I18" s="11">
        <v>2817100</v>
      </c>
      <c r="J18" s="11">
        <v>2817100</v>
      </c>
      <c r="K18" s="12">
        <f t="shared" si="0"/>
        <v>1</v>
      </c>
      <c r="L18" s="13" t="s">
        <v>23</v>
      </c>
      <c r="M18" s="13" t="s">
        <v>23</v>
      </c>
      <c r="N18" s="13" t="s">
        <v>23</v>
      </c>
      <c r="O18" s="13" t="s">
        <v>23</v>
      </c>
      <c r="P18" s="13" t="s">
        <v>24</v>
      </c>
      <c r="R18" s="3"/>
    </row>
    <row r="19" spans="1:18" s="2" customFormat="1" ht="100.15" customHeight="1" x14ac:dyDescent="0.15">
      <c r="A19" s="5">
        <v>16</v>
      </c>
      <c r="B19" s="6" t="s">
        <v>89</v>
      </c>
      <c r="C19" s="7" t="s">
        <v>18</v>
      </c>
      <c r="D19" s="8">
        <v>45222</v>
      </c>
      <c r="E19" s="6" t="s">
        <v>90</v>
      </c>
      <c r="F19" s="9" t="s">
        <v>91</v>
      </c>
      <c r="G19" s="6" t="s">
        <v>92</v>
      </c>
      <c r="H19" s="10" t="s">
        <v>93</v>
      </c>
      <c r="I19" s="11">
        <v>15949916</v>
      </c>
      <c r="J19" s="11">
        <v>15949916</v>
      </c>
      <c r="K19" s="12">
        <f t="shared" si="0"/>
        <v>1</v>
      </c>
      <c r="L19" s="13" t="s">
        <v>23</v>
      </c>
      <c r="M19" s="13" t="s">
        <v>23</v>
      </c>
      <c r="N19" s="13" t="s">
        <v>23</v>
      </c>
      <c r="O19" s="13" t="s">
        <v>23</v>
      </c>
      <c r="P19" s="13" t="s">
        <v>24</v>
      </c>
      <c r="R19" s="3"/>
    </row>
    <row r="20" spans="1:18" s="2" customFormat="1" ht="100.15" customHeight="1" x14ac:dyDescent="0.15">
      <c r="A20" s="5">
        <v>17</v>
      </c>
      <c r="B20" s="6" t="s">
        <v>94</v>
      </c>
      <c r="C20" s="7" t="s">
        <v>18</v>
      </c>
      <c r="D20" s="8">
        <v>45222</v>
      </c>
      <c r="E20" s="6" t="s">
        <v>95</v>
      </c>
      <c r="F20" s="9" t="s">
        <v>96</v>
      </c>
      <c r="G20" s="6" t="s">
        <v>97</v>
      </c>
      <c r="H20" s="10" t="s">
        <v>39</v>
      </c>
      <c r="I20" s="11">
        <v>2867700</v>
      </c>
      <c r="J20" s="11">
        <v>2867700</v>
      </c>
      <c r="K20" s="12">
        <f t="shared" si="0"/>
        <v>1</v>
      </c>
      <c r="L20" s="13" t="s">
        <v>23</v>
      </c>
      <c r="M20" s="13" t="s">
        <v>23</v>
      </c>
      <c r="N20" s="13" t="s">
        <v>23</v>
      </c>
      <c r="O20" s="13" t="s">
        <v>23</v>
      </c>
      <c r="P20" s="13" t="s">
        <v>24</v>
      </c>
      <c r="R20" s="3"/>
    </row>
    <row r="21" spans="1:18" s="2" customFormat="1" ht="100.15" customHeight="1" x14ac:dyDescent="0.15">
      <c r="A21" s="5">
        <v>18</v>
      </c>
      <c r="B21" s="6" t="s">
        <v>98</v>
      </c>
      <c r="C21" s="7" t="s">
        <v>18</v>
      </c>
      <c r="D21" s="8">
        <v>45223</v>
      </c>
      <c r="E21" s="6" t="s">
        <v>99</v>
      </c>
      <c r="F21" s="9" t="s">
        <v>100</v>
      </c>
      <c r="G21" s="6" t="s">
        <v>101</v>
      </c>
      <c r="H21" s="10" t="s">
        <v>102</v>
      </c>
      <c r="I21" s="11">
        <v>2244000</v>
      </c>
      <c r="J21" s="11">
        <v>2244000</v>
      </c>
      <c r="K21" s="12">
        <f t="shared" si="0"/>
        <v>1</v>
      </c>
      <c r="L21" s="13" t="s">
        <v>23</v>
      </c>
      <c r="M21" s="13" t="s">
        <v>23</v>
      </c>
      <c r="N21" s="13" t="s">
        <v>23</v>
      </c>
      <c r="O21" s="13" t="s">
        <v>23</v>
      </c>
      <c r="P21" s="13" t="s">
        <v>24</v>
      </c>
      <c r="R21" s="3"/>
    </row>
    <row r="22" spans="1:18" s="2" customFormat="1" ht="100.15" customHeight="1" x14ac:dyDescent="0.15">
      <c r="A22" s="5">
        <v>19</v>
      </c>
      <c r="B22" s="6" t="s">
        <v>103</v>
      </c>
      <c r="C22" s="7" t="s">
        <v>18</v>
      </c>
      <c r="D22" s="8">
        <v>45223</v>
      </c>
      <c r="E22" s="6" t="s">
        <v>104</v>
      </c>
      <c r="F22" s="9" t="s">
        <v>105</v>
      </c>
      <c r="G22" s="6" t="s">
        <v>106</v>
      </c>
      <c r="H22" s="10" t="s">
        <v>39</v>
      </c>
      <c r="I22" s="11">
        <v>2168860</v>
      </c>
      <c r="J22" s="11">
        <v>2168860</v>
      </c>
      <c r="K22" s="12">
        <f t="shared" si="0"/>
        <v>1</v>
      </c>
      <c r="L22" s="13" t="s">
        <v>23</v>
      </c>
      <c r="M22" s="13" t="s">
        <v>23</v>
      </c>
      <c r="N22" s="13" t="s">
        <v>23</v>
      </c>
      <c r="O22" s="13" t="s">
        <v>23</v>
      </c>
      <c r="P22" s="13" t="s">
        <v>24</v>
      </c>
      <c r="R22" s="3"/>
    </row>
    <row r="23" spans="1:18" s="2" customFormat="1" ht="185.45" customHeight="1" x14ac:dyDescent="0.15">
      <c r="A23" s="5">
        <v>20</v>
      </c>
      <c r="B23" s="6" t="s">
        <v>107</v>
      </c>
      <c r="C23" s="7" t="s">
        <v>18</v>
      </c>
      <c r="D23" s="8">
        <v>45223</v>
      </c>
      <c r="E23" s="6" t="s">
        <v>26</v>
      </c>
      <c r="F23" s="9" t="s">
        <v>27</v>
      </c>
      <c r="G23" s="6" t="s">
        <v>28</v>
      </c>
      <c r="H23" s="10" t="s">
        <v>29</v>
      </c>
      <c r="I23" s="11">
        <v>1149200</v>
      </c>
      <c r="J23" s="11">
        <v>1149200</v>
      </c>
      <c r="K23" s="12">
        <f t="shared" si="0"/>
        <v>1</v>
      </c>
      <c r="L23" s="13" t="s">
        <v>23</v>
      </c>
      <c r="M23" s="13" t="s">
        <v>23</v>
      </c>
      <c r="N23" s="13" t="s">
        <v>23</v>
      </c>
      <c r="O23" s="13" t="s">
        <v>23</v>
      </c>
      <c r="P23" s="13" t="s">
        <v>24</v>
      </c>
      <c r="R23" s="3"/>
    </row>
    <row r="24" spans="1:18" s="2" customFormat="1" ht="100.15" customHeight="1" x14ac:dyDescent="0.15">
      <c r="A24" s="5">
        <v>21</v>
      </c>
      <c r="B24" s="6" t="s">
        <v>144</v>
      </c>
      <c r="C24" s="7" t="s">
        <v>18</v>
      </c>
      <c r="D24" s="8">
        <v>45224</v>
      </c>
      <c r="E24" s="6" t="s">
        <v>108</v>
      </c>
      <c r="F24" s="9" t="s">
        <v>109</v>
      </c>
      <c r="G24" s="6" t="s">
        <v>110</v>
      </c>
      <c r="H24" s="10" t="s">
        <v>84</v>
      </c>
      <c r="I24" s="11">
        <v>209488000</v>
      </c>
      <c r="J24" s="11">
        <v>209401000</v>
      </c>
      <c r="K24" s="12">
        <f t="shared" si="0"/>
        <v>0.999</v>
      </c>
      <c r="L24" s="13" t="s">
        <v>23</v>
      </c>
      <c r="M24" s="13" t="s">
        <v>23</v>
      </c>
      <c r="N24" s="13" t="s">
        <v>23</v>
      </c>
      <c r="O24" s="13" t="s">
        <v>23</v>
      </c>
      <c r="P24" s="13" t="s">
        <v>24</v>
      </c>
      <c r="R24" s="3"/>
    </row>
    <row r="25" spans="1:18" s="2" customFormat="1" ht="182.45" customHeight="1" x14ac:dyDescent="0.15">
      <c r="A25" s="5">
        <v>22</v>
      </c>
      <c r="B25" s="39" t="s">
        <v>111</v>
      </c>
      <c r="C25" s="7" t="s">
        <v>18</v>
      </c>
      <c r="D25" s="8">
        <v>45224</v>
      </c>
      <c r="E25" s="6" t="s">
        <v>26</v>
      </c>
      <c r="F25" s="9" t="s">
        <v>27</v>
      </c>
      <c r="G25" s="6" t="s">
        <v>28</v>
      </c>
      <c r="H25" s="10" t="s">
        <v>29</v>
      </c>
      <c r="I25" s="11">
        <v>7318000</v>
      </c>
      <c r="J25" s="11">
        <v>7318000</v>
      </c>
      <c r="K25" s="12">
        <f t="shared" si="0"/>
        <v>1</v>
      </c>
      <c r="L25" s="13" t="s">
        <v>23</v>
      </c>
      <c r="M25" s="13" t="s">
        <v>23</v>
      </c>
      <c r="N25" s="13" t="s">
        <v>23</v>
      </c>
      <c r="O25" s="13" t="s">
        <v>23</v>
      </c>
      <c r="P25" s="13" t="s">
        <v>24</v>
      </c>
      <c r="R25" s="3"/>
    </row>
    <row r="26" spans="1:18" s="2" customFormat="1" ht="100.15" customHeight="1" x14ac:dyDescent="0.15">
      <c r="A26" s="5">
        <v>23</v>
      </c>
      <c r="B26" s="39" t="s">
        <v>112</v>
      </c>
      <c r="C26" s="7" t="s">
        <v>18</v>
      </c>
      <c r="D26" s="8">
        <v>45224</v>
      </c>
      <c r="E26" s="6" t="s">
        <v>49</v>
      </c>
      <c r="F26" s="9" t="s">
        <v>50</v>
      </c>
      <c r="G26" s="6" t="s">
        <v>51</v>
      </c>
      <c r="H26" s="10" t="s">
        <v>102</v>
      </c>
      <c r="I26" s="11">
        <v>6249320</v>
      </c>
      <c r="J26" s="11">
        <v>6249320</v>
      </c>
      <c r="K26" s="12">
        <f t="shared" si="0"/>
        <v>1</v>
      </c>
      <c r="L26" s="13" t="s">
        <v>23</v>
      </c>
      <c r="M26" s="13" t="s">
        <v>23</v>
      </c>
      <c r="N26" s="13" t="s">
        <v>23</v>
      </c>
      <c r="O26" s="13" t="s">
        <v>23</v>
      </c>
      <c r="P26" s="13" t="s">
        <v>24</v>
      </c>
      <c r="R26" s="3"/>
    </row>
    <row r="27" spans="1:18" s="2" customFormat="1" ht="100.15" customHeight="1" x14ac:dyDescent="0.15">
      <c r="A27" s="5">
        <v>24</v>
      </c>
      <c r="B27" s="39" t="s">
        <v>113</v>
      </c>
      <c r="C27" s="7" t="s">
        <v>18</v>
      </c>
      <c r="D27" s="8">
        <v>45225</v>
      </c>
      <c r="E27" s="6" t="s">
        <v>104</v>
      </c>
      <c r="F27" s="9" t="s">
        <v>105</v>
      </c>
      <c r="G27" s="6" t="s">
        <v>106</v>
      </c>
      <c r="H27" s="10" t="s">
        <v>69</v>
      </c>
      <c r="I27" s="11">
        <v>3646115</v>
      </c>
      <c r="J27" s="11">
        <v>3646115</v>
      </c>
      <c r="K27" s="12">
        <f t="shared" si="0"/>
        <v>1</v>
      </c>
      <c r="L27" s="13" t="s">
        <v>23</v>
      </c>
      <c r="M27" s="13" t="s">
        <v>23</v>
      </c>
      <c r="N27" s="13" t="s">
        <v>23</v>
      </c>
      <c r="O27" s="13" t="s">
        <v>23</v>
      </c>
      <c r="P27" s="13" t="s">
        <v>24</v>
      </c>
      <c r="R27" s="3"/>
    </row>
    <row r="28" spans="1:18" s="2" customFormat="1" ht="100.15" customHeight="1" x14ac:dyDescent="0.15">
      <c r="A28" s="5">
        <v>25</v>
      </c>
      <c r="B28" s="39" t="s">
        <v>114</v>
      </c>
      <c r="C28" s="7" t="s">
        <v>18</v>
      </c>
      <c r="D28" s="8">
        <v>45225</v>
      </c>
      <c r="E28" s="6" t="s">
        <v>115</v>
      </c>
      <c r="F28" s="9" t="s">
        <v>116</v>
      </c>
      <c r="G28" s="6" t="s">
        <v>117</v>
      </c>
      <c r="H28" s="10" t="s">
        <v>34</v>
      </c>
      <c r="I28" s="11">
        <v>1319200</v>
      </c>
      <c r="J28" s="11">
        <v>1319200</v>
      </c>
      <c r="K28" s="12">
        <f t="shared" si="0"/>
        <v>1</v>
      </c>
      <c r="L28" s="13" t="s">
        <v>23</v>
      </c>
      <c r="M28" s="13" t="s">
        <v>23</v>
      </c>
      <c r="N28" s="13" t="s">
        <v>23</v>
      </c>
      <c r="O28" s="13" t="s">
        <v>23</v>
      </c>
      <c r="P28" s="13" t="s">
        <v>24</v>
      </c>
      <c r="R28" s="3"/>
    </row>
    <row r="29" spans="1:18" s="2" customFormat="1" ht="100.15" customHeight="1" x14ac:dyDescent="0.15">
      <c r="A29" s="5">
        <v>26</v>
      </c>
      <c r="B29" s="39" t="s">
        <v>118</v>
      </c>
      <c r="C29" s="7" t="s">
        <v>18</v>
      </c>
      <c r="D29" s="8">
        <v>45226</v>
      </c>
      <c r="E29" s="6" t="s">
        <v>86</v>
      </c>
      <c r="F29" s="9" t="s">
        <v>87</v>
      </c>
      <c r="G29" s="6" t="s">
        <v>88</v>
      </c>
      <c r="H29" s="10" t="s">
        <v>102</v>
      </c>
      <c r="I29" s="11">
        <v>6600000</v>
      </c>
      <c r="J29" s="11">
        <v>6600000</v>
      </c>
      <c r="K29" s="12">
        <f t="shared" si="0"/>
        <v>1</v>
      </c>
      <c r="L29" s="13" t="s">
        <v>23</v>
      </c>
      <c r="M29" s="13" t="s">
        <v>23</v>
      </c>
      <c r="N29" s="13" t="s">
        <v>23</v>
      </c>
      <c r="O29" s="13" t="s">
        <v>23</v>
      </c>
      <c r="P29" s="13" t="s">
        <v>24</v>
      </c>
      <c r="R29" s="3"/>
    </row>
    <row r="30" spans="1:18" s="2" customFormat="1" ht="100.15" customHeight="1" x14ac:dyDescent="0.15">
      <c r="A30" s="5">
        <v>27</v>
      </c>
      <c r="B30" s="39" t="s">
        <v>119</v>
      </c>
      <c r="C30" s="7" t="s">
        <v>18</v>
      </c>
      <c r="D30" s="8">
        <v>45226</v>
      </c>
      <c r="E30" s="6" t="s">
        <v>120</v>
      </c>
      <c r="F30" s="9" t="s">
        <v>121</v>
      </c>
      <c r="G30" s="6" t="s">
        <v>122</v>
      </c>
      <c r="H30" s="10" t="s">
        <v>39</v>
      </c>
      <c r="I30" s="11">
        <v>1015690</v>
      </c>
      <c r="J30" s="11">
        <v>1015690</v>
      </c>
      <c r="K30" s="12">
        <f t="shared" si="0"/>
        <v>1</v>
      </c>
      <c r="L30" s="13" t="s">
        <v>23</v>
      </c>
      <c r="M30" s="13" t="s">
        <v>23</v>
      </c>
      <c r="N30" s="13" t="s">
        <v>23</v>
      </c>
      <c r="O30" s="13" t="s">
        <v>23</v>
      </c>
      <c r="P30" s="13" t="s">
        <v>24</v>
      </c>
      <c r="R30" s="3"/>
    </row>
    <row r="31" spans="1:18" s="2" customFormat="1" ht="100.15" customHeight="1" x14ac:dyDescent="0.15">
      <c r="A31" s="5">
        <v>28</v>
      </c>
      <c r="B31" s="39" t="s">
        <v>123</v>
      </c>
      <c r="C31" s="7" t="s">
        <v>18</v>
      </c>
      <c r="D31" s="8">
        <v>45229</v>
      </c>
      <c r="E31" s="6" t="s">
        <v>124</v>
      </c>
      <c r="F31" s="9" t="s">
        <v>125</v>
      </c>
      <c r="G31" s="6" t="s">
        <v>126</v>
      </c>
      <c r="H31" s="10" t="s">
        <v>102</v>
      </c>
      <c r="I31" s="11">
        <v>13799500</v>
      </c>
      <c r="J31" s="11">
        <v>13799500</v>
      </c>
      <c r="K31" s="12">
        <f t="shared" si="0"/>
        <v>1</v>
      </c>
      <c r="L31" s="13" t="s">
        <v>23</v>
      </c>
      <c r="M31" s="13" t="s">
        <v>23</v>
      </c>
      <c r="N31" s="13" t="s">
        <v>23</v>
      </c>
      <c r="O31" s="13" t="s">
        <v>23</v>
      </c>
      <c r="P31" s="13" t="s">
        <v>24</v>
      </c>
      <c r="R31" s="3"/>
    </row>
    <row r="32" spans="1:18" s="2" customFormat="1" ht="186.6" customHeight="1" x14ac:dyDescent="0.15">
      <c r="A32" s="5">
        <v>29</v>
      </c>
      <c r="B32" s="39" t="s">
        <v>127</v>
      </c>
      <c r="C32" s="7" t="s">
        <v>18</v>
      </c>
      <c r="D32" s="8">
        <v>45229</v>
      </c>
      <c r="E32" s="6" t="s">
        <v>26</v>
      </c>
      <c r="F32" s="9" t="s">
        <v>27</v>
      </c>
      <c r="G32" s="6" t="s">
        <v>28</v>
      </c>
      <c r="H32" s="10" t="s">
        <v>29</v>
      </c>
      <c r="I32" s="11">
        <v>2065000</v>
      </c>
      <c r="J32" s="11">
        <v>2065000</v>
      </c>
      <c r="K32" s="12">
        <f t="shared" si="0"/>
        <v>1</v>
      </c>
      <c r="L32" s="13" t="s">
        <v>23</v>
      </c>
      <c r="M32" s="13" t="s">
        <v>23</v>
      </c>
      <c r="N32" s="13" t="s">
        <v>23</v>
      </c>
      <c r="O32" s="13" t="s">
        <v>23</v>
      </c>
      <c r="P32" s="13" t="s">
        <v>24</v>
      </c>
      <c r="R32" s="3"/>
    </row>
    <row r="33" spans="1:26" s="2" customFormat="1" ht="100.15" customHeight="1" x14ac:dyDescent="0.15">
      <c r="A33" s="5">
        <v>30</v>
      </c>
      <c r="B33" s="39" t="s">
        <v>128</v>
      </c>
      <c r="C33" s="7" t="s">
        <v>18</v>
      </c>
      <c r="D33" s="8">
        <v>45230</v>
      </c>
      <c r="E33" s="6" t="s">
        <v>62</v>
      </c>
      <c r="F33" s="9" t="s">
        <v>63</v>
      </c>
      <c r="G33" s="6" t="s">
        <v>64</v>
      </c>
      <c r="H33" s="10" t="s">
        <v>34</v>
      </c>
      <c r="I33" s="11">
        <v>7710120</v>
      </c>
      <c r="J33" s="11">
        <v>7710120</v>
      </c>
      <c r="K33" s="12">
        <f t="shared" si="0"/>
        <v>1</v>
      </c>
      <c r="L33" s="13" t="s">
        <v>23</v>
      </c>
      <c r="M33" s="13" t="s">
        <v>23</v>
      </c>
      <c r="N33" s="13" t="s">
        <v>23</v>
      </c>
      <c r="O33" s="13" t="s">
        <v>23</v>
      </c>
      <c r="P33" s="13" t="s">
        <v>24</v>
      </c>
      <c r="R33" s="3"/>
    </row>
    <row r="34" spans="1:26" s="2" customFormat="1" ht="100.15" customHeight="1" x14ac:dyDescent="0.15">
      <c r="A34" s="5">
        <v>31</v>
      </c>
      <c r="B34" s="39" t="s">
        <v>129</v>
      </c>
      <c r="C34" s="7" t="s">
        <v>18</v>
      </c>
      <c r="D34" s="8">
        <v>45230</v>
      </c>
      <c r="E34" s="6" t="s">
        <v>104</v>
      </c>
      <c r="F34" s="9" t="s">
        <v>105</v>
      </c>
      <c r="G34" s="6" t="s">
        <v>106</v>
      </c>
      <c r="H34" s="10" t="s">
        <v>69</v>
      </c>
      <c r="I34" s="11">
        <v>3870546</v>
      </c>
      <c r="J34" s="11">
        <v>3870546</v>
      </c>
      <c r="K34" s="12">
        <f t="shared" si="0"/>
        <v>1</v>
      </c>
      <c r="L34" s="13" t="s">
        <v>23</v>
      </c>
      <c r="M34" s="13" t="s">
        <v>23</v>
      </c>
      <c r="N34" s="13" t="s">
        <v>23</v>
      </c>
      <c r="O34" s="13" t="s">
        <v>23</v>
      </c>
      <c r="P34" s="13" t="s">
        <v>24</v>
      </c>
      <c r="R34" s="3"/>
    </row>
    <row r="35" spans="1:26" s="2" customFormat="1" ht="100.15" customHeight="1" x14ac:dyDescent="0.15">
      <c r="A35" s="5">
        <v>32</v>
      </c>
      <c r="B35" s="39" t="s">
        <v>129</v>
      </c>
      <c r="C35" s="7" t="s">
        <v>18</v>
      </c>
      <c r="D35" s="8">
        <v>45230</v>
      </c>
      <c r="E35" s="6" t="s">
        <v>130</v>
      </c>
      <c r="F35" s="9">
        <v>3011001150664</v>
      </c>
      <c r="G35" s="6" t="s">
        <v>131</v>
      </c>
      <c r="H35" s="14" t="s">
        <v>69</v>
      </c>
      <c r="I35" s="11">
        <v>2975110</v>
      </c>
      <c r="J35" s="11">
        <v>2975110</v>
      </c>
      <c r="K35" s="12">
        <f t="shared" si="0"/>
        <v>1</v>
      </c>
      <c r="L35" s="13" t="s">
        <v>23</v>
      </c>
      <c r="M35" s="13" t="s">
        <v>23</v>
      </c>
      <c r="N35" s="13" t="s">
        <v>23</v>
      </c>
      <c r="O35" s="13" t="s">
        <v>23</v>
      </c>
      <c r="P35" s="13" t="s">
        <v>24</v>
      </c>
      <c r="R35" s="3"/>
    </row>
    <row r="36" spans="1:26" s="2" customFormat="1" ht="100.15" customHeight="1" x14ac:dyDescent="0.15">
      <c r="A36" s="5">
        <v>33</v>
      </c>
      <c r="B36" s="39" t="s">
        <v>129</v>
      </c>
      <c r="C36" s="7" t="s">
        <v>18</v>
      </c>
      <c r="D36" s="8">
        <v>45230</v>
      </c>
      <c r="E36" s="6" t="s">
        <v>132</v>
      </c>
      <c r="F36" s="9" t="s">
        <v>133</v>
      </c>
      <c r="G36" s="6" t="s">
        <v>134</v>
      </c>
      <c r="H36" s="10" t="s">
        <v>69</v>
      </c>
      <c r="I36" s="11">
        <v>1938450</v>
      </c>
      <c r="J36" s="11">
        <v>1938450</v>
      </c>
      <c r="K36" s="12">
        <f t="shared" si="0"/>
        <v>1</v>
      </c>
      <c r="L36" s="13" t="s">
        <v>23</v>
      </c>
      <c r="M36" s="13" t="s">
        <v>23</v>
      </c>
      <c r="N36" s="13" t="s">
        <v>23</v>
      </c>
      <c r="O36" s="13" t="s">
        <v>23</v>
      </c>
      <c r="P36" s="13" t="s">
        <v>24</v>
      </c>
      <c r="R36" s="3"/>
    </row>
    <row r="37" spans="1:26" s="2" customFormat="1" ht="100.15" customHeight="1" x14ac:dyDescent="0.15">
      <c r="A37" s="5">
        <v>34</v>
      </c>
      <c r="B37" s="39" t="s">
        <v>129</v>
      </c>
      <c r="C37" s="7" t="s">
        <v>18</v>
      </c>
      <c r="D37" s="8">
        <v>45230</v>
      </c>
      <c r="E37" s="6" t="s">
        <v>135</v>
      </c>
      <c r="F37" s="9" t="s">
        <v>136</v>
      </c>
      <c r="G37" s="6" t="s">
        <v>137</v>
      </c>
      <c r="H37" s="6" t="s">
        <v>69</v>
      </c>
      <c r="I37" s="11">
        <v>1617150</v>
      </c>
      <c r="J37" s="11">
        <v>1617150</v>
      </c>
      <c r="K37" s="12">
        <f t="shared" si="0"/>
        <v>1</v>
      </c>
      <c r="L37" s="13" t="s">
        <v>23</v>
      </c>
      <c r="M37" s="13" t="s">
        <v>23</v>
      </c>
      <c r="N37" s="13" t="s">
        <v>23</v>
      </c>
      <c r="O37" s="13" t="s">
        <v>23</v>
      </c>
      <c r="P37" s="13" t="s">
        <v>24</v>
      </c>
      <c r="R37" s="3"/>
    </row>
    <row r="38" spans="1:26" s="2" customFormat="1" ht="100.15" customHeight="1" x14ac:dyDescent="0.15">
      <c r="A38" s="5">
        <v>35</v>
      </c>
      <c r="B38" s="10" t="s">
        <v>138</v>
      </c>
      <c r="C38" s="7" t="s">
        <v>18</v>
      </c>
      <c r="D38" s="8">
        <v>45230</v>
      </c>
      <c r="E38" s="6" t="s">
        <v>139</v>
      </c>
      <c r="F38" s="9" t="s">
        <v>140</v>
      </c>
      <c r="G38" s="6" t="s">
        <v>141</v>
      </c>
      <c r="H38" s="10" t="s">
        <v>39</v>
      </c>
      <c r="I38" s="11">
        <v>1015322</v>
      </c>
      <c r="J38" s="11">
        <v>1015322</v>
      </c>
      <c r="K38" s="12">
        <f t="shared" si="0"/>
        <v>1</v>
      </c>
      <c r="L38" s="13" t="s">
        <v>23</v>
      </c>
      <c r="M38" s="13" t="s">
        <v>23</v>
      </c>
      <c r="N38" s="13" t="s">
        <v>23</v>
      </c>
      <c r="O38" s="13" t="s">
        <v>23</v>
      </c>
      <c r="P38" s="13" t="s">
        <v>24</v>
      </c>
      <c r="R38" s="3"/>
    </row>
    <row r="39" spans="1:26" ht="30" customHeight="1" x14ac:dyDescent="0.15">
      <c r="A39" s="15" t="s">
        <v>142</v>
      </c>
      <c r="B39" s="16"/>
      <c r="C39" s="16"/>
      <c r="D39" s="17"/>
      <c r="E39" s="16"/>
      <c r="F39" s="18"/>
      <c r="G39" s="16"/>
      <c r="H39" s="19"/>
      <c r="I39" s="20"/>
      <c r="J39" s="20"/>
      <c r="K39" s="20"/>
      <c r="L39" s="16"/>
      <c r="M39" s="16"/>
      <c r="O39" s="22"/>
      <c r="P39" s="23"/>
      <c r="Q39" s="24"/>
      <c r="U39" s="26"/>
      <c r="X39" s="1"/>
      <c r="Z39" s="1"/>
    </row>
    <row r="40" spans="1:26" ht="14.25" customHeight="1" x14ac:dyDescent="0.15">
      <c r="B40" s="28"/>
      <c r="C40" s="29"/>
      <c r="D40" s="21"/>
      <c r="F40" s="30"/>
      <c r="H40" s="31"/>
      <c r="I40" s="32"/>
      <c r="J40" s="32"/>
      <c r="K40" s="32"/>
      <c r="L40" s="29"/>
      <c r="M40" s="29"/>
      <c r="N40" s="29"/>
      <c r="O40" s="29"/>
      <c r="P40" s="29"/>
      <c r="Q40" s="1"/>
      <c r="S40" s="1"/>
      <c r="T40" s="1"/>
      <c r="U40" s="1"/>
      <c r="X40" s="1"/>
      <c r="Z40" s="1"/>
    </row>
    <row r="41" spans="1:26" ht="14.25" customHeight="1" x14ac:dyDescent="0.15">
      <c r="B41" s="28"/>
      <c r="C41" s="29"/>
      <c r="D41" s="21"/>
      <c r="F41" s="30"/>
      <c r="H41" s="31"/>
      <c r="I41" s="32"/>
      <c r="J41" s="32"/>
      <c r="K41" s="32"/>
      <c r="L41" s="29"/>
      <c r="M41" s="29"/>
      <c r="N41" s="29"/>
      <c r="O41" s="29"/>
      <c r="P41" s="29"/>
      <c r="Q41" s="1"/>
      <c r="S41" s="1"/>
      <c r="T41" s="1"/>
      <c r="U41" s="1"/>
      <c r="X41" s="1"/>
      <c r="Z41" s="1"/>
    </row>
    <row r="42" spans="1:26" x14ac:dyDescent="0.15">
      <c r="B42" s="28"/>
      <c r="C42" s="29"/>
      <c r="D42" s="21"/>
      <c r="F42" s="30"/>
      <c r="H42" s="31"/>
      <c r="I42" s="32"/>
      <c r="J42" s="32"/>
      <c r="K42" s="32"/>
      <c r="L42" s="29"/>
      <c r="M42" s="29"/>
      <c r="N42" s="29"/>
      <c r="O42" s="29"/>
      <c r="P42" s="29"/>
      <c r="Q42" s="1"/>
      <c r="S42" s="1"/>
      <c r="T42" s="1"/>
      <c r="U42" s="1"/>
      <c r="X42" s="1"/>
      <c r="Z42" s="1"/>
    </row>
    <row r="43" spans="1:26" x14ac:dyDescent="0.15">
      <c r="B43" s="28"/>
      <c r="C43" s="29"/>
      <c r="D43" s="21"/>
      <c r="F43" s="30"/>
      <c r="H43" s="31"/>
      <c r="I43" s="32"/>
      <c r="J43" s="32"/>
      <c r="K43" s="32"/>
      <c r="L43" s="29"/>
      <c r="M43" s="29"/>
      <c r="N43" s="29"/>
      <c r="O43" s="29"/>
      <c r="P43" s="29"/>
      <c r="Q43" s="1"/>
      <c r="S43" s="1"/>
      <c r="T43" s="1"/>
      <c r="U43" s="1"/>
      <c r="X43" s="1"/>
      <c r="Z43" s="1"/>
    </row>
    <row r="44" spans="1:26" x14ac:dyDescent="0.15">
      <c r="B44" s="23" t="s">
        <v>143</v>
      </c>
      <c r="C44" s="29"/>
      <c r="D44" s="21"/>
      <c r="F44" s="30"/>
      <c r="H44" s="31"/>
      <c r="I44" s="32"/>
      <c r="J44" s="32"/>
      <c r="K44" s="32"/>
      <c r="L44" s="29"/>
      <c r="M44" s="29"/>
      <c r="N44" s="29"/>
      <c r="O44" s="29"/>
      <c r="P44" s="29"/>
      <c r="Q44" s="1"/>
      <c r="S44" s="1"/>
      <c r="T44" s="1"/>
      <c r="U44" s="1"/>
      <c r="X44" s="1"/>
      <c r="Z44" s="1"/>
    </row>
    <row r="45" spans="1:26" x14ac:dyDescent="0.15">
      <c r="B45" s="28"/>
      <c r="C45" s="29"/>
      <c r="D45" s="21"/>
      <c r="F45" s="30"/>
      <c r="H45" s="31"/>
      <c r="I45" s="32"/>
      <c r="J45" s="32"/>
      <c r="K45" s="32"/>
      <c r="L45" s="29"/>
      <c r="M45" s="29"/>
      <c r="N45" s="29"/>
      <c r="O45" s="29"/>
      <c r="P45" s="29"/>
      <c r="Q45" s="1"/>
      <c r="S45" s="1"/>
      <c r="T45" s="1"/>
      <c r="U45" s="1"/>
      <c r="X45" s="1"/>
      <c r="Z45" s="1"/>
    </row>
    <row r="46" spans="1:26" x14ac:dyDescent="0.15">
      <c r="B46" s="28"/>
      <c r="C46" s="29"/>
      <c r="D46" s="21"/>
      <c r="F46" s="30"/>
      <c r="H46" s="31"/>
      <c r="I46" s="32"/>
      <c r="J46" s="32"/>
      <c r="K46" s="32"/>
      <c r="L46" s="29"/>
      <c r="M46" s="29"/>
      <c r="N46" s="29"/>
      <c r="O46" s="29"/>
      <c r="P46" s="29"/>
      <c r="Q46" s="1"/>
      <c r="S46" s="1"/>
      <c r="T46" s="1"/>
      <c r="U46" s="1"/>
      <c r="X46" s="1"/>
      <c r="Z46" s="1"/>
    </row>
  </sheetData>
  <mergeCells count="15">
    <mergeCell ref="A1:P1"/>
    <mergeCell ref="A2:A3"/>
    <mergeCell ref="B2:B3"/>
    <mergeCell ref="C2:C3"/>
    <mergeCell ref="D2:D3"/>
    <mergeCell ref="E2:E3"/>
    <mergeCell ref="F2:F3"/>
    <mergeCell ref="G2:G3"/>
    <mergeCell ref="H2:H3"/>
    <mergeCell ref="I2:I3"/>
    <mergeCell ref="J2:J3"/>
    <mergeCell ref="K2:K3"/>
    <mergeCell ref="L2:L3"/>
    <mergeCell ref="M2:O2"/>
    <mergeCell ref="P2:P3"/>
  </mergeCells>
  <phoneticPr fontId="3"/>
  <conditionalFormatting sqref="K4:K15 K17:K38">
    <cfRule type="expression" dxfId="20" priority="16" stopIfTrue="1">
      <formula>$AF4=1</formula>
    </cfRule>
    <cfRule type="expression" dxfId="19" priority="17" stopIfTrue="1">
      <formula>#REF!="随意（単価）"</formula>
    </cfRule>
    <cfRule type="expression" dxfId="18" priority="18" stopIfTrue="1">
      <formula>#REF!="秘"</formula>
    </cfRule>
  </conditionalFormatting>
  <conditionalFormatting sqref="K4:K15 K17:K38">
    <cfRule type="expression" dxfId="17" priority="13" stopIfTrue="1">
      <formula>$AE4=1</formula>
    </cfRule>
    <cfRule type="expression" dxfId="16" priority="14" stopIfTrue="1">
      <formula>#REF!="随意（単価）"</formula>
    </cfRule>
    <cfRule type="expression" dxfId="15" priority="15" stopIfTrue="1">
      <formula>#REF!="秘"</formula>
    </cfRule>
  </conditionalFormatting>
  <conditionalFormatting sqref="K4:K15 K17:K38">
    <cfRule type="expression" dxfId="14" priority="10" stopIfTrue="1">
      <formula>#REF!=1</formula>
    </cfRule>
    <cfRule type="expression" dxfId="13" priority="11" stopIfTrue="1">
      <formula>#REF!="随意（単価）"</formula>
    </cfRule>
    <cfRule type="expression" dxfId="12" priority="12" stopIfTrue="1">
      <formula>#REF!="秘"</formula>
    </cfRule>
  </conditionalFormatting>
  <conditionalFormatting sqref="K36">
    <cfRule type="expression" dxfId="11" priority="7" stopIfTrue="1">
      <formula>$AF36=1</formula>
    </cfRule>
    <cfRule type="expression" dxfId="10" priority="8" stopIfTrue="1">
      <formula>#REF!="随意（単価）"</formula>
    </cfRule>
    <cfRule type="expression" dxfId="9" priority="9" stopIfTrue="1">
      <formula>#REF!="秘"</formula>
    </cfRule>
  </conditionalFormatting>
  <conditionalFormatting sqref="K36">
    <cfRule type="expression" dxfId="8" priority="4" stopIfTrue="1">
      <formula>$AE36=1</formula>
    </cfRule>
    <cfRule type="expression" dxfId="7" priority="5" stopIfTrue="1">
      <formula>#REF!="随意（単価）"</formula>
    </cfRule>
    <cfRule type="expression" dxfId="6" priority="6" stopIfTrue="1">
      <formula>#REF!="秘"</formula>
    </cfRule>
  </conditionalFormatting>
  <conditionalFormatting sqref="K36">
    <cfRule type="expression" dxfId="5" priority="1" stopIfTrue="1">
      <formula>#REF!=1</formula>
    </cfRule>
    <cfRule type="expression" dxfId="4" priority="2" stopIfTrue="1">
      <formula>#REF!="随意（単価）"</formula>
    </cfRule>
    <cfRule type="expression" dxfId="3" priority="3" stopIfTrue="1">
      <formula>#REF!="秘"</formula>
    </cfRule>
  </conditionalFormatting>
  <conditionalFormatting sqref="K4:K15 K17:K38">
    <cfRule type="expression" dxfId="2" priority="19" stopIfTrue="1">
      <formula>#REF!=1</formula>
    </cfRule>
    <cfRule type="expression" dxfId="1" priority="20" stopIfTrue="1">
      <formula>$J4="随意（単価）"</formula>
    </cfRule>
    <cfRule type="expression" dxfId="0" priority="21" stopIfTrue="1">
      <formula>$B4="秘"</formula>
    </cfRule>
  </conditionalFormatting>
  <printOptions horizontalCentered="1"/>
  <pageMargins left="0.23622047244094488" right="0.23622047244094488" top="0.74803149606299213" bottom="0.74803149606299213" header="0.31496062992125984" footer="0.31496062992125984"/>
  <pageSetup paperSize="9" scale="39" fitToHeight="0" orientation="landscape" horizontalDpi="6553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2023-12-01T05:34:58Z</dcterms:created>
  <dcterms:modified xsi:type="dcterms:W3CDTF">2024-09-12T02:58:15Z</dcterms:modified>
  <cp:category/>
  <cp:contentStatus/>
</cp:coreProperties>
</file>