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618225E-B3C9-406E-819D-225B41BB08A4}" xr6:coauthVersionLast="47" xr6:coauthVersionMax="47" xr10:uidLastSave="{00000000-0000-0000-0000-000000000000}"/>
  <bookViews>
    <workbookView xWindow="-23148" yWindow="-108" windowWidth="23256" windowHeight="12576" xr2:uid="{10871164-DE19-4D5F-9850-DCBACE389962}"/>
  </bookViews>
  <sheets>
    <sheet name="入札（物品役務等）" sheetId="1" r:id="rId1"/>
  </sheets>
  <definedNames>
    <definedName name="_xlnm._FilterDatabase" localSheetId="0" hidden="1">'入札（物品役務等）'!$B$1:$B$26</definedName>
    <definedName name="_xlnm.Print_Area" localSheetId="0">'入札（物品役務等）'!$A$1:$O$27</definedName>
    <definedName name="_xlnm.Print_Titles" localSheetId="0">'入札（物品役務等）'!$3:$4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K25" i="1"/>
  <c r="K24" i="1"/>
  <c r="K22" i="1"/>
  <c r="K21" i="1"/>
  <c r="K20" i="1"/>
  <c r="K19" i="1"/>
  <c r="K18" i="1"/>
  <c r="K17" i="1"/>
  <c r="K16" i="1"/>
  <c r="K15" i="1"/>
  <c r="K13" i="1"/>
  <c r="K12" i="1"/>
  <c r="K10" i="1"/>
  <c r="K7" i="1"/>
  <c r="K6" i="1"/>
  <c r="K5" i="1"/>
</calcChain>
</file>

<file path=xl/sharedStrings.xml><?xml version="1.0" encoding="utf-8"?>
<sst xmlns="http://schemas.openxmlformats.org/spreadsheetml/2006/main" count="243" uniqueCount="111">
  <si>
    <t>公共調達の適正化について（平成18年8月25日付財計第2017号）に基づく競争入札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</si>
  <si>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</si>
  <si>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6"/>
  </si>
  <si>
    <t>契約を締結した日</t>
    <rPh sb="0" eb="2">
      <t>ケイヤク</t>
    </rPh>
    <rPh sb="3" eb="5">
      <t>テイケツ</t>
    </rPh>
    <rPh sb="7" eb="8">
      <t>ヒ</t>
    </rPh>
    <phoneticPr fontId="6"/>
  </si>
  <si>
    <t>契約の相手方の名称</t>
    <rPh sb="0" eb="2">
      <t>ケイヤク</t>
    </rPh>
    <rPh sb="3" eb="6">
      <t>アイテガタ</t>
    </rPh>
    <rPh sb="7" eb="9">
      <t>メイショウ</t>
    </rPh>
    <phoneticPr fontId="6"/>
  </si>
  <si>
    <t>法人番号</t>
    <rPh sb="0" eb="2">
      <t>ホウジン</t>
    </rPh>
    <rPh sb="2" eb="4">
      <t>バンゴウ</t>
    </rPh>
    <phoneticPr fontId="6"/>
  </si>
  <si>
    <t>契約の相手方の住所</t>
    <rPh sb="0" eb="2">
      <t>ケイヤク</t>
    </rPh>
    <rPh sb="3" eb="6">
      <t>アイテカタ</t>
    </rPh>
    <rPh sb="7" eb="9">
      <t>ジュウショ</t>
    </rPh>
    <phoneticPr fontId="6"/>
  </si>
  <si>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</si>
  <si>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</si>
  <si>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</si>
  <si>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</si>
  <si>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</si>
  <si>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　　考</t>
    <rPh sb="0" eb="1">
      <t>ソナエ</t>
    </rPh>
    <rPh sb="3" eb="4">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</si>
  <si>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</si>
  <si>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</si>
  <si>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7">
      <t>オウボシャスウ</t>
    </rPh>
    <phoneticPr fontId="6"/>
  </si>
  <si>
    <t>「戸籍情報システムに係る運用保守」業務委嘱</t>
    <rPh sb="19" eb="21">
      <t>イショク</t>
    </rPh>
    <phoneticPr fontId="1"/>
  </si>
  <si>
    <r>
      <t>支出負担行為担当官
外務省大臣官房会計課長　</t>
    </r>
    <r>
      <rPr>
        <sz val="14"/>
        <rFont val="ＭＳ Ｐゴシック"/>
        <family val="3"/>
        <charset val="128"/>
      </rPr>
      <t>貝原健太郎
東京都千代田区霞が関２－２－１</t>
    </r>
    <rPh sb="22" eb="24">
      <t>カイバラ</t>
    </rPh>
    <rPh sb="24" eb="27">
      <t>ケンタロウ</t>
    </rPh>
    <phoneticPr fontId="6"/>
  </si>
  <si>
    <t>富士フイルムシステムサービス株式会社</t>
  </si>
  <si>
    <t>2011401007325</t>
  </si>
  <si>
    <t>東京都板橋区坂下１丁目１９番１号</t>
  </si>
  <si>
    <t>一般</t>
  </si>
  <si>
    <t>－</t>
  </si>
  <si>
    <t/>
  </si>
  <si>
    <r>
      <t>「在外公館医務官室用</t>
    </r>
    <r>
      <rPr>
        <sz val="14"/>
        <rFont val="ＭＳ Ｐゴシック"/>
        <family val="3"/>
        <charset val="128"/>
      </rPr>
      <t>医療機器（ＡＥＤ）」の購入</t>
    </r>
    <rPh sb="10" eb="14">
      <t>イリョウキキ</t>
    </rPh>
    <phoneticPr fontId="6"/>
  </si>
  <si>
    <t>フクダ電子東京販売株式会社</t>
  </si>
  <si>
    <t>8010501011990</t>
  </si>
  <si>
    <t>東京都文京区小石川４丁目１４番２４号</t>
  </si>
  <si>
    <t>「開発協力パンフレット作成事業」業務委嘱</t>
    <rPh sb="16" eb="18">
      <t>ギョウム</t>
    </rPh>
    <rPh sb="18" eb="20">
      <t>イショク</t>
    </rPh>
    <phoneticPr fontId="1"/>
  </si>
  <si>
    <t>株式会社エルコンパス</t>
  </si>
  <si>
    <t>2180001007990</t>
  </si>
  <si>
    <t>愛知県名古屋市昭和区塩付通７丁目６２番地</t>
  </si>
  <si>
    <t>一般
（総合）</t>
    <phoneticPr fontId="6"/>
  </si>
  <si>
    <t>「在外公館配備用規格食器（クリスタルグラス）製作・納入」業務委嘱</t>
  </si>
  <si>
    <t>カガミクリスタル株式会社</t>
  </si>
  <si>
    <t>2050001025188</t>
  </si>
  <si>
    <t>茨城県龍ケ崎市向陽台４丁目５番地</t>
  </si>
  <si>
    <t>複数単価契約</t>
  </si>
  <si>
    <t>「インマルサットBGAN型衛星通信装置」の購入</t>
  </si>
  <si>
    <t>ＪＳＡＴ　ＭＯＢＩＬＥ　Ｃｏｍｍｕｎｉｃａｔｉｏｎｓ株式会社</t>
  </si>
  <si>
    <t>3010401077583</t>
  </si>
  <si>
    <t>東京都港区虎ノ門５丁目１１番２号</t>
    <phoneticPr fontId="6"/>
  </si>
  <si>
    <t>予定価格は同時に調達を行った物品購入と役務の合計金額。</t>
  </si>
  <si>
    <t>「第６３回海外日系人大会に伴う外務大臣主催レセプションのケータリング」業務委嘱</t>
    <rPh sb="35" eb="37">
      <t>ギョウム</t>
    </rPh>
    <rPh sb="37" eb="39">
      <t>イショク</t>
    </rPh>
    <phoneticPr fontId="1"/>
  </si>
  <si>
    <t>株式会社ホテルオークラ東京</t>
  </si>
  <si>
    <t>1010401045658</t>
  </si>
  <si>
    <t>東京都港区虎ノ門２丁目１０番４号</t>
  </si>
  <si>
    <t>指名</t>
  </si>
  <si>
    <t>「インマルサットBGAN型衛星通信装置に係る通信回線」使用契約</t>
  </si>
  <si>
    <t>－</t>
    <phoneticPr fontId="6"/>
  </si>
  <si>
    <t>一部単価契約
予定価格は同時に調達を行った物品購入と役務の合計金額。</t>
    <rPh sb="0" eb="2">
      <t>イチブ</t>
    </rPh>
    <rPh sb="2" eb="4">
      <t>タンカ</t>
    </rPh>
    <rPh sb="4" eb="6">
      <t>ケイヤク</t>
    </rPh>
    <phoneticPr fontId="1"/>
  </si>
  <si>
    <t>「外交行のう用外袋の製造・納入」業務委嘱</t>
    <rPh sb="1" eb="3">
      <t>ガイコウ</t>
    </rPh>
    <rPh sb="3" eb="4">
      <t>コウ</t>
    </rPh>
    <rPh sb="6" eb="7">
      <t>ヨウ</t>
    </rPh>
    <rPh sb="7" eb="8">
      <t>ソト</t>
    </rPh>
    <rPh sb="8" eb="9">
      <t>ブクロ</t>
    </rPh>
    <rPh sb="10" eb="12">
      <t>セイゾウ</t>
    </rPh>
    <rPh sb="13" eb="15">
      <t>ノウニュウ</t>
    </rPh>
    <rPh sb="16" eb="18">
      <t>ギョウム</t>
    </rPh>
    <rPh sb="18" eb="20">
      <t>イショク</t>
    </rPh>
    <phoneticPr fontId="1"/>
  </si>
  <si>
    <t>協立工業株式会社</t>
  </si>
  <si>
    <t>5010001041293</t>
  </si>
  <si>
    <t>東京都中央区築地３丁目１番１０号</t>
  </si>
  <si>
    <t>「在外公館用金屏風の製造・納入」業務委嘱</t>
  </si>
  <si>
    <t>株式会社イワナシ</t>
  </si>
  <si>
    <t>6011101030094</t>
  </si>
  <si>
    <t>東京都新宿区北山伏町２番２号</t>
  </si>
  <si>
    <r>
      <t>「在外公館配備用規格食器（和食用</t>
    </r>
    <r>
      <rPr>
        <sz val="14"/>
        <rFont val="ＭＳ Ｐゴシック"/>
        <family val="3"/>
        <charset val="128"/>
      </rPr>
      <t>磁</t>
    </r>
    <r>
      <rPr>
        <sz val="14"/>
        <rFont val="ＭＳ Ｐゴシック"/>
        <family val="3"/>
      </rPr>
      <t>器）製作・納入」業務委嘱</t>
    </r>
    <rPh sb="16" eb="18">
      <t>ジキ</t>
    </rPh>
    <phoneticPr fontId="6"/>
  </si>
  <si>
    <t>株式会社山口陶器店</t>
  </si>
  <si>
    <t>6010001120096</t>
  </si>
  <si>
    <t>東京都中央区築地６丁目２６番３号</t>
    <phoneticPr fontId="6"/>
  </si>
  <si>
    <t>「開発援助調査研究業務『主要ドナー国における民間セクター向け支援の動向』（ODA・OOFスキームの連携等）」業務委嘱</t>
    <rPh sb="54" eb="56">
      <t>ギョウム</t>
    </rPh>
    <rPh sb="56" eb="58">
      <t>イショク</t>
    </rPh>
    <phoneticPr fontId="1"/>
  </si>
  <si>
    <t>基軸コンサルティング株式会社</t>
  </si>
  <si>
    <t>5011001054475</t>
  </si>
  <si>
    <t>東京都渋谷区恵比寿４丁目２０番３号</t>
    <phoneticPr fontId="6"/>
  </si>
  <si>
    <t>[国連軍縮フェローシップ計画本邦研修にかかる接遇」業務委嘱</t>
    <rPh sb="25" eb="27">
      <t>ギョウム</t>
    </rPh>
    <rPh sb="27" eb="29">
      <t>イショク</t>
    </rPh>
    <phoneticPr fontId="1"/>
  </si>
  <si>
    <t>株式会社日本旅行</t>
  </si>
  <si>
    <t>1010401023408</t>
  </si>
  <si>
    <t>東京都中央区日本橋１丁目１９番１号</t>
  </si>
  <si>
    <t>「子ども向け国内広報啓発事業（パンフレット・ウェブコンテンツの制作等）」業務委嘱</t>
    <rPh sb="36" eb="38">
      <t>ギョウム</t>
    </rPh>
    <rPh sb="38" eb="40">
      <t>イショク</t>
    </rPh>
    <phoneticPr fontId="1"/>
  </si>
  <si>
    <t>リトルスタジオインク株式会社</t>
  </si>
  <si>
    <t>5011001036960</t>
  </si>
  <si>
    <t>東京都渋谷区猿楽町２９番１０号</t>
  </si>
  <si>
    <t>「本省及び在外公館用シュレッダー」の購入</t>
  </si>
  <si>
    <t>株式会社サンユー</t>
  </si>
  <si>
    <t>4010001104613</t>
  </si>
  <si>
    <t>東京都中央区銀座３丁目４番１２号</t>
  </si>
  <si>
    <t>「外務省オフィス改革に伴う新規什器の購入等」業務委嘱</t>
    <rPh sb="24" eb="26">
      <t>イショク</t>
    </rPh>
    <phoneticPr fontId="1"/>
  </si>
  <si>
    <t>株式会社清和ビジネス</t>
  </si>
  <si>
    <t>8010001020600</t>
  </si>
  <si>
    <t>東京都中央区日本橋室町４丁目３番１８号</t>
  </si>
  <si>
    <t>「人事・給与業務の最適化検討及び業務見直し支援に係るコンサルティング」業務委嘱</t>
    <rPh sb="35" eb="37">
      <t>ギョウム</t>
    </rPh>
    <rPh sb="37" eb="39">
      <t>イショク</t>
    </rPh>
    <phoneticPr fontId="1"/>
  </si>
  <si>
    <t>アビームコンサルティング株式会社</t>
  </si>
  <si>
    <t>8010001085296</t>
  </si>
  <si>
    <t>東京都千代田区丸の内１丁目４番１号</t>
  </si>
  <si>
    <t>「国連制裁関係者招へい接遇」業務委嘱</t>
    <rPh sb="16" eb="18">
      <t>イショク</t>
    </rPh>
    <phoneticPr fontId="1"/>
  </si>
  <si>
    <t>株式会社エモック・エンタープライズ</t>
  </si>
  <si>
    <t>2010401005495</t>
  </si>
  <si>
    <t>東京都港区西新橋１丁目１９番３号</t>
    <phoneticPr fontId="6"/>
  </si>
  <si>
    <t>「『条約集（令和三年二国間条約）』の編集及び印刷・製本」業務委嘱</t>
    <rPh sb="28" eb="30">
      <t>ギョウム</t>
    </rPh>
    <rPh sb="30" eb="32">
      <t>イショク</t>
    </rPh>
    <phoneticPr fontId="1"/>
  </si>
  <si>
    <t>株式会社ハップ</t>
  </si>
  <si>
    <t>1011701012208</t>
  </si>
  <si>
    <t>東京都江戸川区松江１丁目１１番３号</t>
  </si>
  <si>
    <t>「外務省ストレスチェック」業務委嘱</t>
  </si>
  <si>
    <t>株式会社ドリームホップ</t>
  </si>
  <si>
    <t>1011101046260</t>
  </si>
  <si>
    <t>東京都千代田区飯田橋１丁目８番１０号</t>
  </si>
  <si>
    <t>単価契約</t>
    <rPh sb="0" eb="2">
      <t>タンカ</t>
    </rPh>
    <rPh sb="2" eb="4">
      <t>ケイヤク</t>
    </rPh>
    <phoneticPr fontId="1"/>
  </si>
  <si>
    <r>
      <t>「</t>
    </r>
    <r>
      <rPr>
        <sz val="14"/>
        <rFont val="ＭＳ Ｐゴシック"/>
        <family val="3"/>
        <charset val="128"/>
      </rPr>
      <t>『次世代日系人指導者会議』にかかる招へい事業」業務委嘱</t>
    </r>
    <phoneticPr fontId="6"/>
  </si>
  <si>
    <t>「Ｇ７関連会合ケータリング」業務委嘱</t>
    <rPh sb="16" eb="18">
      <t>イショク</t>
    </rPh>
    <phoneticPr fontId="1"/>
  </si>
  <si>
    <t>株式会社パレスホテル</t>
  </si>
  <si>
    <t>9010001026704</t>
  </si>
  <si>
    <t>東京都千代田区丸の内１丁目１番１号</t>
  </si>
  <si>
    <t>「領事業務情報システム（政府共通NWリバースプロキシ 一式）」業務委嘱</t>
    <rPh sb="31" eb="33">
      <t>ギョウム</t>
    </rPh>
    <rPh sb="33" eb="35">
      <t>イショク</t>
    </rPh>
    <phoneticPr fontId="1"/>
  </si>
  <si>
    <t>富士通株式会社</t>
  </si>
  <si>
    <t>1020001071491</t>
  </si>
  <si>
    <t>東京都港区東新橋1丁目5番2号</t>
    <rPh sb="0" eb="3">
      <t>トウキョウト</t>
    </rPh>
    <rPh sb="3" eb="5">
      <t>ミナトク</t>
    </rPh>
    <rPh sb="5" eb="8">
      <t>ヒガシシンバシ</t>
    </rPh>
    <rPh sb="9" eb="11">
      <t>チョウメ</t>
    </rPh>
    <rPh sb="12" eb="13">
      <t>バン</t>
    </rPh>
    <rPh sb="14" eb="15">
      <t>ゴウ</t>
    </rPh>
    <phoneticPr fontId="11"/>
  </si>
  <si>
    <t>低入札価格調査実施済み</t>
    <rPh sb="0" eb="3">
      <t>テイニュウサツ</t>
    </rPh>
    <rPh sb="3" eb="5">
      <t>カカク</t>
    </rPh>
    <rPh sb="5" eb="7">
      <t>チョウサ</t>
    </rPh>
    <rPh sb="7" eb="9">
      <t>ジッシ</t>
    </rPh>
    <rPh sb="9" eb="10">
      <t>ズ</t>
    </rPh>
    <phoneticPr fontId="1"/>
  </si>
  <si>
    <t>（注）公益法人の区分において、「公財」は「公益財団法人」、「公社」は「公益社団法人」、「特財」は「特例財団法人」、「特社」は「特例社団法人」をいう。　</t>
    <rPh sb="1" eb="2">
      <t>チュウ</t>
    </rPh>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</si>
</sst>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_);[Red]\(#,##0\)"/>
    <numFmt numFmtId="179" formatCode="0.0%"/>
    <numFmt numFmtId="180" formatCode="[$-411]ggge&quot;年&quot;m&quot;月&quot;d&quot;日&quot;;@"/>
    <numFmt numFmtId="181" formatCode="#,##0;[Red]#,##0"/>
  </numFmts>
  <fonts count="12" x14ac:knownFonts="1">
    <font>
      <sz val="11"/>
      <name val="ＭＳ Ｐゴシック"/>
      <family val="3"/>
    </font>
    <font>
      <sz val="11"/>
      <name val="ＭＳ Ｐゴシック"/>
      <family val="3"/>
    </font>
    <font>
      <b/>
      <sz val="16"/>
      <name val="ＭＳ Ｐゴシック"/>
      <family val="3"/>
    </font>
    <font>
      <sz val="6"/>
      <name val="ＭＳ Ｐゴシック"/>
      <family val="3"/>
      <charset val="128"/>
    </font>
    <font>
      <sz val="12"/>
      <name val="ＭＳ Ｐゴシック"/>
      <family val="3"/>
    </font>
    <font>
      <sz val="14"/>
      <color indexed="8"/>
      <name val="ＭＳ Ｐゴシック"/>
      <family val="3"/>
    </font>
    <font>
      <sz val="6"/>
      <name val="ＭＳ Ｐゴシック"/>
      <family val="3"/>
    </font>
    <font>
      <sz val="14"/>
      <name val="ＭＳ Ｐゴシック"/>
      <family val="3"/>
    </font>
    <font>
      <sz val="12"/>
      <color indexed="8"/>
      <name val="ＭＳ Ｐゴシック"/>
      <family val="3"/>
    </font>
    <font>
      <sz val="14"/>
      <name val="ＭＳ Ｐゴシック"/>
      <family val="3"/>
      <charset val="128"/>
    </font>
    <font>
      <sz val="14"/>
      <color theme="1"/>
      <name val="ＭＳ Ｐゴシック"/>
      <family val="3"/>
    </font>
    <font>
      <sz val="11"/>
      <color theme="1"/>
      <name val="游ゴシック"/>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9">
    <xf numFmtId="0" fontId="0" fillId="0" borderId="0" xfId="0">
      <alignment vertical="center"/>
    </xf>
    <xf numFmtId="0" fontId="4" fillId="2" borderId="0" xfId="0" applyFont="1" applyFill="1" applyAlignment="1">
      <alignment horizontal="right" vertical="center" wrapText="1"/>
    </xf>
    <xf numFmtId="0" fontId="4" fillId="2" borderId="0" xfId="0" applyFont="1" applyFill="1" applyAlignment="1">
      <alignment vertical="center" wrapText="1"/>
    </xf>
    <xf numFmtId="38" fontId="4" fillId="2" borderId="0" xfId="1" applyFont="1" applyFill="1" applyAlignment="1">
      <alignment vertical="center" wrapText="1"/>
    </xf>
    <xf numFmtId="38" fontId="4" fillId="2" borderId="0" xfId="1" applyFont="1" applyFill="1">
      <alignment vertical="center"/>
    </xf>
    <xf numFmtId="0" fontId="4" fillId="2" borderId="0" xfId="0" applyFont="1" applyFill="1">
      <alignment vertical="center"/>
    </xf>
    <xf numFmtId="176" fontId="4" fillId="2" borderId="0" xfId="0" applyNumberFormat="1" applyFont="1" applyFill="1">
      <alignment vertical="center"/>
    </xf>
    <xf numFmtId="0" fontId="4" fillId="0" borderId="0" xfId="0" applyFont="1">
      <alignment vertical="center"/>
    </xf>
    <xf numFmtId="0" fontId="7" fillId="0" borderId="0" xfId="0" applyFont="1">
      <alignment vertical="center"/>
    </xf>
    <xf numFmtId="0" fontId="8" fillId="0" borderId="7" xfId="0" applyFont="1" applyBorder="1" applyAlignment="1">
      <alignment horizontal="center" vertical="center" wrapText="1"/>
    </xf>
    <xf numFmtId="0" fontId="5" fillId="0" borderId="7" xfId="0" applyFont="1" applyBorder="1" applyAlignment="1">
      <alignment horizontal="center" vertical="center" wrapText="1"/>
    </xf>
    <xf numFmtId="0" fontId="7" fillId="0" borderId="7" xfId="0" applyFont="1" applyBorder="1" applyAlignment="1">
      <alignment vertical="center" wrapText="1"/>
    </xf>
    <xf numFmtId="0" fontId="7" fillId="2" borderId="7" xfId="3" applyFont="1" applyFill="1" applyBorder="1" applyAlignment="1">
      <alignment horizontal="left" vertical="center" wrapText="1"/>
    </xf>
    <xf numFmtId="180" fontId="7" fillId="0" borderId="7" xfId="0" applyNumberFormat="1" applyFont="1" applyBorder="1" applyAlignment="1">
      <alignment horizontal="center" vertical="center" wrapText="1"/>
    </xf>
    <xf numFmtId="177" fontId="7" fillId="0" borderId="7" xfId="0" applyNumberFormat="1" applyFont="1" applyBorder="1" applyAlignment="1">
      <alignment horizontal="center" vertical="center" wrapText="1"/>
    </xf>
    <xf numFmtId="0" fontId="7" fillId="0" borderId="7" xfId="0" applyFont="1" applyBorder="1" applyAlignment="1">
      <alignment horizontal="center" vertical="center"/>
    </xf>
    <xf numFmtId="181" fontId="7" fillId="0" borderId="7" xfId="0" applyNumberFormat="1" applyFont="1" applyBorder="1" applyAlignment="1">
      <alignment horizontal="right" vertical="center"/>
    </xf>
    <xf numFmtId="179" fontId="7" fillId="2" borderId="7" xfId="0" applyNumberFormat="1" applyFont="1" applyFill="1" applyBorder="1">
      <alignment vertical="center"/>
    </xf>
    <xf numFmtId="179" fontId="7" fillId="0" borderId="7" xfId="2" applyNumberFormat="1" applyFont="1" applyBorder="1" applyAlignment="1">
      <alignment horizontal="center" vertical="center" wrapText="1"/>
    </xf>
    <xf numFmtId="0" fontId="7" fillId="2" borderId="7" xfId="0" applyFont="1" applyFill="1" applyBorder="1" applyAlignment="1">
      <alignment vertical="center" wrapText="1"/>
    </xf>
    <xf numFmtId="0" fontId="10" fillId="0" borderId="7" xfId="0" applyFont="1" applyBorder="1" applyAlignment="1">
      <alignment vertical="center" wrapText="1"/>
    </xf>
    <xf numFmtId="0" fontId="7" fillId="0" borderId="7" xfId="0" applyFont="1" applyBorder="1" applyAlignment="1">
      <alignment horizontal="center" vertical="center" wrapText="1"/>
    </xf>
    <xf numFmtId="179" fontId="7" fillId="2" borderId="7" xfId="2" applyNumberFormat="1" applyFont="1" applyFill="1" applyBorder="1" applyAlignment="1">
      <alignment horizontal="center" vertical="center" wrapText="1"/>
    </xf>
    <xf numFmtId="181" fontId="7" fillId="2" borderId="7" xfId="0" applyNumberFormat="1" applyFont="1" applyFill="1" applyBorder="1" applyAlignment="1">
      <alignment horizontal="right" vertical="center"/>
    </xf>
    <xf numFmtId="181" fontId="7" fillId="0" borderId="7" xfId="0" applyNumberFormat="1" applyFont="1" applyBorder="1" applyAlignment="1">
      <alignment horizontal="right" vertical="center" wrapText="1"/>
    </xf>
    <xf numFmtId="0" fontId="4" fillId="0" borderId="8" xfId="0" applyFont="1" applyBorder="1" applyAlignment="1">
      <alignment horizontal="left" vertical="center"/>
    </xf>
    <xf numFmtId="0" fontId="4" fillId="2" borderId="8" xfId="0" applyFont="1" applyFill="1" applyBorder="1" applyAlignment="1">
      <alignment horizontal="left" vertical="center"/>
    </xf>
    <xf numFmtId="0" fontId="4" fillId="2" borderId="8" xfId="0" applyFont="1" applyFill="1" applyBorder="1" applyAlignment="1">
      <alignment horizontal="center" vertical="center"/>
    </xf>
    <xf numFmtId="177" fontId="4" fillId="0" borderId="8" xfId="0" applyNumberFormat="1" applyFont="1" applyBorder="1" applyAlignment="1">
      <alignment horizontal="center" vertical="center"/>
    </xf>
    <xf numFmtId="0" fontId="4" fillId="0" borderId="0" xfId="0" applyFont="1" applyAlignment="1">
      <alignment horizontal="right" vertical="center" wrapText="1"/>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177" fontId="4" fillId="0" borderId="0" xfId="0" applyNumberFormat="1" applyFont="1" applyAlignment="1">
      <alignment horizontal="center" vertical="center"/>
    </xf>
    <xf numFmtId="9" fontId="4" fillId="2" borderId="0" xfId="2" applyFont="1" applyFill="1">
      <alignment vertical="center"/>
    </xf>
    <xf numFmtId="9" fontId="4" fillId="0" borderId="0" xfId="2" applyFont="1">
      <alignment vertical="center"/>
    </xf>
    <xf numFmtId="0" fontId="4" fillId="0" borderId="0" xfId="0" applyFont="1" applyAlignment="1">
      <alignment vertical="center" wrapText="1"/>
    </xf>
    <xf numFmtId="38" fontId="4" fillId="0" borderId="0" xfId="1" applyFont="1" applyAlignment="1">
      <alignment vertical="center" wrapText="1"/>
    </xf>
    <xf numFmtId="38" fontId="4" fillId="0" borderId="0" xfId="1" applyFont="1">
      <alignment vertical="center"/>
    </xf>
    <xf numFmtId="176" fontId="4" fillId="0" borderId="0" xfId="0" applyNumberFormat="1" applyFont="1">
      <alignment vertical="center"/>
    </xf>
    <xf numFmtId="178" fontId="5" fillId="2" borderId="2" xfId="0" applyNumberFormat="1" applyFont="1" applyFill="1" applyBorder="1" applyAlignment="1">
      <alignment horizontal="center" vertical="center" wrapText="1"/>
    </xf>
    <xf numFmtId="178" fontId="5" fillId="2" borderId="6" xfId="0" applyNumberFormat="1" applyFont="1" applyFill="1" applyBorder="1" applyAlignment="1">
      <alignment horizontal="center" vertical="center" wrapText="1"/>
    </xf>
    <xf numFmtId="179" fontId="5" fillId="2" borderId="2" xfId="0" applyNumberFormat="1" applyFont="1" applyFill="1" applyBorder="1" applyAlignment="1">
      <alignment horizontal="center" vertical="center" wrapText="1"/>
    </xf>
    <xf numFmtId="179" fontId="5" fillId="2" borderId="6"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6" xfId="0" applyNumberFormat="1" applyFont="1" applyBorder="1" applyAlignment="1">
      <alignment horizontal="center" vertical="center" wrapText="1"/>
    </xf>
    <xf numFmtId="0" fontId="9" fillId="0" borderId="7" xfId="0" applyFont="1" applyBorder="1" applyAlignment="1">
      <alignment vertical="center" wrapText="1"/>
    </xf>
    <xf numFmtId="38" fontId="9" fillId="0" borderId="7" xfId="1" applyFont="1" applyBorder="1" applyAlignment="1">
      <alignment horizontal="right" vertical="center" wrapText="1"/>
    </xf>
  </cellXfs>
  <cellStyles count="4">
    <cellStyle name="パーセント" xfId="2" builtinId="5"/>
    <cellStyle name="桁区切り" xfId="1" builtinId="6"/>
    <cellStyle name="標準" xfId="0" builtinId="0"/>
    <cellStyle name="標準_１６７調査票４案件best100（再検討）0914提出用" xfId="3" xr:uid="{DDD385B1-5DFA-4A90-9C82-7FF0F54FDC89}"/>
  </cellStyles>
  <dxfs count="24">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73268-594F-4673-92D1-96F2F446F06E}">
  <dimension ref="A1:W27"/>
  <sheetViews>
    <sheetView tabSelected="1" view="pageBreakPreview" topLeftCell="A16" zoomScale="60" workbookViewId="0">
      <selection activeCell="I22" sqref="I22"/>
    </sheetView>
  </sheetViews>
  <sheetFormatPr defaultColWidth="9" defaultRowHeight="14" x14ac:dyDescent="0.2"/>
  <cols>
    <col min="1" max="1" width="8.453125" style="30" customWidth="1"/>
    <col min="2" max="2" width="31.7265625" style="2" customWidth="1"/>
    <col min="3" max="3" width="45" style="2" customWidth="1"/>
    <col min="4" max="4" width="21.6328125" style="31" bestFit="1" customWidth="1"/>
    <col min="5" max="5" width="25.6328125" style="32" customWidth="1"/>
    <col min="6" max="6" width="25" style="33" customWidth="1"/>
    <col min="7" max="7" width="37.453125" style="2" customWidth="1"/>
    <col min="8" max="8" width="20.36328125" style="32" customWidth="1"/>
    <col min="9" max="10" width="15.36328125" style="4" customWidth="1"/>
    <col min="11" max="11" width="15.36328125" style="34" customWidth="1"/>
    <col min="12" max="14" width="15.36328125" style="35" customWidth="1"/>
    <col min="15" max="15" width="26.08984375" style="2" customWidth="1"/>
    <col min="16" max="16" width="5.7265625" style="29" customWidth="1"/>
    <col min="17" max="17" width="9.08984375" style="36" bestFit="1" customWidth="1"/>
    <col min="18" max="18" width="13.26953125" style="37" bestFit="1" customWidth="1"/>
    <col min="19" max="19" width="11" style="38" customWidth="1"/>
    <col min="20" max="20" width="9.08984375" style="7" bestFit="1" customWidth="1"/>
    <col min="21" max="21" width="13.36328125" style="36" customWidth="1"/>
    <col min="22" max="22" width="18.36328125" style="36" customWidth="1"/>
    <col min="23" max="23" width="12.6328125" style="39" customWidth="1"/>
    <col min="24" max="24" width="14.26953125" style="7" bestFit="1" customWidth="1"/>
    <col min="25" max="25" width="10.08984375" style="7" customWidth="1"/>
    <col min="26" max="26" width="9" style="7" customWidth="1"/>
    <col min="27" max="16384" width="9" style="7"/>
  </cols>
  <sheetData>
    <row r="1" spans="1:23" s="5" customFormat="1" ht="14.25" customHeight="1" x14ac:dyDescent="0.2">
      <c r="A1" s="49" t="s">
        <v>0</v>
      </c>
      <c r="B1" s="49"/>
      <c r="C1" s="49"/>
      <c r="D1" s="49"/>
      <c r="E1" s="49"/>
      <c r="F1" s="49"/>
      <c r="G1" s="49"/>
      <c r="H1" s="49"/>
      <c r="I1" s="49"/>
      <c r="J1" s="49"/>
      <c r="K1" s="49"/>
      <c r="L1" s="49"/>
      <c r="M1" s="49"/>
      <c r="N1" s="49"/>
      <c r="O1" s="49"/>
      <c r="P1" s="1"/>
      <c r="Q1" s="2"/>
      <c r="R1" s="3"/>
      <c r="S1" s="4"/>
      <c r="U1" s="2"/>
      <c r="V1" s="2"/>
      <c r="W1" s="6"/>
    </row>
    <row r="2" spans="1:23" ht="90" customHeight="1" x14ac:dyDescent="0.2">
      <c r="A2" s="50"/>
      <c r="B2" s="50"/>
      <c r="C2" s="50"/>
      <c r="D2" s="50"/>
      <c r="E2" s="50"/>
      <c r="F2" s="50"/>
      <c r="G2" s="50"/>
      <c r="H2" s="50"/>
      <c r="I2" s="50"/>
      <c r="J2" s="50"/>
      <c r="K2" s="50"/>
      <c r="L2" s="50"/>
      <c r="M2" s="50"/>
      <c r="N2" s="50"/>
      <c r="O2" s="50"/>
      <c r="P2" s="7"/>
      <c r="Q2" s="7"/>
      <c r="R2" s="7"/>
      <c r="S2" s="7"/>
      <c r="U2" s="7"/>
      <c r="V2" s="7"/>
      <c r="W2" s="7"/>
    </row>
    <row r="3" spans="1:23" s="8" customFormat="1" ht="90" customHeight="1" x14ac:dyDescent="0.2">
      <c r="A3" s="51"/>
      <c r="B3" s="53" t="s">
        <v>1</v>
      </c>
      <c r="C3" s="53" t="s">
        <v>2</v>
      </c>
      <c r="D3" s="53" t="s">
        <v>3</v>
      </c>
      <c r="E3" s="53" t="s">
        <v>4</v>
      </c>
      <c r="F3" s="55" t="s">
        <v>5</v>
      </c>
      <c r="G3" s="53" t="s">
        <v>6</v>
      </c>
      <c r="H3" s="53" t="s">
        <v>7</v>
      </c>
      <c r="I3" s="40" t="s">
        <v>8</v>
      </c>
      <c r="J3" s="40" t="s">
        <v>9</v>
      </c>
      <c r="K3" s="42" t="s">
        <v>10</v>
      </c>
      <c r="L3" s="44" t="s">
        <v>11</v>
      </c>
      <c r="M3" s="45"/>
      <c r="N3" s="46"/>
      <c r="O3" s="47" t="s">
        <v>12</v>
      </c>
    </row>
    <row r="4" spans="1:23" s="8" customFormat="1" ht="45.75" customHeight="1" x14ac:dyDescent="0.2">
      <c r="A4" s="52"/>
      <c r="B4" s="54"/>
      <c r="C4" s="54"/>
      <c r="D4" s="54"/>
      <c r="E4" s="54"/>
      <c r="F4" s="56"/>
      <c r="G4" s="54"/>
      <c r="H4" s="54"/>
      <c r="I4" s="41"/>
      <c r="J4" s="41"/>
      <c r="K4" s="43"/>
      <c r="L4" s="9" t="s">
        <v>13</v>
      </c>
      <c r="M4" s="9" t="s">
        <v>14</v>
      </c>
      <c r="N4" s="9" t="s">
        <v>15</v>
      </c>
      <c r="O4" s="48"/>
    </row>
    <row r="5" spans="1:23" s="8" customFormat="1" ht="90" customHeight="1" x14ac:dyDescent="0.2">
      <c r="A5" s="10">
        <v>1</v>
      </c>
      <c r="B5" s="11" t="s">
        <v>16</v>
      </c>
      <c r="C5" s="12" t="s">
        <v>17</v>
      </c>
      <c r="D5" s="13">
        <v>45170</v>
      </c>
      <c r="E5" s="11" t="s">
        <v>18</v>
      </c>
      <c r="F5" s="14" t="s">
        <v>19</v>
      </c>
      <c r="G5" s="11" t="s">
        <v>20</v>
      </c>
      <c r="H5" s="15" t="s">
        <v>21</v>
      </c>
      <c r="I5" s="16">
        <v>18175025</v>
      </c>
      <c r="J5" s="16">
        <v>17606600</v>
      </c>
      <c r="K5" s="17">
        <f t="shared" ref="K5:K26" si="0">ROUNDDOWN(J5/I5,3)</f>
        <v>0.96799999999999997</v>
      </c>
      <c r="L5" s="18" t="s">
        <v>22</v>
      </c>
      <c r="M5" s="18" t="s">
        <v>22</v>
      </c>
      <c r="N5" s="18" t="s">
        <v>22</v>
      </c>
      <c r="O5" s="19" t="s">
        <v>23</v>
      </c>
    </row>
    <row r="6" spans="1:23" s="8" customFormat="1" ht="90" customHeight="1" x14ac:dyDescent="0.2">
      <c r="A6" s="10">
        <v>2</v>
      </c>
      <c r="B6" s="11" t="s">
        <v>24</v>
      </c>
      <c r="C6" s="12" t="s">
        <v>17</v>
      </c>
      <c r="D6" s="13">
        <v>45170</v>
      </c>
      <c r="E6" s="11" t="s">
        <v>25</v>
      </c>
      <c r="F6" s="14" t="s">
        <v>26</v>
      </c>
      <c r="G6" s="11" t="s">
        <v>27</v>
      </c>
      <c r="H6" s="15" t="s">
        <v>21</v>
      </c>
      <c r="I6" s="16">
        <v>4580693</v>
      </c>
      <c r="J6" s="16">
        <v>1812800</v>
      </c>
      <c r="K6" s="17">
        <f t="shared" si="0"/>
        <v>0.39500000000000002</v>
      </c>
      <c r="L6" s="18" t="s">
        <v>22</v>
      </c>
      <c r="M6" s="18" t="s">
        <v>22</v>
      </c>
      <c r="N6" s="18" t="s">
        <v>22</v>
      </c>
      <c r="O6" s="20" t="s">
        <v>23</v>
      </c>
    </row>
    <row r="7" spans="1:23" s="8" customFormat="1" ht="90" customHeight="1" x14ac:dyDescent="0.2">
      <c r="A7" s="10">
        <v>3</v>
      </c>
      <c r="B7" s="11" t="s">
        <v>28</v>
      </c>
      <c r="C7" s="12" t="s">
        <v>17</v>
      </c>
      <c r="D7" s="13">
        <v>45170</v>
      </c>
      <c r="E7" s="11" t="s">
        <v>29</v>
      </c>
      <c r="F7" s="14" t="s">
        <v>30</v>
      </c>
      <c r="G7" s="11" t="s">
        <v>31</v>
      </c>
      <c r="H7" s="21" t="s">
        <v>32</v>
      </c>
      <c r="I7" s="16">
        <v>1600867</v>
      </c>
      <c r="J7" s="16">
        <v>1518000</v>
      </c>
      <c r="K7" s="17">
        <f t="shared" si="0"/>
        <v>0.94799999999999995</v>
      </c>
      <c r="L7" s="18" t="s">
        <v>22</v>
      </c>
      <c r="M7" s="18" t="s">
        <v>22</v>
      </c>
      <c r="N7" s="18" t="s">
        <v>22</v>
      </c>
      <c r="O7" s="20" t="s">
        <v>23</v>
      </c>
    </row>
    <row r="8" spans="1:23" s="8" customFormat="1" ht="90" customHeight="1" x14ac:dyDescent="0.2">
      <c r="A8" s="10">
        <v>4</v>
      </c>
      <c r="B8" s="11" t="s">
        <v>33</v>
      </c>
      <c r="C8" s="12" t="s">
        <v>17</v>
      </c>
      <c r="D8" s="13">
        <v>45170</v>
      </c>
      <c r="E8" s="11" t="s">
        <v>34</v>
      </c>
      <c r="F8" s="14" t="s">
        <v>35</v>
      </c>
      <c r="G8" s="11" t="s">
        <v>36</v>
      </c>
      <c r="H8" s="15" t="s">
        <v>21</v>
      </c>
      <c r="I8" s="18" t="s">
        <v>22</v>
      </c>
      <c r="J8" s="16">
        <v>8850050</v>
      </c>
      <c r="K8" s="18" t="s">
        <v>22</v>
      </c>
      <c r="L8" s="18" t="s">
        <v>22</v>
      </c>
      <c r="M8" s="18" t="s">
        <v>22</v>
      </c>
      <c r="N8" s="18" t="s">
        <v>22</v>
      </c>
      <c r="O8" s="19" t="s">
        <v>37</v>
      </c>
    </row>
    <row r="9" spans="1:23" s="8" customFormat="1" ht="90" customHeight="1" x14ac:dyDescent="0.2">
      <c r="A9" s="10">
        <v>5</v>
      </c>
      <c r="B9" s="11" t="s">
        <v>38</v>
      </c>
      <c r="C9" s="12" t="s">
        <v>17</v>
      </c>
      <c r="D9" s="13">
        <v>45173</v>
      </c>
      <c r="E9" s="11" t="s">
        <v>39</v>
      </c>
      <c r="F9" s="14" t="s">
        <v>40</v>
      </c>
      <c r="G9" s="11" t="s">
        <v>41</v>
      </c>
      <c r="H9" s="21" t="s">
        <v>21</v>
      </c>
      <c r="I9" s="16">
        <v>12351010</v>
      </c>
      <c r="J9" s="16">
        <v>11165000</v>
      </c>
      <c r="K9" s="22" t="s">
        <v>22</v>
      </c>
      <c r="L9" s="22" t="s">
        <v>22</v>
      </c>
      <c r="M9" s="22" t="s">
        <v>22</v>
      </c>
      <c r="N9" s="22" t="s">
        <v>22</v>
      </c>
      <c r="O9" s="19" t="s">
        <v>42</v>
      </c>
    </row>
    <row r="10" spans="1:23" s="8" customFormat="1" ht="90" customHeight="1" x14ac:dyDescent="0.2">
      <c r="A10" s="10">
        <v>6</v>
      </c>
      <c r="B10" s="11" t="s">
        <v>43</v>
      </c>
      <c r="C10" s="12" t="s">
        <v>17</v>
      </c>
      <c r="D10" s="13">
        <v>45173</v>
      </c>
      <c r="E10" s="11" t="s">
        <v>44</v>
      </c>
      <c r="F10" s="14" t="s">
        <v>45</v>
      </c>
      <c r="G10" s="11" t="s">
        <v>46</v>
      </c>
      <c r="H10" s="15" t="s">
        <v>47</v>
      </c>
      <c r="I10" s="16">
        <v>4996750</v>
      </c>
      <c r="J10" s="16">
        <v>4814425</v>
      </c>
      <c r="K10" s="17">
        <f t="shared" si="0"/>
        <v>0.96299999999999997</v>
      </c>
      <c r="L10" s="22" t="s">
        <v>22</v>
      </c>
      <c r="M10" s="22" t="s">
        <v>22</v>
      </c>
      <c r="N10" s="22" t="s">
        <v>22</v>
      </c>
      <c r="O10" s="19" t="s">
        <v>23</v>
      </c>
    </row>
    <row r="11" spans="1:23" s="8" customFormat="1" ht="90" customHeight="1" x14ac:dyDescent="0.2">
      <c r="A11" s="10">
        <v>7</v>
      </c>
      <c r="B11" s="11" t="s">
        <v>48</v>
      </c>
      <c r="C11" s="12" t="s">
        <v>17</v>
      </c>
      <c r="D11" s="13">
        <v>45173</v>
      </c>
      <c r="E11" s="11" t="s">
        <v>39</v>
      </c>
      <c r="F11" s="14" t="s">
        <v>40</v>
      </c>
      <c r="G11" s="11" t="s">
        <v>41</v>
      </c>
      <c r="H11" s="15" t="s">
        <v>21</v>
      </c>
      <c r="I11" s="16">
        <v>12351010</v>
      </c>
      <c r="J11" s="16">
        <v>248200</v>
      </c>
      <c r="K11" s="22" t="s">
        <v>49</v>
      </c>
      <c r="L11" s="22" t="s">
        <v>22</v>
      </c>
      <c r="M11" s="22" t="s">
        <v>22</v>
      </c>
      <c r="N11" s="22" t="s">
        <v>22</v>
      </c>
      <c r="O11" s="19" t="s">
        <v>50</v>
      </c>
    </row>
    <row r="12" spans="1:23" s="8" customFormat="1" ht="90" customHeight="1" x14ac:dyDescent="0.2">
      <c r="A12" s="10">
        <v>8</v>
      </c>
      <c r="B12" s="11" t="s">
        <v>51</v>
      </c>
      <c r="C12" s="12" t="s">
        <v>17</v>
      </c>
      <c r="D12" s="13">
        <v>45174</v>
      </c>
      <c r="E12" s="11" t="s">
        <v>52</v>
      </c>
      <c r="F12" s="14" t="s">
        <v>53</v>
      </c>
      <c r="G12" s="11" t="s">
        <v>54</v>
      </c>
      <c r="H12" s="15" t="s">
        <v>21</v>
      </c>
      <c r="I12" s="16">
        <v>10121100</v>
      </c>
      <c r="J12" s="16">
        <v>9035400</v>
      </c>
      <c r="K12" s="17">
        <f t="shared" si="0"/>
        <v>0.89200000000000002</v>
      </c>
      <c r="L12" s="22" t="s">
        <v>22</v>
      </c>
      <c r="M12" s="22" t="s">
        <v>22</v>
      </c>
      <c r="N12" s="22" t="s">
        <v>22</v>
      </c>
      <c r="O12" s="19" t="s">
        <v>23</v>
      </c>
    </row>
    <row r="13" spans="1:23" s="8" customFormat="1" ht="90" customHeight="1" x14ac:dyDescent="0.2">
      <c r="A13" s="10">
        <v>9</v>
      </c>
      <c r="B13" s="11" t="s">
        <v>55</v>
      </c>
      <c r="C13" s="12" t="s">
        <v>17</v>
      </c>
      <c r="D13" s="13">
        <v>45174</v>
      </c>
      <c r="E13" s="11" t="s">
        <v>56</v>
      </c>
      <c r="F13" s="14" t="s">
        <v>57</v>
      </c>
      <c r="G13" s="11" t="s">
        <v>58</v>
      </c>
      <c r="H13" s="15" t="s">
        <v>21</v>
      </c>
      <c r="I13" s="16">
        <v>3454000</v>
      </c>
      <c r="J13" s="16">
        <v>2743400</v>
      </c>
      <c r="K13" s="17">
        <f t="shared" si="0"/>
        <v>0.79400000000000004</v>
      </c>
      <c r="L13" s="22" t="s">
        <v>22</v>
      </c>
      <c r="M13" s="22" t="s">
        <v>22</v>
      </c>
      <c r="N13" s="22" t="s">
        <v>22</v>
      </c>
      <c r="O13" s="19" t="s">
        <v>23</v>
      </c>
    </row>
    <row r="14" spans="1:23" s="8" customFormat="1" ht="90" customHeight="1" x14ac:dyDescent="0.2">
      <c r="A14" s="10">
        <v>10</v>
      </c>
      <c r="B14" s="11" t="s">
        <v>59</v>
      </c>
      <c r="C14" s="12" t="s">
        <v>17</v>
      </c>
      <c r="D14" s="13">
        <v>45174</v>
      </c>
      <c r="E14" s="11" t="s">
        <v>60</v>
      </c>
      <c r="F14" s="14" t="s">
        <v>61</v>
      </c>
      <c r="G14" s="11" t="s">
        <v>62</v>
      </c>
      <c r="H14" s="15" t="s">
        <v>21</v>
      </c>
      <c r="I14" s="18" t="s">
        <v>22</v>
      </c>
      <c r="J14" s="16">
        <v>2243835</v>
      </c>
      <c r="K14" s="18" t="s">
        <v>22</v>
      </c>
      <c r="L14" s="22" t="s">
        <v>22</v>
      </c>
      <c r="M14" s="22" t="s">
        <v>22</v>
      </c>
      <c r="N14" s="22" t="s">
        <v>22</v>
      </c>
      <c r="O14" s="19" t="s">
        <v>37</v>
      </c>
    </row>
    <row r="15" spans="1:23" s="8" customFormat="1" ht="90" customHeight="1" x14ac:dyDescent="0.2">
      <c r="A15" s="10">
        <v>11</v>
      </c>
      <c r="B15" s="11" t="s">
        <v>63</v>
      </c>
      <c r="C15" s="12" t="s">
        <v>17</v>
      </c>
      <c r="D15" s="13">
        <v>45176</v>
      </c>
      <c r="E15" s="11" t="s">
        <v>64</v>
      </c>
      <c r="F15" s="14" t="s">
        <v>65</v>
      </c>
      <c r="G15" s="11" t="s">
        <v>66</v>
      </c>
      <c r="H15" s="21" t="s">
        <v>32</v>
      </c>
      <c r="I15" s="23">
        <v>4268000</v>
      </c>
      <c r="J15" s="24">
        <v>4268000</v>
      </c>
      <c r="K15" s="17">
        <f t="shared" si="0"/>
        <v>1</v>
      </c>
      <c r="L15" s="22" t="s">
        <v>22</v>
      </c>
      <c r="M15" s="22" t="s">
        <v>22</v>
      </c>
      <c r="N15" s="22" t="s">
        <v>22</v>
      </c>
      <c r="O15" s="19" t="s">
        <v>23</v>
      </c>
    </row>
    <row r="16" spans="1:23" s="8" customFormat="1" ht="90" customHeight="1" x14ac:dyDescent="0.2">
      <c r="A16" s="10">
        <v>12</v>
      </c>
      <c r="B16" s="11" t="s">
        <v>67</v>
      </c>
      <c r="C16" s="12" t="s">
        <v>17</v>
      </c>
      <c r="D16" s="13">
        <v>45177</v>
      </c>
      <c r="E16" s="11" t="s">
        <v>68</v>
      </c>
      <c r="F16" s="14" t="s">
        <v>69</v>
      </c>
      <c r="G16" s="11" t="s">
        <v>70</v>
      </c>
      <c r="H16" s="15" t="s">
        <v>21</v>
      </c>
      <c r="I16" s="16">
        <v>7914412</v>
      </c>
      <c r="J16" s="16">
        <v>5541350</v>
      </c>
      <c r="K16" s="17">
        <f t="shared" si="0"/>
        <v>0.7</v>
      </c>
      <c r="L16" s="22" t="s">
        <v>22</v>
      </c>
      <c r="M16" s="22" t="s">
        <v>22</v>
      </c>
      <c r="N16" s="22" t="s">
        <v>22</v>
      </c>
      <c r="O16" s="19" t="s">
        <v>23</v>
      </c>
    </row>
    <row r="17" spans="1:15" s="8" customFormat="1" ht="90" customHeight="1" x14ac:dyDescent="0.2">
      <c r="A17" s="10">
        <v>13</v>
      </c>
      <c r="B17" s="11" t="s">
        <v>71</v>
      </c>
      <c r="C17" s="12" t="s">
        <v>17</v>
      </c>
      <c r="D17" s="13">
        <v>45180</v>
      </c>
      <c r="E17" s="11" t="s">
        <v>72</v>
      </c>
      <c r="F17" s="14" t="s">
        <v>73</v>
      </c>
      <c r="G17" s="11" t="s">
        <v>74</v>
      </c>
      <c r="H17" s="21" t="s">
        <v>32</v>
      </c>
      <c r="I17" s="23">
        <v>7183000</v>
      </c>
      <c r="J17" s="23">
        <v>2860000</v>
      </c>
      <c r="K17" s="17">
        <f t="shared" si="0"/>
        <v>0.39800000000000002</v>
      </c>
      <c r="L17" s="22" t="s">
        <v>22</v>
      </c>
      <c r="M17" s="22" t="s">
        <v>22</v>
      </c>
      <c r="N17" s="22" t="s">
        <v>22</v>
      </c>
      <c r="O17" s="19" t="s">
        <v>23</v>
      </c>
    </row>
    <row r="18" spans="1:15" s="8" customFormat="1" ht="90" customHeight="1" x14ac:dyDescent="0.2">
      <c r="A18" s="10">
        <v>14</v>
      </c>
      <c r="B18" s="11" t="s">
        <v>75</v>
      </c>
      <c r="C18" s="12" t="s">
        <v>17</v>
      </c>
      <c r="D18" s="13">
        <v>45183</v>
      </c>
      <c r="E18" s="11" t="s">
        <v>76</v>
      </c>
      <c r="F18" s="14" t="s">
        <v>77</v>
      </c>
      <c r="G18" s="11" t="s">
        <v>78</v>
      </c>
      <c r="H18" s="15" t="s">
        <v>21</v>
      </c>
      <c r="I18" s="16">
        <v>14737800</v>
      </c>
      <c r="J18" s="16">
        <v>13890800</v>
      </c>
      <c r="K18" s="17">
        <f t="shared" si="0"/>
        <v>0.94199999999999995</v>
      </c>
      <c r="L18" s="22" t="s">
        <v>22</v>
      </c>
      <c r="M18" s="22" t="s">
        <v>22</v>
      </c>
      <c r="N18" s="22" t="s">
        <v>22</v>
      </c>
      <c r="O18" s="19" t="s">
        <v>23</v>
      </c>
    </row>
    <row r="19" spans="1:15" s="8" customFormat="1" ht="90" customHeight="1" x14ac:dyDescent="0.2">
      <c r="A19" s="10">
        <v>15</v>
      </c>
      <c r="B19" s="11" t="s">
        <v>79</v>
      </c>
      <c r="C19" s="12" t="s">
        <v>17</v>
      </c>
      <c r="D19" s="13">
        <v>45183</v>
      </c>
      <c r="E19" s="11" t="s">
        <v>80</v>
      </c>
      <c r="F19" s="14" t="s">
        <v>81</v>
      </c>
      <c r="G19" s="11" t="s">
        <v>82</v>
      </c>
      <c r="H19" s="15" t="s">
        <v>21</v>
      </c>
      <c r="I19" s="16">
        <v>14250170</v>
      </c>
      <c r="J19" s="16">
        <v>12320000</v>
      </c>
      <c r="K19" s="17">
        <f t="shared" si="0"/>
        <v>0.86399999999999999</v>
      </c>
      <c r="L19" s="22" t="s">
        <v>22</v>
      </c>
      <c r="M19" s="22" t="s">
        <v>22</v>
      </c>
      <c r="N19" s="22" t="s">
        <v>22</v>
      </c>
      <c r="O19" s="19" t="s">
        <v>23</v>
      </c>
    </row>
    <row r="20" spans="1:15" s="8" customFormat="1" ht="90" customHeight="1" x14ac:dyDescent="0.2">
      <c r="A20" s="10">
        <v>16</v>
      </c>
      <c r="B20" s="11" t="s">
        <v>83</v>
      </c>
      <c r="C20" s="12" t="s">
        <v>17</v>
      </c>
      <c r="D20" s="13">
        <v>45189</v>
      </c>
      <c r="E20" s="11" t="s">
        <v>84</v>
      </c>
      <c r="F20" s="14" t="s">
        <v>85</v>
      </c>
      <c r="G20" s="11" t="s">
        <v>86</v>
      </c>
      <c r="H20" s="21" t="s">
        <v>32</v>
      </c>
      <c r="I20" s="16">
        <v>84000000</v>
      </c>
      <c r="J20" s="16">
        <v>66000000</v>
      </c>
      <c r="K20" s="17">
        <f t="shared" si="0"/>
        <v>0.78500000000000003</v>
      </c>
      <c r="L20" s="22" t="s">
        <v>22</v>
      </c>
      <c r="M20" s="22" t="s">
        <v>22</v>
      </c>
      <c r="N20" s="22" t="s">
        <v>22</v>
      </c>
      <c r="O20" s="19"/>
    </row>
    <row r="21" spans="1:15" s="8" customFormat="1" ht="90" customHeight="1" x14ac:dyDescent="0.2">
      <c r="A21" s="10">
        <v>17</v>
      </c>
      <c r="B21" s="11" t="s">
        <v>87</v>
      </c>
      <c r="C21" s="12" t="s">
        <v>17</v>
      </c>
      <c r="D21" s="13">
        <v>45189</v>
      </c>
      <c r="E21" s="11" t="s">
        <v>88</v>
      </c>
      <c r="F21" s="14" t="s">
        <v>89</v>
      </c>
      <c r="G21" s="11" t="s">
        <v>90</v>
      </c>
      <c r="H21" s="15" t="s">
        <v>21</v>
      </c>
      <c r="I21" s="16">
        <v>1787160</v>
      </c>
      <c r="J21" s="16">
        <v>1427417</v>
      </c>
      <c r="K21" s="17">
        <f t="shared" si="0"/>
        <v>0.79800000000000004</v>
      </c>
      <c r="L21" s="22" t="s">
        <v>22</v>
      </c>
      <c r="M21" s="22" t="s">
        <v>22</v>
      </c>
      <c r="N21" s="22" t="s">
        <v>22</v>
      </c>
      <c r="O21" s="19" t="s">
        <v>23</v>
      </c>
    </row>
    <row r="22" spans="1:15" s="8" customFormat="1" ht="90" customHeight="1" x14ac:dyDescent="0.2">
      <c r="A22" s="10">
        <v>18</v>
      </c>
      <c r="B22" s="57" t="s">
        <v>91</v>
      </c>
      <c r="C22" s="12" t="s">
        <v>17</v>
      </c>
      <c r="D22" s="13">
        <v>45194</v>
      </c>
      <c r="E22" s="11" t="s">
        <v>92</v>
      </c>
      <c r="F22" s="14" t="s">
        <v>93</v>
      </c>
      <c r="G22" s="11" t="s">
        <v>94</v>
      </c>
      <c r="H22" s="15" t="s">
        <v>21</v>
      </c>
      <c r="I22" s="58">
        <v>13363166</v>
      </c>
      <c r="J22" s="16">
        <v>9157500</v>
      </c>
      <c r="K22" s="17">
        <f>ROUNDDOWN(J22/I22,3)</f>
        <v>0.68500000000000005</v>
      </c>
      <c r="L22" s="22" t="s">
        <v>22</v>
      </c>
      <c r="M22" s="22" t="s">
        <v>22</v>
      </c>
      <c r="N22" s="22" t="s">
        <v>22</v>
      </c>
      <c r="O22" s="19"/>
    </row>
    <row r="23" spans="1:15" s="8" customFormat="1" ht="90" customHeight="1" x14ac:dyDescent="0.2">
      <c r="A23" s="10">
        <v>19</v>
      </c>
      <c r="B23" s="11" t="s">
        <v>95</v>
      </c>
      <c r="C23" s="12" t="s">
        <v>17</v>
      </c>
      <c r="D23" s="13">
        <v>45196</v>
      </c>
      <c r="E23" s="11" t="s">
        <v>96</v>
      </c>
      <c r="F23" s="14" t="s">
        <v>97</v>
      </c>
      <c r="G23" s="11" t="s">
        <v>98</v>
      </c>
      <c r="H23" s="15" t="s">
        <v>21</v>
      </c>
      <c r="I23" s="18" t="s">
        <v>22</v>
      </c>
      <c r="J23" s="16">
        <v>1180300</v>
      </c>
      <c r="K23" s="18" t="s">
        <v>22</v>
      </c>
      <c r="L23" s="22" t="s">
        <v>22</v>
      </c>
      <c r="M23" s="22" t="s">
        <v>22</v>
      </c>
      <c r="N23" s="22" t="s">
        <v>22</v>
      </c>
      <c r="O23" s="19" t="s">
        <v>99</v>
      </c>
    </row>
    <row r="24" spans="1:15" s="8" customFormat="1" ht="90" customHeight="1" x14ac:dyDescent="0.2">
      <c r="A24" s="10">
        <v>20</v>
      </c>
      <c r="B24" s="11" t="s">
        <v>100</v>
      </c>
      <c r="C24" s="12" t="s">
        <v>17</v>
      </c>
      <c r="D24" s="13">
        <v>45197</v>
      </c>
      <c r="E24" s="11" t="s">
        <v>68</v>
      </c>
      <c r="F24" s="14" t="s">
        <v>69</v>
      </c>
      <c r="G24" s="11" t="s">
        <v>70</v>
      </c>
      <c r="H24" s="21" t="s">
        <v>21</v>
      </c>
      <c r="I24" s="16">
        <v>8311171</v>
      </c>
      <c r="J24" s="16">
        <v>6801459</v>
      </c>
      <c r="K24" s="17">
        <f t="shared" si="0"/>
        <v>0.81799999999999995</v>
      </c>
      <c r="L24" s="22" t="s">
        <v>22</v>
      </c>
      <c r="M24" s="22" t="s">
        <v>22</v>
      </c>
      <c r="N24" s="22" t="s">
        <v>22</v>
      </c>
      <c r="O24" s="20" t="s">
        <v>23</v>
      </c>
    </row>
    <row r="25" spans="1:15" s="8" customFormat="1" ht="90" customHeight="1" x14ac:dyDescent="0.2">
      <c r="A25" s="10">
        <v>21</v>
      </c>
      <c r="B25" s="20" t="s">
        <v>101</v>
      </c>
      <c r="C25" s="12" t="s">
        <v>17</v>
      </c>
      <c r="D25" s="13">
        <v>45197</v>
      </c>
      <c r="E25" s="11" t="s">
        <v>102</v>
      </c>
      <c r="F25" s="14" t="s">
        <v>103</v>
      </c>
      <c r="G25" s="11" t="s">
        <v>104</v>
      </c>
      <c r="H25" s="15" t="s">
        <v>47</v>
      </c>
      <c r="I25" s="16">
        <v>4770000</v>
      </c>
      <c r="J25" s="16">
        <v>4119346</v>
      </c>
      <c r="K25" s="17">
        <f t="shared" si="0"/>
        <v>0.86299999999999999</v>
      </c>
      <c r="L25" s="22" t="s">
        <v>22</v>
      </c>
      <c r="M25" s="22" t="s">
        <v>22</v>
      </c>
      <c r="N25" s="22" t="s">
        <v>22</v>
      </c>
      <c r="O25" s="20" t="s">
        <v>23</v>
      </c>
    </row>
    <row r="26" spans="1:15" s="8" customFormat="1" ht="90" customHeight="1" x14ac:dyDescent="0.2">
      <c r="A26" s="10">
        <v>22</v>
      </c>
      <c r="B26" s="20" t="s">
        <v>105</v>
      </c>
      <c r="C26" s="12" t="s">
        <v>17</v>
      </c>
      <c r="D26" s="13">
        <v>45198</v>
      </c>
      <c r="E26" s="11" t="s">
        <v>106</v>
      </c>
      <c r="F26" s="14" t="s">
        <v>107</v>
      </c>
      <c r="G26" s="11" t="s">
        <v>108</v>
      </c>
      <c r="H26" s="15" t="s">
        <v>21</v>
      </c>
      <c r="I26" s="16">
        <v>53000000</v>
      </c>
      <c r="J26" s="16">
        <v>24361381</v>
      </c>
      <c r="K26" s="17">
        <f t="shared" si="0"/>
        <v>0.45900000000000002</v>
      </c>
      <c r="L26" s="22" t="s">
        <v>22</v>
      </c>
      <c r="M26" s="22" t="s">
        <v>22</v>
      </c>
      <c r="N26" s="22" t="s">
        <v>22</v>
      </c>
      <c r="O26" s="20" t="s">
        <v>109</v>
      </c>
    </row>
    <row r="27" spans="1:15" ht="30" customHeight="1" x14ac:dyDescent="0.2">
      <c r="A27" s="25" t="s">
        <v>110</v>
      </c>
      <c r="B27" s="26"/>
      <c r="C27" s="26"/>
      <c r="D27" s="27"/>
      <c r="E27" s="26"/>
      <c r="F27" s="28"/>
      <c r="G27" s="26"/>
      <c r="H27" s="26"/>
      <c r="I27" s="26"/>
      <c r="J27" s="26"/>
      <c r="K27" s="26"/>
      <c r="L27" s="25"/>
      <c r="M27" s="25"/>
      <c r="N27" s="25"/>
      <c r="O27" s="26"/>
    </row>
  </sheetData>
  <mergeCells count="14">
    <mergeCell ref="J3:J4"/>
    <mergeCell ref="K3:K4"/>
    <mergeCell ref="L3:N3"/>
    <mergeCell ref="O3:O4"/>
    <mergeCell ref="A1:O2"/>
    <mergeCell ref="A3:A4"/>
    <mergeCell ref="B3:B4"/>
    <mergeCell ref="C3:C4"/>
    <mergeCell ref="D3:D4"/>
    <mergeCell ref="E3:E4"/>
    <mergeCell ref="F3:F4"/>
    <mergeCell ref="G3:G4"/>
    <mergeCell ref="H3:H4"/>
    <mergeCell ref="I3:I4"/>
  </mergeCells>
  <phoneticPr fontId="3"/>
  <conditionalFormatting sqref="K5 K7 K10 K24:K26 K12:K13 K15:K22">
    <cfRule type="expression" dxfId="23" priority="16" stopIfTrue="1">
      <formula>$AH5=1</formula>
    </cfRule>
    <cfRule type="expression" dxfId="22" priority="17" stopIfTrue="1">
      <formula>#REF!="随意（単価）"</formula>
    </cfRule>
    <cfRule type="expression" dxfId="21" priority="18" stopIfTrue="1">
      <formula>#REF!="秘"</formula>
    </cfRule>
  </conditionalFormatting>
  <conditionalFormatting sqref="K5 K7 K10 K24:K26 K12:K13 K15:K22">
    <cfRule type="expression" dxfId="20" priority="13" stopIfTrue="1">
      <formula>$AG5=1</formula>
    </cfRule>
    <cfRule type="expression" dxfId="19" priority="14" stopIfTrue="1">
      <formula>#REF!="随意（単価）"</formula>
    </cfRule>
    <cfRule type="expression" dxfId="18" priority="15" stopIfTrue="1">
      <formula>#REF!="秘"</formula>
    </cfRule>
  </conditionalFormatting>
  <conditionalFormatting sqref="K5 K7 K10 K24:K26 K12:K13 K15:K22">
    <cfRule type="expression" dxfId="17" priority="10" stopIfTrue="1">
      <formula>#REF!=1</formula>
    </cfRule>
    <cfRule type="expression" dxfId="16" priority="11" stopIfTrue="1">
      <formula>#REF!="随意（単価）"</formula>
    </cfRule>
    <cfRule type="expression" dxfId="15" priority="12" stopIfTrue="1">
      <formula>#REF!="秘"</formula>
    </cfRule>
  </conditionalFormatting>
  <conditionalFormatting sqref="K6">
    <cfRule type="expression" dxfId="14" priority="7" stopIfTrue="1">
      <formula>$AH6=1</formula>
    </cfRule>
    <cfRule type="expression" dxfId="13" priority="8" stopIfTrue="1">
      <formula>#REF!="随意（単価）"</formula>
    </cfRule>
    <cfRule type="expression" dxfId="12" priority="9" stopIfTrue="1">
      <formula>#REF!="秘"</formula>
    </cfRule>
  </conditionalFormatting>
  <conditionalFormatting sqref="K6">
    <cfRule type="expression" dxfId="11" priority="4" stopIfTrue="1">
      <formula>$AG6=1</formula>
    </cfRule>
    <cfRule type="expression" dxfId="10" priority="5" stopIfTrue="1">
      <formula>#REF!="随意（単価）"</formula>
    </cfRule>
    <cfRule type="expression" dxfId="9" priority="6" stopIfTrue="1">
      <formula>#REF!="秘"</formula>
    </cfRule>
  </conditionalFormatting>
  <conditionalFormatting sqref="K6">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K10 K24:K26 K12:K13 K15:K22 K5:K7">
    <cfRule type="expression" dxfId="5" priority="19" stopIfTrue="1">
      <formula>#REF!=1</formula>
    </cfRule>
    <cfRule type="expression" dxfId="4" priority="20" stopIfTrue="1">
      <formula>#REF!="随意（単価）"</formula>
    </cfRule>
    <cfRule type="expression" dxfId="3" priority="21" stopIfTrue="1">
      <formula>$B5="秘"</formula>
    </cfRule>
  </conditionalFormatting>
  <conditionalFormatting sqref="K10 K24:K26 K12:K13 K15:K22 K5:K7">
    <cfRule type="expression" dxfId="2" priority="22" stopIfTrue="1">
      <formula>#REF!=1</formula>
    </cfRule>
    <cfRule type="expression" dxfId="1" priority="23" stopIfTrue="1">
      <formula>#REF!="随意（単価）"</formula>
    </cfRule>
    <cfRule type="expression" dxfId="0" priority="24" stopIfTrue="1">
      <formula>$B5="秘"</formula>
    </cfRule>
  </conditionalFormatting>
  <printOptions horizontalCentered="1"/>
  <pageMargins left="0.23622047244094488" right="0.23622047244094488" top="0.74803149606299213" bottom="0.74803149606299213" header="0.31496062992125984" footer="0.31496062992125984"/>
  <pageSetup paperSize="9" scale="4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入札（物品役務等）</vt:lpstr>
      <vt:lpstr>'入札（物品役務等）'!Print_Area</vt:lpstr>
      <vt:lpstr>'入札（物品役務等）'!Print_Titles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2023-10-25T05:58:33Z</dcterms:created>
  <dcterms:modified xsi:type="dcterms:W3CDTF">2023-10-26T06:29:21Z</dcterms:modified>
</cp:coreProperties>
</file>