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1097F58-21FF-4170-9D55-11C948D8A4E1}" xr6:coauthVersionLast="47" xr6:coauthVersionMax="47" xr10:uidLastSave="{00000000-0000-0000-0000-000000000000}"/>
  <bookViews>
    <workbookView xWindow="-23148" yWindow="-108" windowWidth="23256" windowHeight="12576" xr2:uid="{C77A3107-ADBF-4D2D-8673-4C38DD9B5A79}"/>
  </bookViews>
  <sheets>
    <sheet name="入札（物品役務等）" sheetId="1" r:id="rId1"/>
  </sheets>
  <definedNames>
    <definedName name="_xlnm._FilterDatabase" localSheetId="0" hidden="1">'入札（物品役務等）'!$B$1:$B$19</definedName>
    <definedName name="_xlnm.Print_Area" localSheetId="0">'入札（物品役務等）'!$A$1:$O$20</definedName>
    <definedName name="_xlnm.Print_Titles" localSheetId="0">'入札（物品役務等）'!$3:$4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1" l="1"/>
  <c r="K17" i="1"/>
  <c r="K16" i="1"/>
  <c r="K15" i="1"/>
  <c r="K14" i="1"/>
  <c r="K13" i="1"/>
  <c r="K12" i="1"/>
  <c r="K10" i="1"/>
  <c r="K9" i="1"/>
  <c r="K7" i="1"/>
  <c r="K6" i="1"/>
  <c r="K5" i="1"/>
</calcChain>
</file>

<file path=xl/sharedStrings.xml><?xml version="1.0" encoding="utf-8"?>
<sst xmlns="http://schemas.openxmlformats.org/spreadsheetml/2006/main" count="172" uniqueCount="89">
  <si>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</si>
  <si>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6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</si>
  <si>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6"/>
  </si>
  <si>
    <t>契約を締結した日</t>
    <rPh sb="0" eb="2">
      <t>ケイヤク</t>
    </rPh>
    <rPh sb="3" eb="5">
      <t>テイケツ</t>
    </rPh>
    <rPh sb="7" eb="8">
      <t>ヒ</t>
    </rPh>
    <phoneticPr fontId="6"/>
  </si>
  <si>
    <t>契約の相手方の名称</t>
    <rPh sb="0" eb="2">
      <t>ケイヤク</t>
    </rPh>
    <rPh sb="3" eb="6">
      <t>アイテガタ</t>
    </rPh>
    <rPh sb="7" eb="9">
      <t>メイショウ</t>
    </rPh>
    <phoneticPr fontId="6"/>
  </si>
  <si>
    <t>法人番号</t>
    <rPh sb="0" eb="2">
      <t>ホウジン</t>
    </rPh>
    <rPh sb="2" eb="4">
      <t>バンゴウ</t>
    </rPh>
    <phoneticPr fontId="6"/>
  </si>
  <si>
    <t>契約の相手方の住所</t>
    <rPh sb="0" eb="2">
      <t>ケイヤク</t>
    </rPh>
    <rPh sb="3" eb="6">
      <t>アイテカタ</t>
    </rPh>
    <rPh sb="7" eb="9">
      <t>ジュウショ</t>
    </rPh>
    <phoneticPr fontId="6"/>
  </si>
  <si>
    <t>一般競争入札・指名競争入札の別
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7" eb="19">
      <t>ソウゴウ</t>
    </rPh>
    <rPh sb="19" eb="21">
      <t>ヒョウカ</t>
    </rPh>
    <rPh sb="22" eb="24">
      <t>ジッシ</t>
    </rPh>
    <phoneticPr fontId="6"/>
  </si>
  <si>
    <t>予定価格</t>
    <rPh sb="0" eb="2">
      <t>ヨテイ</t>
    </rPh>
    <rPh sb="2" eb="4">
      <t>カカク</t>
    </rPh>
    <phoneticPr fontId="6"/>
  </si>
  <si>
    <t>契約金額</t>
    <rPh sb="0" eb="2">
      <t>ケイヤク</t>
    </rPh>
    <rPh sb="2" eb="4">
      <t>キンガク</t>
    </rPh>
    <phoneticPr fontId="6"/>
  </si>
  <si>
    <t>落札率</t>
    <rPh sb="0" eb="2">
      <t>ラクサツ</t>
    </rPh>
    <rPh sb="2" eb="3">
      <t>リツ</t>
    </rPh>
    <phoneticPr fontId="6"/>
  </si>
  <si>
    <t>公益法人の場合</t>
    <rPh sb="0" eb="2">
      <t>コウエキ</t>
    </rPh>
    <rPh sb="2" eb="4">
      <t>ホウジン</t>
    </rPh>
    <rPh sb="5" eb="7">
      <t>バアイ</t>
    </rPh>
    <phoneticPr fontId="6"/>
  </si>
  <si>
    <t>備　　考</t>
    <rPh sb="0" eb="1">
      <t>ソナエ</t>
    </rPh>
    <rPh sb="3" eb="4">
      <t>コウ</t>
    </rPh>
    <phoneticPr fontId="6"/>
  </si>
  <si>
    <t>公益法人の区分</t>
    <rPh sb="0" eb="2">
      <t>コウエキ</t>
    </rPh>
    <rPh sb="2" eb="4">
      <t>ホウジン</t>
    </rPh>
    <rPh sb="5" eb="7">
      <t>クブン</t>
    </rPh>
    <phoneticPr fontId="6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</si>
  <si>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6"/>
  </si>
  <si>
    <t>応札・応募者数</t>
    <rPh sb="0" eb="2">
      <t>オウサツ</t>
    </rPh>
    <rPh sb="3" eb="7">
      <t>オウボシャスウ</t>
    </rPh>
    <phoneticPr fontId="6"/>
  </si>
  <si>
    <t>「調達在外本官用プリンタ（インクジェット複合機）の賃貸借・保守」業務委嘱</t>
    <rPh sb="32" eb="34">
      <t>ギョウム</t>
    </rPh>
    <rPh sb="34" eb="36">
      <t>イショク</t>
    </rPh>
    <phoneticPr fontId="1"/>
  </si>
  <si>
    <r>
      <t>支出負担行為担当官
外務省大臣官房会計課長　</t>
    </r>
    <r>
      <rPr>
        <sz val="14"/>
        <rFont val="ＭＳ Ｐゴシック"/>
        <family val="3"/>
        <charset val="128"/>
      </rPr>
      <t>貝原健太郎
東京都千代田区霞が関２－２－１</t>
    </r>
    <rPh sb="22" eb="24">
      <t>カイバラ</t>
    </rPh>
    <rPh sb="24" eb="27">
      <t>ケンタロウ</t>
    </rPh>
    <phoneticPr fontId="6"/>
  </si>
  <si>
    <t>①キヤノンマーケティングジャパン株式会社
②三菱ＨＣキャピタル株式会社</t>
  </si>
  <si>
    <t>①5010401008297
②4010001049866</t>
  </si>
  <si>
    <t>①東京都港区港南２丁目１６番６号
②東京都千代田区丸の内１丁目５番１号</t>
  </si>
  <si>
    <t>一般</t>
  </si>
  <si>
    <t>－</t>
  </si>
  <si>
    <r>
      <rPr>
        <sz val="14"/>
        <rFont val="ＭＳ Ｐゴシック"/>
        <family val="3"/>
        <charset val="128"/>
      </rPr>
      <t xml:space="preserve">三者契約
</t>
    </r>
    <rPh sb="0" eb="2">
      <t>サンシャ</t>
    </rPh>
    <rPh sb="2" eb="4">
      <t>ケイヤク</t>
    </rPh>
    <phoneticPr fontId="1"/>
  </si>
  <si>
    <t>「調達在外本官用プリンタ（レーザープリンタ）の賃貸借・保守」業務委嘱</t>
    <rPh sb="30" eb="32">
      <t>ギョウム</t>
    </rPh>
    <rPh sb="32" eb="34">
      <t>イショク</t>
    </rPh>
    <phoneticPr fontId="1"/>
  </si>
  <si>
    <t>①リコージャパン株式会社
②リコーリース株式会社</t>
  </si>
  <si>
    <t>①1010001110829
②7010601037788</t>
  </si>
  <si>
    <t>①東京都大田区中馬込１丁目３番６号
②東京都千代田区紀尾井町４番１号</t>
  </si>
  <si>
    <t>三者契約
低入札価格調査実施済み</t>
    <rPh sb="0" eb="2">
      <t>サンシャ</t>
    </rPh>
    <rPh sb="2" eb="4">
      <t>ケイヤク</t>
    </rPh>
    <rPh sb="5" eb="8">
      <t>テイニュウサツ</t>
    </rPh>
    <rPh sb="8" eb="10">
      <t>カカク</t>
    </rPh>
    <rPh sb="10" eb="12">
      <t>チョウサ</t>
    </rPh>
    <rPh sb="12" eb="14">
      <t>ジッシ</t>
    </rPh>
    <rPh sb="14" eb="15">
      <t>ズ</t>
    </rPh>
    <phoneticPr fontId="1"/>
  </si>
  <si>
    <t>「『第７０回国際理解・国際協力のための高校生の主張コンクール』関連業務」業務委嘱</t>
    <rPh sb="36" eb="38">
      <t>ギョウム</t>
    </rPh>
    <rPh sb="38" eb="40">
      <t>イショク</t>
    </rPh>
    <phoneticPr fontId="1"/>
  </si>
  <si>
    <t>株式会社日本旅行</t>
  </si>
  <si>
    <t>1010401023408</t>
  </si>
  <si>
    <t>東京都中央区日本橋１丁目１９番１号</t>
  </si>
  <si>
    <t/>
  </si>
  <si>
    <t>「特定歴史公文書等のマイクロフィルム及び電子画像データの作成」業務委嘱</t>
    <rPh sb="33" eb="35">
      <t>イショク</t>
    </rPh>
    <phoneticPr fontId="1"/>
  </si>
  <si>
    <t>株式会社ニチマイ</t>
  </si>
  <si>
    <t>5010001006197</t>
  </si>
  <si>
    <t>東京都江戸川区中葛西４丁目１９番１４号</t>
  </si>
  <si>
    <t>複数単価契約</t>
  </si>
  <si>
    <t>「外務大臣表彰・祝賀レセプションの実施」業務委嘱</t>
    <rPh sb="20" eb="22">
      <t>ギョウム</t>
    </rPh>
    <rPh sb="22" eb="24">
      <t>イショク</t>
    </rPh>
    <phoneticPr fontId="1"/>
  </si>
  <si>
    <t>株式会社ロイヤルパークホテルズアンドリゾーツ</t>
  </si>
  <si>
    <t>9010001071477</t>
  </si>
  <si>
    <t>東京都千代田区大手町２丁目７番１号</t>
  </si>
  <si>
    <t>指名</t>
  </si>
  <si>
    <t>「在留資格『特定技能』広報動画の企画・制作等」業務委嘱</t>
    <rPh sb="25" eb="27">
      <t>イショク</t>
    </rPh>
    <phoneticPr fontId="1"/>
  </si>
  <si>
    <t>株式会社日テレアックスオン</t>
  </si>
  <si>
    <t>8010001033445</t>
  </si>
  <si>
    <t>東京都港区東新橋１丁目６番１号</t>
  </si>
  <si>
    <t>一般　　　　　　
（総合）</t>
    <phoneticPr fontId="6"/>
  </si>
  <si>
    <r>
      <t>「在外公館配備用</t>
    </r>
    <r>
      <rPr>
        <sz val="14"/>
        <rFont val="ＭＳ Ｐゴシック"/>
        <family val="3"/>
        <charset val="128"/>
      </rPr>
      <t>規格食器（漆器）制作・納入」業務委嘱</t>
    </r>
    <rPh sb="8" eb="10">
      <t>キカク</t>
    </rPh>
    <phoneticPr fontId="6"/>
  </si>
  <si>
    <t>株式会社バリュース</t>
  </si>
  <si>
    <t>2010001220024</t>
  </si>
  <si>
    <t>東京都中央区日本橋蛎殻町二丁目２番１号</t>
    <phoneticPr fontId="6"/>
  </si>
  <si>
    <t>複数単価契約
低入札価格調査実施済み</t>
  </si>
  <si>
    <r>
      <t>「</t>
    </r>
    <r>
      <rPr>
        <sz val="14"/>
        <rFont val="ＭＳ Ｐゴシック"/>
        <family val="3"/>
        <charset val="128"/>
      </rPr>
      <t>執務室レイアウト変更に伴うLAN配線」業務委嘱</t>
    </r>
    <rPh sb="1" eb="4">
      <t>シツムシツ</t>
    </rPh>
    <rPh sb="20" eb="22">
      <t>ギョウム</t>
    </rPh>
    <rPh sb="22" eb="24">
      <t>イショク</t>
    </rPh>
    <phoneticPr fontId="1"/>
  </si>
  <si>
    <t>8010401132177</t>
  </si>
  <si>
    <t>東京都品川区上大崎３丁目１番１号</t>
  </si>
  <si>
    <t>「我が国の重要政策等に関するPR記事の制作とWebメディアへの掲載」業務委嘱</t>
    <rPh sb="34" eb="36">
      <t>ギョウム</t>
    </rPh>
    <rPh sb="36" eb="38">
      <t>イショク</t>
    </rPh>
    <phoneticPr fontId="1"/>
  </si>
  <si>
    <t>一般社団法人ジャパンフォワード推進機構</t>
  </si>
  <si>
    <t>9010005026353</t>
  </si>
  <si>
    <t>東京都千代田区大手町１丁目７番２号</t>
  </si>
  <si>
    <t>一般
（総合）</t>
    <phoneticPr fontId="6"/>
  </si>
  <si>
    <t>「外務省オフィス改革に伴う省外倉庫保管什器輸送」業務委嘱</t>
    <rPh sb="26" eb="28">
      <t>イショク</t>
    </rPh>
    <phoneticPr fontId="1"/>
  </si>
  <si>
    <t>ヤマトホームコンビニエンス株式会社</t>
  </si>
  <si>
    <t>4010001059584</t>
  </si>
  <si>
    <t>東京都中央区日本橋浜町２丁目６１番９号</t>
  </si>
  <si>
    <t>「一般旅券発給申請書等印刷」業務委嘱</t>
    <rPh sb="16" eb="18">
      <t>イショク</t>
    </rPh>
    <phoneticPr fontId="1"/>
  </si>
  <si>
    <t>株式会社ハップ</t>
  </si>
  <si>
    <t>1011701012208</t>
  </si>
  <si>
    <t>東京都江戸川区松江１丁目１１番３号</t>
  </si>
  <si>
    <t>「卓上型Ｘ線透視装置」の購入</t>
  </si>
  <si>
    <t>メディエックステック株式会社</t>
  </si>
  <si>
    <t>5040001037082</t>
  </si>
  <si>
    <t>千葉県松戸市串崎新田１７９番地３５</t>
    <phoneticPr fontId="6"/>
  </si>
  <si>
    <t>「戸籍情報連携用サーバ等賃貸借・保守」業務委嘱</t>
    <rPh sb="19" eb="21">
      <t>ギョウム</t>
    </rPh>
    <rPh sb="21" eb="23">
      <t>イショク</t>
    </rPh>
    <phoneticPr fontId="1"/>
  </si>
  <si>
    <t>東京センチュリー株式会社</t>
  </si>
  <si>
    <t>6010401015821</t>
  </si>
  <si>
    <t>東京都千代田区神田練塀町３番地</t>
  </si>
  <si>
    <r>
      <t>「在外公館配備用</t>
    </r>
    <r>
      <rPr>
        <sz val="14"/>
        <rFont val="ＭＳ Ｐゴシック"/>
        <family val="3"/>
        <charset val="128"/>
      </rPr>
      <t>規格食器（銀器）制作・納入」業務委嘱</t>
    </r>
    <rPh sb="8" eb="10">
      <t>キカク</t>
    </rPh>
    <phoneticPr fontId="6"/>
  </si>
  <si>
    <t>株式会社百夢</t>
  </si>
  <si>
    <t>8030001126726</t>
  </si>
  <si>
    <t>埼玉県さいたま市南区松本４丁目１３番８号</t>
  </si>
  <si>
    <t>－</t>
    <phoneticPr fontId="6"/>
  </si>
  <si>
    <t>「外務省オフィス改革に伴う引越」業務委嘱</t>
    <rPh sb="16" eb="18">
      <t>ギョウム</t>
    </rPh>
    <rPh sb="18" eb="20">
      <t>イショク</t>
    </rPh>
    <phoneticPr fontId="1"/>
  </si>
  <si>
    <t>福山通運株式会社</t>
  </si>
  <si>
    <t>1240001032736</t>
  </si>
  <si>
    <t>広島県福山市東深津町４丁目２０番１号</t>
  </si>
  <si>
    <t>（注）公益法人の区分において、「公財」は「公益財団法人」、「公社」は「公益社団法人」、「特財」は「特例財団法人」、「特社」は「特例社団法人」をいう。　</t>
    <rPh sb="1" eb="2">
      <t>チュウ</t>
    </rPh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</si>
  <si>
    <t>株式会社ＵＳＥＮ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</si>
</sst>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0_);[Red]\(0\)"/>
    <numFmt numFmtId="178" formatCode="#,##0_);[Red]\(#,##0\)"/>
    <numFmt numFmtId="179" formatCode="0.0%"/>
    <numFmt numFmtId="180" formatCode="[$-411]ggge&quot;年&quot;m&quot;月&quot;d&quot;日&quot;;@"/>
    <numFmt numFmtId="181" formatCode="#,##0;[Red]#,##0"/>
  </numFmts>
  <fonts count="10" x14ac:knownFonts="1">
    <font>
      <sz val="11"/>
      <name val="ＭＳ Ｐゴシック"/>
      <family val="3"/>
    </font>
    <font>
      <sz val="11"/>
      <name val="ＭＳ Ｐゴシック"/>
      <family val="3"/>
    </font>
    <font>
      <b/>
      <sz val="16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14"/>
      <color indexed="8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sz val="12"/>
      <color indexed="8"/>
      <name val="ＭＳ Ｐゴシック"/>
      <family val="3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38" fontId="4" fillId="2" borderId="0" xfId="1" applyFont="1" applyFill="1" applyAlignment="1">
      <alignment vertical="center" wrapText="1"/>
    </xf>
    <xf numFmtId="38" fontId="4" fillId="2" borderId="0" xfId="1" applyFont="1" applyFill="1">
      <alignment vertical="center"/>
    </xf>
    <xf numFmtId="0" fontId="4" fillId="2" borderId="0" xfId="0" applyFont="1" applyFill="1">
      <alignment vertical="center"/>
    </xf>
    <xf numFmtId="176" fontId="4" fillId="2" borderId="0" xfId="0" applyNumberFormat="1" applyFont="1" applyFill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2" borderId="7" xfId="3" applyFont="1" applyFill="1" applyBorder="1" applyAlignment="1">
      <alignment horizontal="left" vertical="center" wrapText="1"/>
    </xf>
    <xf numFmtId="180" fontId="7" fillId="0" borderId="7" xfId="0" applyNumberFormat="1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right" vertical="center"/>
    </xf>
    <xf numFmtId="179" fontId="7" fillId="2" borderId="7" xfId="0" applyNumberFormat="1" applyFont="1" applyFill="1" applyBorder="1">
      <alignment vertical="center"/>
    </xf>
    <xf numFmtId="179" fontId="7" fillId="0" borderId="7" xfId="2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181" fontId="7" fillId="2" borderId="7" xfId="0" applyNumberFormat="1" applyFont="1" applyFill="1" applyBorder="1" applyAlignment="1">
      <alignment horizontal="right" vertical="center"/>
    </xf>
    <xf numFmtId="179" fontId="7" fillId="2" borderId="7" xfId="2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81" fontId="7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9" fontId="4" fillId="2" borderId="0" xfId="2" applyFont="1" applyFill="1">
      <alignment vertical="center"/>
    </xf>
    <xf numFmtId="9" fontId="4" fillId="0" borderId="0" xfId="2" applyFont="1">
      <alignment vertical="center"/>
    </xf>
    <xf numFmtId="0" fontId="4" fillId="0" borderId="0" xfId="0" applyFont="1" applyAlignment="1">
      <alignment vertical="center" wrapText="1"/>
    </xf>
    <xf numFmtId="38" fontId="4" fillId="0" borderId="0" xfId="1" applyFont="1" applyAlignment="1">
      <alignment vertical="center" wrapText="1"/>
    </xf>
    <xf numFmtId="38" fontId="4" fillId="0" borderId="0" xfId="1" applyFont="1">
      <alignment vertical="center"/>
    </xf>
    <xf numFmtId="176" fontId="4" fillId="0" borderId="0" xfId="0" applyNumberFormat="1" applyFont="1">
      <alignment vertical="center"/>
    </xf>
    <xf numFmtId="178" fontId="5" fillId="2" borderId="2" xfId="0" applyNumberFormat="1" applyFont="1" applyFill="1" applyBorder="1" applyAlignment="1">
      <alignment horizontal="center" vertical="center" wrapText="1"/>
    </xf>
    <xf numFmtId="178" fontId="5" fillId="2" borderId="6" xfId="0" applyNumberFormat="1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179" fontId="5" fillId="2" borderId="6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 xr:uid="{21C1BC1A-43B4-4701-B0DC-C3FFFBFAF860}"/>
  </cellStyles>
  <dxfs count="15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2728B-D5E2-4E88-B320-5346534EAF3D}">
  <dimension ref="A1:W20"/>
  <sheetViews>
    <sheetView tabSelected="1" view="pageBreakPreview" topLeftCell="D11" zoomScaleSheetLayoutView="100" workbookViewId="0">
      <selection activeCell="E13" sqref="E13"/>
    </sheetView>
  </sheetViews>
  <sheetFormatPr defaultColWidth="9" defaultRowHeight="14" x14ac:dyDescent="0.2"/>
  <cols>
    <col min="1" max="1" width="8.453125" style="29" customWidth="1"/>
    <col min="2" max="2" width="31.7265625" style="2" customWidth="1"/>
    <col min="3" max="3" width="45" style="2" customWidth="1"/>
    <col min="4" max="4" width="21.6328125" style="30" bestFit="1" customWidth="1"/>
    <col min="5" max="5" width="25.6328125" style="31" customWidth="1"/>
    <col min="6" max="6" width="25" style="32" customWidth="1"/>
    <col min="7" max="7" width="37.453125" style="2" customWidth="1"/>
    <col min="8" max="8" width="20.36328125" style="31" customWidth="1"/>
    <col min="9" max="10" width="15.36328125" style="4" customWidth="1"/>
    <col min="11" max="11" width="15.36328125" style="33" customWidth="1"/>
    <col min="12" max="14" width="15.36328125" style="34" customWidth="1"/>
    <col min="15" max="15" width="26.08984375" style="2" customWidth="1"/>
    <col min="16" max="16" width="5.7265625" style="28" customWidth="1"/>
    <col min="17" max="17" width="9.08984375" style="35" bestFit="1" customWidth="1"/>
    <col min="18" max="18" width="13.26953125" style="36" bestFit="1" customWidth="1"/>
    <col min="19" max="19" width="11" style="37" customWidth="1"/>
    <col min="20" max="20" width="9.08984375" style="7" bestFit="1" customWidth="1"/>
    <col min="21" max="21" width="13.36328125" style="35" customWidth="1"/>
    <col min="22" max="22" width="18.36328125" style="35" customWidth="1"/>
    <col min="23" max="23" width="12.6328125" style="38" customWidth="1"/>
    <col min="24" max="24" width="14.26953125" style="7" bestFit="1" customWidth="1"/>
    <col min="25" max="25" width="10.08984375" style="7" customWidth="1"/>
    <col min="26" max="26" width="9" style="7" customWidth="1"/>
    <col min="27" max="16384" width="9" style="7"/>
  </cols>
  <sheetData>
    <row r="1" spans="1:23" s="5" customFormat="1" ht="14.25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"/>
      <c r="Q1" s="2"/>
      <c r="R1" s="3"/>
      <c r="S1" s="4"/>
      <c r="U1" s="2"/>
      <c r="V1" s="2"/>
      <c r="W1" s="6"/>
    </row>
    <row r="2" spans="1:23" ht="90" customHeigh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7"/>
      <c r="Q2" s="7"/>
      <c r="R2" s="7"/>
      <c r="S2" s="7"/>
      <c r="U2" s="7"/>
      <c r="V2" s="7"/>
      <c r="W2" s="7"/>
    </row>
    <row r="3" spans="1:23" s="8" customFormat="1" ht="90" customHeight="1" x14ac:dyDescent="0.2">
      <c r="A3" s="50"/>
      <c r="B3" s="52" t="s">
        <v>1</v>
      </c>
      <c r="C3" s="52" t="s">
        <v>2</v>
      </c>
      <c r="D3" s="52" t="s">
        <v>3</v>
      </c>
      <c r="E3" s="52" t="s">
        <v>4</v>
      </c>
      <c r="F3" s="54" t="s">
        <v>5</v>
      </c>
      <c r="G3" s="52" t="s">
        <v>6</v>
      </c>
      <c r="H3" s="52" t="s">
        <v>7</v>
      </c>
      <c r="I3" s="39" t="s">
        <v>8</v>
      </c>
      <c r="J3" s="39" t="s">
        <v>9</v>
      </c>
      <c r="K3" s="41" t="s">
        <v>10</v>
      </c>
      <c r="L3" s="43" t="s">
        <v>11</v>
      </c>
      <c r="M3" s="44"/>
      <c r="N3" s="45"/>
      <c r="O3" s="46" t="s">
        <v>12</v>
      </c>
    </row>
    <row r="4" spans="1:23" s="8" customFormat="1" ht="45.75" customHeight="1" x14ac:dyDescent="0.2">
      <c r="A4" s="51"/>
      <c r="B4" s="53"/>
      <c r="C4" s="53"/>
      <c r="D4" s="53"/>
      <c r="E4" s="53"/>
      <c r="F4" s="55"/>
      <c r="G4" s="53"/>
      <c r="H4" s="53"/>
      <c r="I4" s="40"/>
      <c r="J4" s="40"/>
      <c r="K4" s="42"/>
      <c r="L4" s="9" t="s">
        <v>13</v>
      </c>
      <c r="M4" s="9" t="s">
        <v>14</v>
      </c>
      <c r="N4" s="9" t="s">
        <v>15</v>
      </c>
      <c r="O4" s="47"/>
    </row>
    <row r="5" spans="1:23" s="8" customFormat="1" ht="90" customHeight="1" x14ac:dyDescent="0.2">
      <c r="A5" s="10">
        <v>1</v>
      </c>
      <c r="B5" s="11" t="s">
        <v>16</v>
      </c>
      <c r="C5" s="12" t="s">
        <v>17</v>
      </c>
      <c r="D5" s="13">
        <v>45139</v>
      </c>
      <c r="E5" s="11" t="s">
        <v>18</v>
      </c>
      <c r="F5" s="14" t="s">
        <v>19</v>
      </c>
      <c r="G5" s="11" t="s">
        <v>20</v>
      </c>
      <c r="H5" s="15" t="s">
        <v>21</v>
      </c>
      <c r="I5" s="16">
        <v>459000000</v>
      </c>
      <c r="J5" s="16">
        <v>264584859</v>
      </c>
      <c r="K5" s="17">
        <f t="shared" ref="K5:K19" si="0">ROUNDDOWN(J5/I5,3)</f>
        <v>0.57599999999999996</v>
      </c>
      <c r="L5" s="18" t="s">
        <v>22</v>
      </c>
      <c r="M5" s="18" t="s">
        <v>22</v>
      </c>
      <c r="N5" s="18" t="s">
        <v>22</v>
      </c>
      <c r="O5" s="19" t="s">
        <v>23</v>
      </c>
    </row>
    <row r="6" spans="1:23" s="8" customFormat="1" ht="90" customHeight="1" x14ac:dyDescent="0.2">
      <c r="A6" s="10">
        <v>2</v>
      </c>
      <c r="B6" s="11" t="s">
        <v>24</v>
      </c>
      <c r="C6" s="12" t="s">
        <v>17</v>
      </c>
      <c r="D6" s="13">
        <v>45139</v>
      </c>
      <c r="E6" s="11" t="s">
        <v>25</v>
      </c>
      <c r="F6" s="14" t="s">
        <v>26</v>
      </c>
      <c r="G6" s="11" t="s">
        <v>27</v>
      </c>
      <c r="H6" s="15" t="s">
        <v>21</v>
      </c>
      <c r="I6" s="20">
        <v>611000000</v>
      </c>
      <c r="J6" s="16">
        <v>188208020</v>
      </c>
      <c r="K6" s="17">
        <f t="shared" si="0"/>
        <v>0.308</v>
      </c>
      <c r="L6" s="18" t="s">
        <v>22</v>
      </c>
      <c r="M6" s="18" t="s">
        <v>22</v>
      </c>
      <c r="N6" s="18" t="s">
        <v>22</v>
      </c>
      <c r="O6" s="19" t="s">
        <v>28</v>
      </c>
    </row>
    <row r="7" spans="1:23" s="8" customFormat="1" ht="90" customHeight="1" x14ac:dyDescent="0.2">
      <c r="A7" s="10">
        <v>3</v>
      </c>
      <c r="B7" s="11" t="s">
        <v>29</v>
      </c>
      <c r="C7" s="12" t="s">
        <v>17</v>
      </c>
      <c r="D7" s="13">
        <v>45140</v>
      </c>
      <c r="E7" s="11" t="s">
        <v>30</v>
      </c>
      <c r="F7" s="14" t="s">
        <v>31</v>
      </c>
      <c r="G7" s="11" t="s">
        <v>32</v>
      </c>
      <c r="H7" s="15" t="s">
        <v>21</v>
      </c>
      <c r="I7" s="16">
        <v>1729723</v>
      </c>
      <c r="J7" s="16">
        <v>1564530</v>
      </c>
      <c r="K7" s="17">
        <f t="shared" si="0"/>
        <v>0.90400000000000003</v>
      </c>
      <c r="L7" s="21" t="s">
        <v>22</v>
      </c>
      <c r="M7" s="21" t="s">
        <v>22</v>
      </c>
      <c r="N7" s="21" t="s">
        <v>22</v>
      </c>
      <c r="O7" s="19" t="s">
        <v>33</v>
      </c>
    </row>
    <row r="8" spans="1:23" s="8" customFormat="1" ht="90" customHeight="1" x14ac:dyDescent="0.2">
      <c r="A8" s="10">
        <v>4</v>
      </c>
      <c r="B8" s="11" t="s">
        <v>34</v>
      </c>
      <c r="C8" s="12" t="s">
        <v>17</v>
      </c>
      <c r="D8" s="13">
        <v>45141</v>
      </c>
      <c r="E8" s="11" t="s">
        <v>35</v>
      </c>
      <c r="F8" s="14" t="s">
        <v>36</v>
      </c>
      <c r="G8" s="11" t="s">
        <v>37</v>
      </c>
      <c r="H8" s="15" t="s">
        <v>21</v>
      </c>
      <c r="I8" s="21" t="s">
        <v>22</v>
      </c>
      <c r="J8" s="16">
        <v>18726400</v>
      </c>
      <c r="K8" s="21" t="s">
        <v>22</v>
      </c>
      <c r="L8" s="21" t="s">
        <v>22</v>
      </c>
      <c r="M8" s="21" t="s">
        <v>22</v>
      </c>
      <c r="N8" s="21" t="s">
        <v>22</v>
      </c>
      <c r="O8" s="19" t="s">
        <v>38</v>
      </c>
    </row>
    <row r="9" spans="1:23" s="8" customFormat="1" ht="90" customHeight="1" x14ac:dyDescent="0.2">
      <c r="A9" s="10">
        <v>5</v>
      </c>
      <c r="B9" s="11" t="s">
        <v>39</v>
      </c>
      <c r="C9" s="12" t="s">
        <v>17</v>
      </c>
      <c r="D9" s="13">
        <v>45142</v>
      </c>
      <c r="E9" s="11" t="s">
        <v>40</v>
      </c>
      <c r="F9" s="14" t="s">
        <v>41</v>
      </c>
      <c r="G9" s="11" t="s">
        <v>42</v>
      </c>
      <c r="H9" s="15" t="s">
        <v>43</v>
      </c>
      <c r="I9" s="16">
        <v>1926286</v>
      </c>
      <c r="J9" s="16">
        <v>1377530</v>
      </c>
      <c r="K9" s="17">
        <f t="shared" si="0"/>
        <v>0.71499999999999997</v>
      </c>
      <c r="L9" s="21" t="s">
        <v>22</v>
      </c>
      <c r="M9" s="21" t="s">
        <v>22</v>
      </c>
      <c r="N9" s="21" t="s">
        <v>22</v>
      </c>
      <c r="O9" s="19" t="s">
        <v>33</v>
      </c>
    </row>
    <row r="10" spans="1:23" s="8" customFormat="1" ht="90" customHeight="1" x14ac:dyDescent="0.2">
      <c r="A10" s="10">
        <v>6</v>
      </c>
      <c r="B10" s="11" t="s">
        <v>44</v>
      </c>
      <c r="C10" s="12" t="s">
        <v>17</v>
      </c>
      <c r="D10" s="13">
        <v>45147</v>
      </c>
      <c r="E10" s="11" t="s">
        <v>45</v>
      </c>
      <c r="F10" s="14" t="s">
        <v>46</v>
      </c>
      <c r="G10" s="11" t="s">
        <v>47</v>
      </c>
      <c r="H10" s="22" t="s">
        <v>48</v>
      </c>
      <c r="I10" s="16">
        <v>10690057</v>
      </c>
      <c r="J10" s="16">
        <v>7700000</v>
      </c>
      <c r="K10" s="17">
        <f t="shared" si="0"/>
        <v>0.72</v>
      </c>
      <c r="L10" s="21" t="s">
        <v>22</v>
      </c>
      <c r="M10" s="21" t="s">
        <v>22</v>
      </c>
      <c r="N10" s="21" t="s">
        <v>22</v>
      </c>
      <c r="O10" s="19" t="s">
        <v>33</v>
      </c>
    </row>
    <row r="11" spans="1:23" s="8" customFormat="1" ht="90" customHeight="1" x14ac:dyDescent="0.2">
      <c r="A11" s="10">
        <v>7</v>
      </c>
      <c r="B11" s="11" t="s">
        <v>49</v>
      </c>
      <c r="C11" s="12" t="s">
        <v>17</v>
      </c>
      <c r="D11" s="13">
        <v>45154</v>
      </c>
      <c r="E11" s="11" t="s">
        <v>50</v>
      </c>
      <c r="F11" s="14" t="s">
        <v>51</v>
      </c>
      <c r="G11" s="11" t="s">
        <v>52</v>
      </c>
      <c r="H11" s="15" t="s">
        <v>21</v>
      </c>
      <c r="I11" s="21" t="s">
        <v>22</v>
      </c>
      <c r="J11" s="16">
        <v>6478912</v>
      </c>
      <c r="K11" s="21" t="s">
        <v>22</v>
      </c>
      <c r="L11" s="21" t="s">
        <v>22</v>
      </c>
      <c r="M11" s="21" t="s">
        <v>22</v>
      </c>
      <c r="N11" s="21" t="s">
        <v>22</v>
      </c>
      <c r="O11" s="19" t="s">
        <v>53</v>
      </c>
    </row>
    <row r="12" spans="1:23" s="8" customFormat="1" ht="90" customHeight="1" x14ac:dyDescent="0.2">
      <c r="A12" s="10">
        <v>8</v>
      </c>
      <c r="B12" s="11" t="s">
        <v>54</v>
      </c>
      <c r="C12" s="12" t="s">
        <v>17</v>
      </c>
      <c r="D12" s="13">
        <v>45160</v>
      </c>
      <c r="E12" s="11" t="s">
        <v>88</v>
      </c>
      <c r="F12" s="14" t="s">
        <v>55</v>
      </c>
      <c r="G12" s="11" t="s">
        <v>56</v>
      </c>
      <c r="H12" s="15" t="s">
        <v>21</v>
      </c>
      <c r="I12" s="20">
        <v>8700000</v>
      </c>
      <c r="J12" s="23">
        <v>3172400</v>
      </c>
      <c r="K12" s="17">
        <f t="shared" si="0"/>
        <v>0.36399999999999999</v>
      </c>
      <c r="L12" s="21" t="s">
        <v>22</v>
      </c>
      <c r="M12" s="21" t="s">
        <v>22</v>
      </c>
      <c r="N12" s="21" t="s">
        <v>22</v>
      </c>
      <c r="O12" s="19" t="s">
        <v>33</v>
      </c>
    </row>
    <row r="13" spans="1:23" s="8" customFormat="1" ht="90" customHeight="1" x14ac:dyDescent="0.2">
      <c r="A13" s="10">
        <v>9</v>
      </c>
      <c r="B13" s="11" t="s">
        <v>57</v>
      </c>
      <c r="C13" s="12" t="s">
        <v>17</v>
      </c>
      <c r="D13" s="13">
        <v>45161</v>
      </c>
      <c r="E13" s="11" t="s">
        <v>58</v>
      </c>
      <c r="F13" s="14" t="s">
        <v>59</v>
      </c>
      <c r="G13" s="11" t="s">
        <v>60</v>
      </c>
      <c r="H13" s="22" t="s">
        <v>61</v>
      </c>
      <c r="I13" s="16">
        <v>14756500</v>
      </c>
      <c r="J13" s="16">
        <v>14520000</v>
      </c>
      <c r="K13" s="17">
        <f t="shared" si="0"/>
        <v>0.98299999999999998</v>
      </c>
      <c r="L13" s="21" t="s">
        <v>22</v>
      </c>
      <c r="M13" s="21" t="s">
        <v>22</v>
      </c>
      <c r="N13" s="21" t="s">
        <v>22</v>
      </c>
      <c r="O13" s="19" t="s">
        <v>33</v>
      </c>
    </row>
    <row r="14" spans="1:23" s="8" customFormat="1" ht="90" customHeight="1" x14ac:dyDescent="0.2">
      <c r="A14" s="10">
        <v>10</v>
      </c>
      <c r="B14" s="11" t="s">
        <v>62</v>
      </c>
      <c r="C14" s="12" t="s">
        <v>17</v>
      </c>
      <c r="D14" s="13">
        <v>45161</v>
      </c>
      <c r="E14" s="11" t="s">
        <v>63</v>
      </c>
      <c r="F14" s="14" t="s">
        <v>64</v>
      </c>
      <c r="G14" s="11" t="s">
        <v>65</v>
      </c>
      <c r="H14" s="15" t="s">
        <v>21</v>
      </c>
      <c r="I14" s="20">
        <v>1576300</v>
      </c>
      <c r="J14" s="20">
        <v>517000</v>
      </c>
      <c r="K14" s="17">
        <f t="shared" si="0"/>
        <v>0.32700000000000001</v>
      </c>
      <c r="L14" s="21" t="s">
        <v>22</v>
      </c>
      <c r="M14" s="21" t="s">
        <v>22</v>
      </c>
      <c r="N14" s="21" t="s">
        <v>22</v>
      </c>
      <c r="O14" s="19" t="s">
        <v>33</v>
      </c>
    </row>
    <row r="15" spans="1:23" s="8" customFormat="1" ht="90" customHeight="1" x14ac:dyDescent="0.2">
      <c r="A15" s="10">
        <v>11</v>
      </c>
      <c r="B15" s="11" t="s">
        <v>66</v>
      </c>
      <c r="C15" s="12" t="s">
        <v>17</v>
      </c>
      <c r="D15" s="13">
        <v>45162</v>
      </c>
      <c r="E15" s="11" t="s">
        <v>67</v>
      </c>
      <c r="F15" s="14" t="s">
        <v>68</v>
      </c>
      <c r="G15" s="11" t="s">
        <v>69</v>
      </c>
      <c r="H15" s="15" t="s">
        <v>21</v>
      </c>
      <c r="I15" s="16">
        <v>14426266</v>
      </c>
      <c r="J15" s="16">
        <v>12560405</v>
      </c>
      <c r="K15" s="17">
        <f t="shared" si="0"/>
        <v>0.87</v>
      </c>
      <c r="L15" s="21" t="s">
        <v>22</v>
      </c>
      <c r="M15" s="21" t="s">
        <v>22</v>
      </c>
      <c r="N15" s="21" t="s">
        <v>22</v>
      </c>
      <c r="O15" s="19" t="s">
        <v>33</v>
      </c>
    </row>
    <row r="16" spans="1:23" s="8" customFormat="1" ht="90" customHeight="1" x14ac:dyDescent="0.2">
      <c r="A16" s="10">
        <v>12</v>
      </c>
      <c r="B16" s="11" t="s">
        <v>70</v>
      </c>
      <c r="C16" s="12" t="s">
        <v>17</v>
      </c>
      <c r="D16" s="13">
        <v>45162</v>
      </c>
      <c r="E16" s="11" t="s">
        <v>71</v>
      </c>
      <c r="F16" s="14" t="s">
        <v>72</v>
      </c>
      <c r="G16" s="11" t="s">
        <v>73</v>
      </c>
      <c r="H16" s="15" t="s">
        <v>21</v>
      </c>
      <c r="I16" s="16">
        <v>3806000</v>
      </c>
      <c r="J16" s="16">
        <v>3371500</v>
      </c>
      <c r="K16" s="17">
        <f t="shared" si="0"/>
        <v>0.88500000000000001</v>
      </c>
      <c r="L16" s="21" t="s">
        <v>22</v>
      </c>
      <c r="M16" s="21" t="s">
        <v>22</v>
      </c>
      <c r="N16" s="21" t="s">
        <v>22</v>
      </c>
      <c r="O16" s="19" t="s">
        <v>33</v>
      </c>
    </row>
    <row r="17" spans="1:15" s="8" customFormat="1" ht="90" customHeight="1" x14ac:dyDescent="0.2">
      <c r="A17" s="10">
        <v>13</v>
      </c>
      <c r="B17" s="11" t="s">
        <v>74</v>
      </c>
      <c r="C17" s="12" t="s">
        <v>17</v>
      </c>
      <c r="D17" s="13">
        <v>45166</v>
      </c>
      <c r="E17" s="11" t="s">
        <v>75</v>
      </c>
      <c r="F17" s="14" t="s">
        <v>76</v>
      </c>
      <c r="G17" s="11" t="s">
        <v>77</v>
      </c>
      <c r="H17" s="15" t="s">
        <v>21</v>
      </c>
      <c r="I17" s="16">
        <v>52050000</v>
      </c>
      <c r="J17" s="16">
        <v>26708000</v>
      </c>
      <c r="K17" s="17">
        <f t="shared" si="0"/>
        <v>0.51300000000000001</v>
      </c>
      <c r="L17" s="21" t="s">
        <v>22</v>
      </c>
      <c r="M17" s="21" t="s">
        <v>22</v>
      </c>
      <c r="N17" s="21" t="s">
        <v>22</v>
      </c>
      <c r="O17" s="19"/>
    </row>
    <row r="18" spans="1:15" s="8" customFormat="1" ht="90" customHeight="1" x14ac:dyDescent="0.2">
      <c r="A18" s="10">
        <v>14</v>
      </c>
      <c r="B18" s="11" t="s">
        <v>78</v>
      </c>
      <c r="C18" s="12" t="s">
        <v>17</v>
      </c>
      <c r="D18" s="13">
        <v>45167</v>
      </c>
      <c r="E18" s="11" t="s">
        <v>79</v>
      </c>
      <c r="F18" s="14" t="s">
        <v>80</v>
      </c>
      <c r="G18" s="11" t="s">
        <v>81</v>
      </c>
      <c r="H18" s="15" t="s">
        <v>21</v>
      </c>
      <c r="I18" s="21" t="s">
        <v>82</v>
      </c>
      <c r="J18" s="16">
        <v>9285210</v>
      </c>
      <c r="K18" s="21" t="s">
        <v>22</v>
      </c>
      <c r="L18" s="21" t="s">
        <v>22</v>
      </c>
      <c r="M18" s="21" t="s">
        <v>22</v>
      </c>
      <c r="N18" s="21" t="s">
        <v>22</v>
      </c>
      <c r="O18" s="19" t="s">
        <v>38</v>
      </c>
    </row>
    <row r="19" spans="1:15" s="8" customFormat="1" ht="90" customHeight="1" x14ac:dyDescent="0.2">
      <c r="A19" s="10">
        <v>15</v>
      </c>
      <c r="B19" s="11" t="s">
        <v>83</v>
      </c>
      <c r="C19" s="12" t="s">
        <v>17</v>
      </c>
      <c r="D19" s="13">
        <v>45169</v>
      </c>
      <c r="E19" s="11" t="s">
        <v>84</v>
      </c>
      <c r="F19" s="14" t="s">
        <v>85</v>
      </c>
      <c r="G19" s="11" t="s">
        <v>86</v>
      </c>
      <c r="H19" s="15" t="s">
        <v>21</v>
      </c>
      <c r="I19" s="16">
        <v>40731900</v>
      </c>
      <c r="J19" s="16">
        <v>31790000</v>
      </c>
      <c r="K19" s="17">
        <f t="shared" si="0"/>
        <v>0.78</v>
      </c>
      <c r="L19" s="21" t="s">
        <v>22</v>
      </c>
      <c r="M19" s="21" t="s">
        <v>22</v>
      </c>
      <c r="N19" s="21" t="s">
        <v>22</v>
      </c>
      <c r="O19" s="19" t="s">
        <v>33</v>
      </c>
    </row>
    <row r="20" spans="1:15" ht="30" customHeight="1" x14ac:dyDescent="0.2">
      <c r="A20" s="24" t="s">
        <v>87</v>
      </c>
      <c r="B20" s="25"/>
      <c r="C20" s="25"/>
      <c r="D20" s="26"/>
      <c r="E20" s="25"/>
      <c r="F20" s="27"/>
      <c r="G20" s="25"/>
      <c r="H20" s="25"/>
      <c r="I20" s="25"/>
      <c r="J20" s="25"/>
      <c r="K20" s="25"/>
      <c r="L20" s="24"/>
      <c r="M20" s="24"/>
      <c r="N20" s="24"/>
      <c r="O20" s="25"/>
    </row>
  </sheetData>
  <mergeCells count="14">
    <mergeCell ref="J3:J4"/>
    <mergeCell ref="K3:K4"/>
    <mergeCell ref="L3:N3"/>
    <mergeCell ref="O3:O4"/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9:K10 K12:K17 K19 K5:K7">
    <cfRule type="expression" dxfId="14" priority="7" stopIfTrue="1">
      <formula>$AH5=1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9:K10 K12:K17 K19 K5:K7">
    <cfRule type="expression" dxfId="11" priority="4" stopIfTrue="1">
      <formula>$AG5=1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9:K10 K12:K17 K19 K5:K7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9:K10 K12:K17 K19 K5:K7">
    <cfRule type="expression" dxfId="5" priority="10" stopIfTrue="1">
      <formula>#REF!=1</formula>
    </cfRule>
    <cfRule type="expression" dxfId="4" priority="11" stopIfTrue="1">
      <formula>#REF!="随意（単価）"</formula>
    </cfRule>
    <cfRule type="expression" dxfId="3" priority="12" stopIfTrue="1">
      <formula>$B5="秘"</formula>
    </cfRule>
  </conditionalFormatting>
  <conditionalFormatting sqref="K9:K10 K12:K17 K19 K5:K7">
    <cfRule type="expression" dxfId="2" priority="13" stopIfTrue="1">
      <formula>#REF!=1</formula>
    </cfRule>
    <cfRule type="expression" dxfId="1" priority="14" stopIfTrue="1">
      <formula>#REF!="随意（単価）"</formula>
    </cfRule>
    <cfRule type="expression" dxfId="0" priority="15" stopIfTrue="1">
      <formula>$B5="秘"</formula>
    </cfRule>
  </conditionalFormatting>
  <printOptions horizontalCentered="1"/>
  <pageMargins left="0.23622047244094488" right="0.23622047244094488" top="0.74803149606299213" bottom="0.74803149606299213" header="0.31496062992125984" footer="0.31496062992125984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2023-09-29T07:10:21Z</dcterms:created>
  <dcterms:modified xsi:type="dcterms:W3CDTF">2023-10-02T05:16:39Z</dcterms:modified>
</cp:coreProperties>
</file>