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00D47918-FBED-44F8-B42B-4C0A94A81112}" xr6:coauthVersionLast="47" xr6:coauthVersionMax="47" xr10:uidLastSave="{00000000-0000-0000-0000-000000000000}"/>
  <bookViews>
    <workbookView showHorizontalScroll="0" showVerticalScroll="0" showSheetTabs="0" xWindow="2480" yWindow="900" windowWidth="16480" windowHeight="9420"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6" i="6" l="1"/>
  <c r="O181" i="6"/>
  <c r="O177" i="6"/>
  <c r="AQ174" i="6" l="1"/>
  <c r="AN220" i="6" l="1"/>
  <c r="AQ177" i="6"/>
  <c r="AH186" i="6"/>
  <c r="AH177" i="6"/>
  <c r="X177" i="6"/>
  <c r="X181" i="6"/>
  <c r="AH181" i="6"/>
  <c r="AQ181" i="6"/>
  <c r="AQ188" i="6" s="1"/>
  <c r="X186" i="6"/>
  <c r="AQ186" i="6"/>
  <c r="AN224" i="6" l="1"/>
  <c r="R221" i="6" l="1"/>
  <c r="AN221" i="6" s="1"/>
  <c r="AQ192" i="6"/>
  <c r="AH192" i="6"/>
  <c r="X192" i="6"/>
  <c r="O192" i="6"/>
  <c r="O188" i="6" l="1"/>
  <c r="R225" i="6"/>
  <c r="AN225" i="6" s="1"/>
  <c r="O189" i="6" l="1"/>
  <c r="X174" i="6"/>
  <c r="AV308" i="6"/>
  <c r="AV297" i="6"/>
  <c r="AV286" i="6"/>
  <c r="Y308" i="6"/>
  <c r="Y297" i="6"/>
  <c r="Y286" i="6"/>
  <c r="Y275" i="6"/>
  <c r="AB207" i="6"/>
  <c r="AL207" i="6" s="1"/>
  <c r="AU207" i="6" s="1"/>
  <c r="X188" i="6" l="1"/>
  <c r="AV275" i="6"/>
  <c r="AB219" i="6"/>
  <c r="AL219" i="6" s="1"/>
  <c r="AU219" i="6" s="1"/>
  <c r="AB213" i="6"/>
  <c r="AL213" i="6" s="1"/>
  <c r="AU213" i="6" s="1"/>
  <c r="X189" i="6" l="1"/>
  <c r="AH174" i="6"/>
  <c r="AH189" i="6" l="1"/>
  <c r="AQ189" i="6" l="1"/>
</calcChain>
</file>

<file path=xl/sharedStrings.xml><?xml version="1.0" encoding="utf-8"?>
<sst xmlns="http://schemas.openxmlformats.org/spreadsheetml/2006/main" count="1178" uniqueCount="492">
  <si>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</si>
  <si>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</si>
  <si>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（外務省）</t>
    <rPh sb="1" eb="3">
      <t>ガイム</t>
    </rPh>
    <rPh sb="3" eb="4">
      <t>ショウ</t>
    </rPh>
    <phoneticPr fontId="3"/>
  </si>
  <si>
    <t>基金の名称</t>
    <rPh sb="0" eb="2">
      <t>キキン</t>
    </rPh>
    <rPh sb="3" eb="5">
      <t>メイショウ</t>
    </rPh>
    <phoneticPr fontId="3"/>
  </si>
  <si>
    <t>日中植林・植樹国際連帯事業</t>
    <phoneticPr fontId="3"/>
  </si>
  <si>
    <t>担当部局</t>
    <rPh sb="0" eb="2">
      <t>タントウ</t>
    </rPh>
    <rPh sb="2" eb="4">
      <t>ブキョク</t>
    </rPh>
    <phoneticPr fontId="3"/>
  </si>
  <si>
    <t>アジア大洋州局</t>
    <phoneticPr fontId="3"/>
  </si>
  <si>
    <t>基金事業の名称</t>
    <rPh sb="0" eb="2">
      <t>キキン</t>
    </rPh>
    <rPh sb="2" eb="4">
      <t>ジギョウ</t>
    </rPh>
    <rPh sb="5" eb="7">
      <t>メイショウ</t>
    </rPh>
    <phoneticPr fontId="3"/>
  </si>
  <si>
    <t>担当課室</t>
    <phoneticPr fontId="3"/>
  </si>
  <si>
    <t>中国・モンゴル第二課</t>
    <phoneticPr fontId="3"/>
  </si>
  <si>
    <t>基金の造成法人等の名称</t>
    <rPh sb="0" eb="2">
      <t>キキン</t>
    </rPh>
    <rPh sb="3" eb="5">
      <t>ゾウセイ</t>
    </rPh>
    <rPh sb="5" eb="7">
      <t>ホウジン</t>
    </rPh>
    <rPh sb="7" eb="8">
      <t>トウ</t>
    </rPh>
    <rPh sb="9" eb="11">
      <t>メイショウ</t>
    </rPh>
    <phoneticPr fontId="3"/>
  </si>
  <si>
    <t>公益財団法人　日中友好会館</t>
    <phoneticPr fontId="3"/>
  </si>
  <si>
    <t>作成責任者</t>
    <rPh sb="0" eb="2">
      <t>サクセイ</t>
    </rPh>
    <rPh sb="2" eb="5">
      <t>セキニンシャ</t>
    </rPh>
    <phoneticPr fontId="3"/>
  </si>
  <si>
    <t>中国・モンゴル第二課長　 園田　庸</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</si>
  <si>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</si>
  <si>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外務省設置法第４条第１項
外務省組織令第４１条</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</si>
  <si>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</si>
  <si>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</si>
  <si>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</si>
  <si>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</si>
  <si>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</si>
  <si>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</si>
  <si>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</si>
  <si>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</si>
  <si>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</si>
  <si>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</si>
  <si>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</si>
  <si>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</si>
  <si>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</si>
  <si>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</si>
  <si>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</si>
  <si>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</si>
  <si>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</si>
  <si>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</si>
  <si>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</si>
  <si>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</si>
  <si>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中国における植林事業、日本国内での植樹と併せて行う日中両国の青少年等の交流事業（日中両国以外の第三国及び地域の出身者の参加を含む。）及び第三国での植林・植樹事業を、関連団体のノウハウも活用しつつ、公益財団法人日中友好会館を通じて実施するもの。</t>
    <phoneticPr fontId="3"/>
  </si>
  <si>
    <t>事業概要URL</t>
    <rPh sb="0" eb="4">
      <t>ジギョウガイヨウ</t>
    </rPh>
    <phoneticPr fontId="3"/>
  </si>
  <si>
    <t>・助成事業
https://www.jcfc.or.jp/blog/archives/category/activity/tree_planting-activity
・会館主体事業
https://www.jcfc.or.jp/blog/archives/category/activity/tree_planting-activity/2020-tree_planting-activity
・青少年交流
https://www.jcfc.or.jp/blog/archives/category/activity/exchange_invite-activity</t>
    <rPh sb="1" eb="3">
      <t>ジョセイ</t>
    </rPh>
    <rPh sb="3" eb="5">
      <t>ジギョウ</t>
    </rPh>
    <rPh sb="85" eb="87">
      <t>カイカン</t>
    </rPh>
    <rPh sb="87" eb="89">
      <t>シュタイ</t>
    </rPh>
    <rPh sb="89" eb="91">
      <t>ジギョウ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</si>
  <si>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</si>
  <si>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</si>
  <si>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</si>
  <si>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</si>
  <si>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</si>
  <si>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</si>
  <si>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</si>
  <si>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</si>
  <si>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</si>
  <si>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</si>
  <si>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</si>
  <si>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平成27年度</t>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</si>
  <si>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</si>
  <si>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</si>
  <si>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</si>
  <si>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</si>
  <si>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</si>
  <si>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</si>
  <si>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</si>
  <si>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</si>
  <si>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日中植林・植樹国際連帯事業拠出金</t>
    <phoneticPr fontId="3"/>
  </si>
  <si>
    <t>補助金適正化法
適用の有無</t>
    <rPh sb="0" eb="3">
      <t>ホジョキン</t>
    </rPh>
    <rPh sb="3" eb="6">
      <t>テキセイカ</t>
    </rPh>
    <rPh sb="6" eb="7">
      <t>ホウ</t>
    </rPh>
    <rPh sb="8" eb="10">
      <t>テキヨウ</t>
    </rPh>
    <rPh sb="11" eb="13">
      <t>ウム</t>
    </rPh>
    <phoneticPr fontId="3"/>
  </si>
  <si>
    <t>無</t>
    <rPh sb="0" eb="1">
      <t>ナシ</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</si>
  <si>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</si>
  <si>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</si>
  <si>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</si>
  <si>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</si>
  <si>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</si>
  <si>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</si>
  <si>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</si>
  <si>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</si>
  <si>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</si>
  <si>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</si>
  <si>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</si>
  <si>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</si>
  <si>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</si>
  <si>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</si>
  <si>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</si>
  <si>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</si>
  <si>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</si>
  <si>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終了期限を設定することは、今後事業を実施する国・地域の理解・協力を得て本事業を進めていく上で支障が生ずる可能性があるため。</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</si>
  <si>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</si>
  <si>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</si>
  <si>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</si>
  <si>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</si>
  <si>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</si>
  <si>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</si>
  <si>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</si>
  <si>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</si>
  <si>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</si>
  <si>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</si>
  <si>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</si>
  <si>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</si>
  <si>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</si>
  <si>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</si>
  <si>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中国での植林件数</t>
    <rPh sb="0" eb="2">
      <t>チュウゴク</t>
    </rPh>
    <rPh sb="4" eb="8">
      <t>ショクリンケンスウ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</si>
  <si>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</si>
  <si>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</si>
  <si>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</si>
  <si>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</si>
  <si>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</si>
  <si>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</si>
  <si>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</si>
  <si>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</si>
  <si>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R</t>
    <phoneticPr fontId="3"/>
  </si>
  <si>
    <t>年度</t>
    <phoneticPr fontId="3"/>
  </si>
  <si>
    <t>中国での植林面積</t>
    <rPh sb="0" eb="2">
      <t>チュウゴク</t>
    </rPh>
    <rPh sb="4" eb="8">
      <t>ショクリンメンセキ</t>
    </rPh>
    <phoneticPr fontId="3"/>
  </si>
  <si>
    <t>成果実績</t>
    <rPh sb="0" eb="2">
      <t>セイカ</t>
    </rPh>
    <rPh sb="2" eb="4">
      <t>ジッセキ</t>
    </rPh>
    <phoneticPr fontId="3"/>
  </si>
  <si>
    <t>ha</t>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</si>
  <si>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</si>
  <si>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</si>
  <si>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</si>
  <si>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</si>
  <si>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</si>
  <si>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</si>
  <si>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成果実績及び
目標値の根拠
として用いた
統計・データ名
</t>
    </r>
    <r>
      <rPr>
        <sz val="9"/>
        <color theme="1"/>
        <rFont val="ＭＳ Ｐゴシック"/>
        <family val="3"/>
        <charset val="128"/>
      </rPr>
      <t>(出典)</t>
    </r>
    <r>
      <rPr>
        <b/>
        <sz val="9"/>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</si>
  <si>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</si>
  <si>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</si>
  <si>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</si>
  <si>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</si>
  <si>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</si>
  <si>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</si>
  <si>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</si>
  <si>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</si>
  <si>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第三国での植林件数</t>
    <rPh sb="0" eb="3">
      <t>ダイサンゴク</t>
    </rPh>
    <rPh sb="5" eb="9">
      <t>ショクリンケンスウ</t>
    </rPh>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</si>
  <si>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</si>
  <si>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</si>
  <si>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</si>
  <si>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10"/>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</si>
  <si>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</si>
  <si>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</si>
  <si>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ha</t>
  </si>
  <si>
    <t>-</t>
  </si>
  <si>
    <t>％</t>
  </si>
  <si>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</si>
  <si>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</si>
  <si>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</si>
  <si>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t>【日本国内での植樹と併せて行う日中両国の青少年等の交流事業】
・中国及びアジア・大洋州地域の青少年等の日本への招聘事業。植樹活動をはじめ、環境・防災意識の啓発となるようなセミナー・ブリーフ、企業視察、環境・防災施設の視察、日本人との交流等を実施する。</t>
    <rPh sb="57" eb="59">
      <t>ジギョウ</t>
    </rPh>
    <rPh sb="120" eb="122">
      <t>ジッシ</t>
    </rPh>
    <phoneticPr fontId="3"/>
  </si>
  <si>
    <r>
      <t xml:space="preserve">活動目標及び
活動実績③
</t>
    </r>
    <r>
      <rPr>
        <sz val="9"/>
        <color theme="1"/>
        <rFont val="ＭＳ Ｐゴシック"/>
        <family val="3"/>
        <charset val="128"/>
      </rPr>
      <t>（アウトプット）</t>
    </r>
    <phoneticPr fontId="3"/>
  </si>
  <si>
    <t>青少年等の交流事業における訪日人数</t>
    <rPh sb="0" eb="3">
      <t>セイショウネン</t>
    </rPh>
    <rPh sb="3" eb="4">
      <t>ナド</t>
    </rPh>
    <rPh sb="5" eb="9">
      <t>コウリュウジギョウ</t>
    </rPh>
    <rPh sb="13" eb="17">
      <t>ホウニチニンズウ</t>
    </rPh>
    <phoneticPr fontId="3"/>
  </si>
  <si>
    <t>人</t>
    <rPh sb="0" eb="1">
      <t>ニン</t>
    </rPh>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</si>
  <si>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</si>
  <si>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</si>
  <si>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（１）環境意識（２）日本の環境技術に対する関心（３）対日イメージが向上した割合</t>
    <phoneticPr fontId="3"/>
  </si>
  <si>
    <r>
      <t xml:space="preserve">成果実績及び
目標値の根拠
として用いた
統計・データ名
</t>
    </r>
    <r>
      <rPr>
        <sz val="10"/>
        <color theme="1"/>
        <rFont val="ＭＳ Ｐゴシック"/>
        <family val="3"/>
        <charset val="128"/>
      </rPr>
      <t>(出典)</t>
    </r>
    <r>
      <rPr>
        <b/>
        <sz val="10"/>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</si>
  <si>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</si>
  <si>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</si>
  <si>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成果実績及び
目標値の根拠
として用いた
統計・データ名
</t>
    </r>
    <r>
      <rPr>
        <sz val="8"/>
        <color theme="1"/>
        <rFont val="ＭＳ Ｐゴシック"/>
        <family val="3"/>
        <charset val="128"/>
      </rPr>
      <t>(出典)</t>
    </r>
    <r>
      <rPr>
        <b/>
        <sz val="8"/>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</si>
  <si>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</si>
  <si>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</si>
  <si>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【日本国内での植樹と併せて行う日中両国の青少年等の交流事業】
日中青少年等交流事業につき、案件ごとに実施するフォローアップ調査において、（１）環境意識（２）日本の環境技術に対する関心（３）対日イメージが向上した割合が継続して90％となることを目標とする。</t>
    <rPh sb="108" eb="110">
      <t>ケイゾク</t>
    </rPh>
    <phoneticPr fontId="3"/>
  </si>
  <si>
    <r>
      <t xml:space="preserve">活動内容④
</t>
    </r>
    <r>
      <rPr>
        <sz val="9"/>
        <color theme="1"/>
        <rFont val="ＭＳ Ｐゴシック"/>
        <family val="3"/>
        <charset val="128"/>
      </rPr>
      <t>（アクティビティ）</t>
    </r>
    <phoneticPr fontId="3"/>
  </si>
  <si>
    <t>【中国・第三国への青少年等の派遣事業】
・中国への日本の青年・青少年の派遣。植樹活動をはじめ、環境・防災意識の啓発となるようなセミナー・ブリーフ、企業視察、環境・防災施設の視察、日本人との交流等を実施する。
・第三国での植林・植樹活動への日本からの参加者派遣</t>
    <rPh sb="1" eb="3">
      <t>チュウゴク</t>
    </rPh>
    <rPh sb="4" eb="7">
      <t>ダイサンゴク</t>
    </rPh>
    <rPh sb="9" eb="12">
      <t>セイショウネン</t>
    </rPh>
    <rPh sb="12" eb="13">
      <t>ナド</t>
    </rPh>
    <rPh sb="14" eb="18">
      <t>ハケンジギョウ</t>
    </rPh>
    <rPh sb="21" eb="23">
      <t>チュウゴク</t>
    </rPh>
    <rPh sb="25" eb="27">
      <t>ニホン</t>
    </rPh>
    <rPh sb="28" eb="30">
      <t>セイネン</t>
    </rPh>
    <rPh sb="31" eb="34">
      <t>セイショウネン</t>
    </rPh>
    <rPh sb="35" eb="37">
      <t>ハケン</t>
    </rPh>
    <rPh sb="98" eb="100">
      <t>ジッシ</t>
    </rPh>
    <rPh sb="105" eb="108">
      <t>ダイサンゴク</t>
    </rPh>
    <phoneticPr fontId="3"/>
  </si>
  <si>
    <r>
      <t xml:space="preserve">活動目標及び
活動実績④
</t>
    </r>
    <r>
      <rPr>
        <sz val="9"/>
        <color theme="1"/>
        <rFont val="ＭＳ Ｐゴシック"/>
        <family val="3"/>
        <charset val="128"/>
      </rPr>
      <t>（アウトプット）</t>
    </r>
    <phoneticPr fontId="3"/>
  </si>
  <si>
    <t>青少年等の交流事業における派遣人数</t>
    <rPh sb="13" eb="15">
      <t>ハケン</t>
    </rPh>
    <phoneticPr fontId="3"/>
  </si>
  <si>
    <r>
      <t xml:space="preserve">成果目標④-1の設定理由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</si>
  <si>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成果実績④-1
</t>
    </r>
    <r>
      <rPr>
        <sz val="9"/>
        <color theme="1"/>
        <rFont val="ＭＳ Ｐゴシック"/>
        <family val="3"/>
        <charset val="128"/>
      </rPr>
      <t>（短期アウトカム）</t>
    </r>
    <rPh sb="0" eb="2">
      <t>セイカ</t>
    </rPh>
    <rPh sb="2" eb="4">
      <t>モクヒョウ</t>
    </rPh>
    <rPh sb="4" eb="5">
      <t>オヨ</t>
    </rPh>
    <rPh sb="7" eb="9">
      <t>セイカ</t>
    </rPh>
    <phoneticPr fontId="3"/>
  </si>
  <si>
    <t>（１）環境意識（２）訪問国の環境技術に対する関心（３）訪問国の方の日本や日本の取り組み・日本人についての関心・理解が向上した割合</t>
    <rPh sb="55" eb="57">
      <t>リカイ</t>
    </rPh>
    <rPh sb="58" eb="60">
      <t>コウジョウ</t>
    </rPh>
    <rPh sb="62" eb="64">
      <t>ワリアイ</t>
    </rPh>
    <phoneticPr fontId="3"/>
  </si>
  <si>
    <r>
      <t xml:space="preserve">成果目標④-2の設定理由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</si>
  <si>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成果実績④-2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</si>
  <si>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成果実績及び
目標値の根拠
として用いた
統計・データ名
</t>
    </r>
    <r>
      <rPr>
        <sz val="6"/>
        <color theme="1"/>
        <rFont val="ＭＳ Ｐゴシック"/>
        <family val="3"/>
        <charset val="128"/>
      </rPr>
      <t>(出典)</t>
    </r>
    <r>
      <rPr>
        <b/>
        <sz val="6"/>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</si>
  <si>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成果目標④-3の設定理由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</si>
  <si>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成果実績④-3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</si>
  <si>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【中国・第三国への青少年等の派遣事業】
中国・第三国への青少年等の派遣事業につき、案件ごとに実施するフォローアップ調査において、（１）環境意識（２）訪問国の環境技術に対する関心（３）訪問国の方の日本や日本の取り組み・日本人についての関心を高める、または理解を深めることができた割合が継続して90％となることを目標とする。</t>
    <rPh sb="141" eb="143">
      <t>ケイゾク</t>
    </rPh>
    <phoneticPr fontId="3"/>
  </si>
  <si>
    <t>アクティビティ④について定性的なアウトカムを設定している理由</t>
    <rPh sb="12" eb="15">
      <t>テイセイテキ</t>
    </rPh>
    <rPh sb="22" eb="24">
      <t>セッテイ</t>
    </rPh>
    <rPh sb="28" eb="30">
      <t>リユウ</t>
    </rPh>
    <phoneticPr fontId="3"/>
  </si>
  <si>
    <t>アクティビティ④についてアウトカムが複数設定できない場合の理由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</si>
  <si>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</si>
  <si>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</si>
  <si>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</si>
  <si>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</si>
  <si>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</si>
  <si>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</si>
  <si>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</si>
  <si>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</si>
  <si>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</si>
  <si>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</si>
  <si>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</si>
  <si>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</si>
  <si>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</si>
  <si>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</si>
  <si>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</si>
  <si>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</si>
  <si>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</si>
  <si>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</si>
  <si>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</si>
  <si>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</si>
  <si>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</si>
  <si>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</si>
  <si>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</si>
  <si>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</si>
  <si>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</si>
  <si>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</si>
  <si>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</si>
  <si>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</si>
  <si>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r>
      <rPr>
        <sz val="11"/>
        <color theme="1"/>
        <rFont val="ＭＳ Ｐゴシック"/>
        <family val="3"/>
        <charset val="128"/>
      </rPr>
      <t>交付決定額</t>
    </r>
    <r>
      <rPr>
        <sz val="9"/>
        <color theme="1"/>
        <rFont val="ＭＳ Ｐゴシック"/>
        <family val="3"/>
        <charset val="128"/>
      </rPr>
      <t xml:space="preserve">
</t>
    </r>
    <r>
      <rPr>
        <sz val="8"/>
        <color theme="1"/>
        <rFont val="ＭＳ Ｐゴシック"/>
        <family val="3"/>
        <charset val="128"/>
      </rPr>
      <t>※青少年交流事業は人数で計画を立てるため、件数は実績のみ記載。</t>
    </r>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</si>
  <si>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</si>
  <si>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</si>
  <si>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</si>
  <si>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</si>
  <si>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</si>
  <si>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</si>
  <si>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</si>
  <si>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</si>
  <si>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</si>
  <si>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５年度見込み
</t>
    </r>
    <r>
      <rPr>
        <sz val="6"/>
        <color theme="1"/>
        <rFont val="ＭＳ Ｐゴシック"/>
        <family val="3"/>
        <charset val="128"/>
      </rPr>
      <t>※青少年交流事業は人数で計画を立てるため、件数は実績のみ記載。</t>
    </r>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</si>
  <si>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</si>
  <si>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</si>
  <si>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</si>
  <si>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</si>
  <si>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</si>
  <si>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</si>
  <si>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</si>
  <si>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</si>
  <si>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</si>
  <si>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</si>
  <si>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</si>
  <si>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</si>
  <si>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</si>
  <si>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</si>
  <si>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</si>
  <si>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</si>
  <si>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</si>
  <si>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</si>
  <si>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</si>
  <si>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</si>
  <si>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</si>
  <si>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</si>
  <si>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</si>
  <si>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新型コロナウイルスの影響により、計画していた招聘事業が実施できなかったこと、また、支払助成金の支出が令和３年度ではなく令和４年度への計上となったため。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</si>
  <si>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</si>
  <si>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</si>
  <si>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</si>
  <si>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</si>
  <si>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</si>
  <si>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</si>
  <si>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</si>
  <si>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</si>
  <si>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</si>
  <si>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</si>
  <si>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</si>
  <si>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</si>
  <si>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</si>
  <si>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</si>
  <si>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</si>
  <si>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</si>
  <si>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</si>
  <si>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</si>
  <si>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</si>
  <si>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</si>
  <si>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</si>
  <si>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</si>
  <si>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</si>
  <si>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</si>
  <si>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</si>
  <si>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</si>
  <si>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</si>
  <si>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</si>
  <si>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</si>
  <si>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</si>
  <si>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</si>
  <si>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</si>
  <si>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</si>
  <si>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</si>
  <si>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</si>
  <si>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</si>
  <si>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</si>
  <si>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</si>
  <si>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A.公益財団法人日中友好会館</t>
    <rPh sb="2" eb="8">
      <t>コウエキザイダンホウジン</t>
    </rPh>
    <rPh sb="8" eb="14">
      <t>ニッチュウユウコウカイカン</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</si>
  <si>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</si>
  <si>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</si>
  <si>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</si>
  <si>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</si>
  <si>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植林関連費用、審査委員会関連費用、通訳・翻訳費用、広報・報告書作成等</t>
    <rPh sb="0" eb="6">
      <t>ショクリンカンレンヒヨウ</t>
    </rPh>
    <rPh sb="7" eb="12">
      <t>シンサイインカイ</t>
    </rPh>
    <rPh sb="12" eb="16">
      <t>カンレンヒヨウ</t>
    </rPh>
    <rPh sb="17" eb="19">
      <t>ツウヤク</t>
    </rPh>
    <rPh sb="20" eb="22">
      <t>ホンヤク</t>
    </rPh>
    <rPh sb="22" eb="24">
      <t>ヒヨウ</t>
    </rPh>
    <rPh sb="25" eb="27">
      <t>コウホウ</t>
    </rPh>
    <rPh sb="28" eb="31">
      <t>ホウコクショ</t>
    </rPh>
    <rPh sb="31" eb="33">
      <t>サクセイ</t>
    </rPh>
    <rPh sb="33" eb="34">
      <t>ナド</t>
    </rPh>
    <phoneticPr fontId="3"/>
  </si>
  <si>
    <t>助成金</t>
    <rPh sb="0" eb="3">
      <t>ジョセイキン</t>
    </rPh>
    <phoneticPr fontId="3"/>
  </si>
  <si>
    <t>第三国での植林事業（植林関連費用、普及啓発活動、技術者派遣、ボランティア派遣、事務経費等）</t>
    <rPh sb="0" eb="1">
      <t>ダイ</t>
    </rPh>
    <rPh sb="1" eb="3">
      <t>サンゴク</t>
    </rPh>
    <rPh sb="5" eb="7">
      <t>ショクリン</t>
    </rPh>
    <rPh sb="7" eb="9">
      <t>ジギョウ</t>
    </rPh>
    <rPh sb="10" eb="16">
      <t>ショクリンカンレンヒヨウ</t>
    </rPh>
    <rPh sb="17" eb="19">
      <t>フキュウ</t>
    </rPh>
    <rPh sb="19" eb="23">
      <t>ケイハツカツドウ</t>
    </rPh>
    <rPh sb="24" eb="27">
      <t>ギジュツシャ</t>
    </rPh>
    <rPh sb="27" eb="29">
      <t>ハケン</t>
    </rPh>
    <rPh sb="36" eb="38">
      <t>ハケン</t>
    </rPh>
    <rPh sb="39" eb="41">
      <t>ジム</t>
    </rPh>
    <rPh sb="41" eb="43">
      <t>ケイヒ</t>
    </rPh>
    <rPh sb="43" eb="44">
      <t>ナド</t>
    </rPh>
    <phoneticPr fontId="3"/>
  </si>
  <si>
    <t>人件費、人材派遣費、通信費、消耗品他事務費</t>
    <rPh sb="0" eb="3">
      <t>ジンケンヒ</t>
    </rPh>
    <rPh sb="4" eb="9">
      <t>ジンザイハケンヒ</t>
    </rPh>
    <rPh sb="10" eb="13">
      <t>ツウシンヒ</t>
    </rPh>
    <rPh sb="14" eb="17">
      <t>ショウモウヒン</t>
    </rPh>
    <rPh sb="17" eb="18">
      <t>ホカ</t>
    </rPh>
    <rPh sb="18" eb="21">
      <t>ジムヒ</t>
    </rPh>
    <phoneticPr fontId="3"/>
  </si>
  <si>
    <t>第三国での植林事業（植林関連費用、普及啓発活動、技術者派遣、ボランティア派遣、事務経費等）</t>
    <rPh sb="0" eb="1">
      <t>ダイ</t>
    </rPh>
    <rPh sb="1" eb="3">
      <t>サンゴク</t>
    </rPh>
    <rPh sb="5" eb="7">
      <t>ショクリン</t>
    </rPh>
    <rPh sb="7" eb="9">
      <t>ジギョウ</t>
    </rPh>
    <rPh sb="10" eb="12">
      <t>ショクリン</t>
    </rPh>
    <rPh sb="12" eb="14">
      <t>カンレン</t>
    </rPh>
    <rPh sb="14" eb="16">
      <t>ヒヨウ</t>
    </rPh>
    <rPh sb="17" eb="19">
      <t>フキュウ</t>
    </rPh>
    <rPh sb="19" eb="21">
      <t>ケイハツ</t>
    </rPh>
    <rPh sb="21" eb="23">
      <t>カツドウ</t>
    </rPh>
    <rPh sb="24" eb="27">
      <t>ギジュツシャ</t>
    </rPh>
    <rPh sb="27" eb="29">
      <t>ハケン</t>
    </rPh>
    <rPh sb="36" eb="38">
      <t>ハケン</t>
    </rPh>
    <rPh sb="39" eb="41">
      <t>ジム</t>
    </rPh>
    <rPh sb="41" eb="43">
      <t>ケイヒ</t>
    </rPh>
    <rPh sb="43" eb="44">
      <t>ナド</t>
    </rPh>
    <phoneticPr fontId="3"/>
  </si>
  <si>
    <t>計</t>
    <rPh sb="0" eb="1">
      <t>ケイ</t>
    </rPh>
    <phoneticPr fontId="3"/>
  </si>
  <si>
    <t>D.株式会社JTB</t>
    <rPh sb="2" eb="6">
      <t>カブシキガイシャ</t>
    </rPh>
    <phoneticPr fontId="3"/>
  </si>
  <si>
    <t>委託費</t>
    <rPh sb="0" eb="3">
      <t>イタクヒ</t>
    </rPh>
    <phoneticPr fontId="3"/>
  </si>
  <si>
    <t>植樹を伴う青少年等交流事業 招聘業務委託
（交通費、宿泊費、食費、人件費等）</t>
    <rPh sb="0" eb="2">
      <t>ショクジュ</t>
    </rPh>
    <rPh sb="3" eb="4">
      <t>トモナ</t>
    </rPh>
    <rPh sb="5" eb="9">
      <t>セイショウネンナド</t>
    </rPh>
    <rPh sb="9" eb="13">
      <t>コウリュウジギョウ</t>
    </rPh>
    <rPh sb="14" eb="16">
      <t>ショウヘイ</t>
    </rPh>
    <rPh sb="16" eb="18">
      <t>ギョウム</t>
    </rPh>
    <rPh sb="18" eb="20">
      <t>イタク</t>
    </rPh>
    <rPh sb="22" eb="25">
      <t>コウツウヒ</t>
    </rPh>
    <rPh sb="26" eb="29">
      <t>シュクハクヒ</t>
    </rPh>
    <rPh sb="30" eb="32">
      <t>ショクヒ</t>
    </rPh>
    <rPh sb="33" eb="36">
      <t>ジンケンヒ</t>
    </rPh>
    <rPh sb="36" eb="37">
      <t>ナド</t>
    </rPh>
    <phoneticPr fontId="3"/>
  </si>
  <si>
    <t>植樹を伴う青少年等交流事業 招聘業務委託
（交通費、宿泊費、食費、人件費等）</t>
    <rPh sb="0" eb="2">
      <t>ショクジュ</t>
    </rPh>
    <rPh sb="3" eb="4">
      <t>トモナ</t>
    </rPh>
    <rPh sb="5" eb="8">
      <t>セイショウネン</t>
    </rPh>
    <rPh sb="8" eb="9">
      <t>ナド</t>
    </rPh>
    <rPh sb="9" eb="13">
      <t>コウリュウジギョウ</t>
    </rPh>
    <rPh sb="14" eb="16">
      <t>ショウヘイ</t>
    </rPh>
    <rPh sb="16" eb="18">
      <t>ギョウム</t>
    </rPh>
    <rPh sb="18" eb="20">
      <t>イタク</t>
    </rPh>
    <phoneticPr fontId="3"/>
  </si>
  <si>
    <t>植樹を伴う青少年等交流事業 派遣業務委託
（交通費、宿泊費、食費、人件費等）</t>
    <rPh sb="0" eb="2">
      <t>ショクジュ</t>
    </rPh>
    <rPh sb="3" eb="4">
      <t>トモナ</t>
    </rPh>
    <rPh sb="5" eb="8">
      <t>セイショウネン</t>
    </rPh>
    <rPh sb="8" eb="9">
      <t>ナド</t>
    </rPh>
    <rPh sb="9" eb="13">
      <t>コウリュウジギョウ</t>
    </rPh>
    <rPh sb="14" eb="16">
      <t>ハケン</t>
    </rPh>
    <rPh sb="16" eb="18">
      <t>ギョウム</t>
    </rPh>
    <rPh sb="18" eb="20">
      <t>イタク</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</si>
  <si>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</si>
  <si>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</si>
  <si>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</si>
  <si>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</si>
  <si>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</si>
  <si>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</si>
  <si>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</si>
  <si>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</si>
  <si>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</si>
  <si>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</si>
  <si>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公益財団法人日中友好会館</t>
    <rPh sb="0" eb="6">
      <t>コウエキザイダンホウジン</t>
    </rPh>
    <rPh sb="6" eb="12">
      <t>ニッチュウユウコウカイカン</t>
    </rPh>
    <phoneticPr fontId="3"/>
  </si>
  <si>
    <t>中国における植林事業、植樹を伴う青少年等交流事業、第三国での植林・植樹事業の実施</t>
    <rPh sb="0" eb="2">
      <t>チュウゴク</t>
    </rPh>
    <rPh sb="6" eb="10">
      <t>ショクリンジギョウ</t>
    </rPh>
    <rPh sb="11" eb="13">
      <t>ショクジュ</t>
    </rPh>
    <rPh sb="14" eb="15">
      <t>トモナ</t>
    </rPh>
    <rPh sb="16" eb="20">
      <t>セイショウネンナド</t>
    </rPh>
    <rPh sb="20" eb="24">
      <t>コウリュウジギョウ</t>
    </rPh>
    <rPh sb="25" eb="28">
      <t>ダイサンゴク</t>
    </rPh>
    <rPh sb="30" eb="32">
      <t>ショクリン</t>
    </rPh>
    <rPh sb="33" eb="37">
      <t>ショクジュジギョウ</t>
    </rPh>
    <rPh sb="38" eb="40">
      <t>ジッシ</t>
    </rPh>
    <phoneticPr fontId="3"/>
  </si>
  <si>
    <t>B.</t>
    <phoneticPr fontId="3"/>
  </si>
  <si>
    <t>特定非営利活動法人環境修復保全機構</t>
  </si>
  <si>
    <t>6012305000429</t>
    <phoneticPr fontId="18"/>
  </si>
  <si>
    <t>第三国での植林事業</t>
    <rPh sb="0" eb="3">
      <t>ダイサンゴク</t>
    </rPh>
    <rPh sb="5" eb="9">
      <t>ショクリンジギョウ</t>
    </rPh>
    <phoneticPr fontId="3"/>
  </si>
  <si>
    <t>認定特定非営利活動法人緑の地球ネットワーク</t>
    <rPh sb="0" eb="2">
      <t>ニンテイ</t>
    </rPh>
    <phoneticPr fontId="3"/>
  </si>
  <si>
    <t>(特非)緑の地球ﾈｯﾄﾜｰｸ</t>
    <phoneticPr fontId="18"/>
  </si>
  <si>
    <t>4120005004096</t>
    <phoneticPr fontId="18"/>
  </si>
  <si>
    <t>中国における植林事業</t>
    <rPh sb="0" eb="2">
      <t>チュウゴク</t>
    </rPh>
    <rPh sb="6" eb="10">
      <t>ショクリンジギョウ</t>
    </rPh>
    <phoneticPr fontId="3"/>
  </si>
  <si>
    <t>特定非営利活動法人地球緑化センター</t>
    <phoneticPr fontId="3"/>
  </si>
  <si>
    <t>(特非)地球緑化ｾﾝﾀｰ</t>
    <phoneticPr fontId="18"/>
  </si>
  <si>
    <t>7010005004848</t>
    <phoneticPr fontId="18"/>
  </si>
  <si>
    <t>特定非営利活動法人世界の砂漠を緑で包む会</t>
  </si>
  <si>
    <t>(特非)世界の砂漠を緑で包む会</t>
    <phoneticPr fontId="18"/>
  </si>
  <si>
    <t>8220005002549</t>
    <phoneticPr fontId="18"/>
  </si>
  <si>
    <t>認定特定非営利活動法人岡山市日中友好協会</t>
    <rPh sb="0" eb="2">
      <t>ニンテイ</t>
    </rPh>
    <phoneticPr fontId="3"/>
  </si>
  <si>
    <t>(特非)岡山市日中友好協会</t>
    <phoneticPr fontId="18"/>
  </si>
  <si>
    <t>7260005002496</t>
    <phoneticPr fontId="18"/>
  </si>
  <si>
    <t>一般社団法人地球緑化クラブ</t>
  </si>
  <si>
    <t>(一社)地球緑化クラブ</t>
    <phoneticPr fontId="18"/>
  </si>
  <si>
    <t>2013405000801</t>
    <phoneticPr fontId="18"/>
  </si>
  <si>
    <t>一般社団法人日中青年経済文化交流協会</t>
  </si>
  <si>
    <t>(一社)日中青年経済文化交流協会</t>
    <phoneticPr fontId="18"/>
  </si>
  <si>
    <t>4010505002809</t>
    <phoneticPr fontId="18"/>
  </si>
  <si>
    <t>特定非営利活動法人黄河の森緑化ネットワーク</t>
    <phoneticPr fontId="3"/>
  </si>
  <si>
    <t>(特非)黄河の森緑化ﾈｯﾄﾜｰｸ</t>
    <phoneticPr fontId="18"/>
  </si>
  <si>
    <t>2140005004014</t>
    <phoneticPr fontId="18"/>
  </si>
  <si>
    <t>一般社団法人国際善隣協会</t>
    <phoneticPr fontId="18"/>
  </si>
  <si>
    <t>（一社）国際善隣協会</t>
    <rPh sb="1" eb="3">
      <t>イッシャ</t>
    </rPh>
    <phoneticPr fontId="18"/>
  </si>
  <si>
    <t>4010405010424</t>
    <phoneticPr fontId="18"/>
  </si>
  <si>
    <t>特定非営利活動法人イカオ・アコ</t>
    <phoneticPr fontId="18"/>
  </si>
  <si>
    <t>（特非）イカオ・アコ</t>
    <rPh sb="1" eb="3">
      <t>トクヒ</t>
    </rPh>
    <phoneticPr fontId="18"/>
  </si>
  <si>
    <t>3180005012854</t>
    <phoneticPr fontId="18"/>
  </si>
  <si>
    <t>D.</t>
    <phoneticPr fontId="3"/>
  </si>
  <si>
    <t>株式会社JTB</t>
    <rPh sb="0" eb="4">
      <t>カブシキガイシャ</t>
    </rPh>
    <phoneticPr fontId="3"/>
  </si>
  <si>
    <t>8010701012863</t>
    <phoneticPr fontId="18"/>
  </si>
  <si>
    <t>植樹を伴う青少年等交流事業 招聘・派遣業務委託</t>
    <rPh sb="17" eb="19">
      <t>ハケン</t>
    </rPh>
    <phoneticPr fontId="3"/>
  </si>
  <si>
    <t>株式会社電通東日本</t>
    <rPh sb="0" eb="4">
      <t>カブシキガイシャ</t>
    </rPh>
    <phoneticPr fontId="3"/>
  </si>
  <si>
    <t>1010401050996</t>
    <phoneticPr fontId="18"/>
  </si>
  <si>
    <t>植樹を伴う青少年等交流事業 記念植樹・除幕式手配</t>
    <rPh sb="14" eb="18">
      <t>キネンショクジュ</t>
    </rPh>
    <rPh sb="19" eb="22">
      <t>ジョマクシキ</t>
    </rPh>
    <rPh sb="22" eb="24">
      <t>テハイ</t>
    </rPh>
    <phoneticPr fontId="3"/>
  </si>
  <si>
    <t>個人A</t>
    <rPh sb="0" eb="2">
      <t>コジン</t>
    </rPh>
    <phoneticPr fontId="18"/>
  </si>
  <si>
    <t>なし</t>
    <phoneticPr fontId="18"/>
  </si>
  <si>
    <t>助成事業　審査報酬</t>
    <rPh sb="0" eb="4">
      <t>ジョセイジギョウ</t>
    </rPh>
    <rPh sb="5" eb="9">
      <t>シンサホウシュウ</t>
    </rPh>
    <phoneticPr fontId="3"/>
  </si>
  <si>
    <t>個人B</t>
    <rPh sb="0" eb="2">
      <t>コジン</t>
    </rPh>
    <phoneticPr fontId="18"/>
  </si>
  <si>
    <t>田中浩</t>
    <phoneticPr fontId="18"/>
  </si>
  <si>
    <t>個人C</t>
    <rPh sb="0" eb="2">
      <t>コジン</t>
    </rPh>
    <phoneticPr fontId="18"/>
  </si>
  <si>
    <t>藤村武</t>
    <phoneticPr fontId="18"/>
  </si>
  <si>
    <t>株式会社SOBI</t>
    <rPh sb="0" eb="4">
      <t>カブシキガイシャ</t>
    </rPh>
    <phoneticPr fontId="18"/>
  </si>
  <si>
    <t>㈱SOBI</t>
    <phoneticPr fontId="18"/>
  </si>
  <si>
    <t>6030001068185</t>
    <phoneticPr fontId="18"/>
  </si>
  <si>
    <t>植樹を伴う青少年等交流事業 植樹備品手配</t>
    <rPh sb="14" eb="16">
      <t>ショクジュ</t>
    </rPh>
    <rPh sb="16" eb="18">
      <t>ビヒン</t>
    </rPh>
    <rPh sb="18" eb="20">
      <t>テハイ</t>
    </rPh>
    <phoneticPr fontId="3"/>
  </si>
  <si>
    <t>株式会社サイマル･インターナショナル</t>
    <rPh sb="0" eb="4">
      <t>カブシキガイシャ</t>
    </rPh>
    <phoneticPr fontId="18"/>
  </si>
  <si>
    <t>㈱ｻｲﾏﾙ･ｲﾝﾀｰﾅｼｮﾅﾙ</t>
    <phoneticPr fontId="18"/>
  </si>
  <si>
    <t>6010001109206</t>
    <phoneticPr fontId="18"/>
  </si>
  <si>
    <t>事業実施に係る文書翻訳</t>
    <rPh sb="0" eb="4">
      <t>ジギョウジッシ</t>
    </rPh>
    <rPh sb="5" eb="6">
      <t>カカ</t>
    </rPh>
    <rPh sb="7" eb="11">
      <t>ブンショホンヤク</t>
    </rPh>
    <phoneticPr fontId="3"/>
  </si>
  <si>
    <t>ゲットユニバーサル株式会社</t>
    <rPh sb="9" eb="13">
      <t>カブシキガイシャ</t>
    </rPh>
    <phoneticPr fontId="18"/>
  </si>
  <si>
    <t>ｹﾞｯﾄﾕﾆﾊﾞｰｻﾙ㈱</t>
    <phoneticPr fontId="18"/>
  </si>
  <si>
    <t>7011101019764</t>
    <phoneticPr fontId="18"/>
  </si>
  <si>
    <t>事業実施にかかるオンライン機器手配・オペレーション</t>
    <rPh sb="0" eb="4">
      <t>ジギョウジッシ</t>
    </rPh>
    <rPh sb="13" eb="15">
      <t>キキ</t>
    </rPh>
    <rPh sb="15" eb="17">
      <t>テハイ</t>
    </rPh>
    <phoneticPr fontId="3"/>
  </si>
  <si>
    <t>個人D</t>
    <rPh sb="0" eb="2">
      <t>コジン</t>
    </rPh>
    <phoneticPr fontId="18"/>
  </si>
  <si>
    <t>佐野恵美子</t>
    <phoneticPr fontId="18"/>
  </si>
  <si>
    <t>株式会社緑栄</t>
    <rPh sb="0" eb="4">
      <t>カブシキガイシャ</t>
    </rPh>
    <rPh sb="4" eb="5">
      <t>ミドリ</t>
    </rPh>
    <rPh sb="5" eb="6">
      <t>エイ</t>
    </rPh>
    <phoneticPr fontId="18"/>
  </si>
  <si>
    <t>日本航空（株）</t>
    <rPh sb="0" eb="4">
      <t>ニホンコウクウ</t>
    </rPh>
    <rPh sb="5" eb="6">
      <t>カブ</t>
    </rPh>
    <phoneticPr fontId="18"/>
  </si>
  <si>
    <t>5030001009025</t>
    <phoneticPr fontId="3"/>
  </si>
  <si>
    <t>植樹を伴う青少年交流事業 苗木手配</t>
    <rPh sb="0" eb="2">
      <t>ショクジュ</t>
    </rPh>
    <rPh sb="3" eb="4">
      <t>トモナ</t>
    </rPh>
    <rPh sb="5" eb="12">
      <t>セイショウネンコウリュウジギョウ</t>
    </rPh>
    <rPh sb="13" eb="17">
      <t>ナエギテハイ</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</si>
  <si>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</si>
  <si>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</si>
  <si>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</si>
  <si>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</si>
  <si>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</si>
  <si>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</si>
  <si>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</si>
  <si>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</si>
  <si>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</si>
  <si>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有</t>
    <rPh sb="0" eb="1">
      <t>アリ</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</si>
  <si>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</si>
  <si>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</si>
  <si>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</si>
  <si>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</si>
  <si>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</si>
  <si>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</si>
  <si>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</si>
  <si>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</si>
  <si>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</si>
  <si>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</si>
  <si>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</si>
  <si>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</si>
  <si>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</si>
  <si>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</si>
  <si>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</si>
  <si>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</si>
  <si>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</si>
  <si>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</si>
  <si>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</si>
  <si>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</si>
  <si>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</si>
  <si>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</si>
  <si>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</si>
  <si>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</si>
  <si>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</si>
  <si>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</si>
  <si>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</si>
  <si>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</si>
  <si>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</si>
  <si>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</si>
  <si>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</si>
  <si>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</si>
  <si>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</si>
  <si>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</si>
  <si>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</si>
  <si>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</si>
  <si>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</si>
  <si>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</si>
  <si>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</si>
  <si>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</si>
  <si>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</si>
  <si>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</si>
  <si>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</si>
  <si>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</si>
  <si>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</si>
  <si>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</si>
  <si>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</si>
  <si>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</si>
  <si>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</si>
  <si>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</si>
  <si>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</si>
  <si>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</si>
  <si>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</si>
  <si>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</si>
  <si>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</si>
  <si>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</si>
  <si>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</si>
  <si>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</si>
  <si>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</si>
  <si>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</si>
  <si>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</si>
  <si>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</si>
  <si>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</si>
  <si>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</si>
  <si>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</si>
  <si>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</si>
  <si>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</si>
  <si>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</si>
  <si>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</si>
  <si>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</si>
  <si>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</si>
  <si>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</si>
  <si>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</si>
  <si>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</si>
  <si>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</si>
  <si>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</si>
  <si>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</si>
  <si>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</si>
  <si>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</si>
  <si>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</si>
  <si>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</si>
  <si>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７　公益財団法人日中友好会館は、事業の進捗について適時に日本国政府に報告し、会計年度毎に事業計画書、事業報告書及び会計報告書を作成し、日本国政府に速やかに提出送付する。また、事業の進捗等に支障が生ずる場合には、その事由等を日本国政府に報告する。
（出典：「日中植林・植樹国際連帯事業」実施のための公益財団法人日中友好会館に対する日本国政府拠出金の使用に関するガイドライン）</t>
    <rPh sb="2" eb="4">
      <t>コウエキ</t>
    </rPh>
    <rPh sb="4" eb="8">
      <t>ザイダンホウジン</t>
    </rPh>
    <rPh sb="8" eb="10">
      <t>ニッチュウ</t>
    </rPh>
    <rPh sb="10" eb="12">
      <t>ユウコウ</t>
    </rPh>
    <rPh sb="12" eb="14">
      <t>カイカン</t>
    </rPh>
    <rPh sb="16" eb="18">
      <t>ジギョウ</t>
    </rPh>
    <rPh sb="19" eb="21">
      <t>シンチョク</t>
    </rPh>
    <rPh sb="25" eb="27">
      <t>テキジ</t>
    </rPh>
    <rPh sb="28" eb="31">
      <t>ニホンコク</t>
    </rPh>
    <rPh sb="31" eb="33">
      <t>セイフ</t>
    </rPh>
    <rPh sb="34" eb="36">
      <t>ホウコク</t>
    </rPh>
    <rPh sb="38" eb="40">
      <t>カイケイ</t>
    </rPh>
    <rPh sb="40" eb="42">
      <t>ネンド</t>
    </rPh>
    <rPh sb="42" eb="43">
      <t>ゴト</t>
    </rPh>
    <rPh sb="44" eb="46">
      <t>ジギョウ</t>
    </rPh>
    <rPh sb="46" eb="49">
      <t>ケイカクショ</t>
    </rPh>
    <rPh sb="50" eb="52">
      <t>ジギョウ</t>
    </rPh>
    <rPh sb="52" eb="54">
      <t>ホウコク</t>
    </rPh>
    <rPh sb="54" eb="55">
      <t>ショ</t>
    </rPh>
    <rPh sb="55" eb="56">
      <t>オヨ</t>
    </rPh>
    <rPh sb="57" eb="59">
      <t>カイケイ</t>
    </rPh>
    <rPh sb="59" eb="61">
      <t>ホウコク</t>
    </rPh>
    <rPh sb="61" eb="62">
      <t>ショ</t>
    </rPh>
    <rPh sb="63" eb="65">
      <t>サクセイ</t>
    </rPh>
    <rPh sb="67" eb="69">
      <t>ニホン</t>
    </rPh>
    <rPh sb="69" eb="70">
      <t>コク</t>
    </rPh>
    <rPh sb="70" eb="72">
      <t>セイフ</t>
    </rPh>
    <rPh sb="73" eb="74">
      <t>スミ</t>
    </rPh>
    <rPh sb="77" eb="79">
      <t>テイシュツ</t>
    </rPh>
    <rPh sb="79" eb="81">
      <t>ソウフ</t>
    </rPh>
    <rPh sb="87" eb="89">
      <t>ジギョウ</t>
    </rPh>
    <rPh sb="90" eb="92">
      <t>シンチョク</t>
    </rPh>
    <rPh sb="92" eb="93">
      <t>トウ</t>
    </rPh>
    <rPh sb="94" eb="96">
      <t>シショウ</t>
    </rPh>
    <rPh sb="97" eb="98">
      <t>ショウ</t>
    </rPh>
    <rPh sb="100" eb="102">
      <t>バアイ</t>
    </rPh>
    <rPh sb="107" eb="110">
      <t>ジユウトウ</t>
    </rPh>
    <rPh sb="111" eb="114">
      <t>ニホンコク</t>
    </rPh>
    <rPh sb="114" eb="116">
      <t>セイフ</t>
    </rPh>
    <rPh sb="117" eb="119">
      <t>ホウコク</t>
    </rPh>
    <rPh sb="124" eb="126">
      <t>シュッテン</t>
    </rPh>
    <rPh sb="128" eb="141">
      <t>ニッチュウショクリンショクジュコクサイレンタイジギョウ</t>
    </rPh>
    <rPh sb="142" eb="144">
      <t>ジッシ</t>
    </rPh>
    <rPh sb="148" eb="150">
      <t>コウエキ</t>
    </rPh>
    <rPh sb="150" eb="154">
      <t>ザイダンホウジン</t>
    </rPh>
    <rPh sb="154" eb="156">
      <t>ニッチュウ</t>
    </rPh>
    <rPh sb="156" eb="158">
      <t>ユウコウ</t>
    </rPh>
    <rPh sb="158" eb="160">
      <t>カイカン</t>
    </rPh>
    <rPh sb="161" eb="162">
      <t>タイ</t>
    </rPh>
    <rPh sb="164" eb="166">
      <t>ニホン</t>
    </rPh>
    <phoneticPr fontId="3"/>
  </si>
  <si>
    <t>アクティビティである中国における植林事業の実施が最終目標である黄砂対策による健康被害等の予防及び対日理解の促進に直接結びつくため。</t>
    <rPh sb="10" eb="12">
      <t>チュウゴク</t>
    </rPh>
    <rPh sb="16" eb="18">
      <t>ショクリン</t>
    </rPh>
    <rPh sb="18" eb="20">
      <t>ジギョウ</t>
    </rPh>
    <rPh sb="21" eb="23">
      <t>ジッシ</t>
    </rPh>
    <rPh sb="24" eb="26">
      <t>サイシュウ</t>
    </rPh>
    <rPh sb="26" eb="28">
      <t>モクヒョウ</t>
    </rPh>
    <rPh sb="56" eb="58">
      <t>チョクセツ</t>
    </rPh>
    <rPh sb="58" eb="59">
      <t>ムス</t>
    </rPh>
    <phoneticPr fontId="3"/>
  </si>
  <si>
    <t>【中国における植林事業】
中国における植林事業を実施し、黄砂対策による健康被害等の予防及び対日理解の促進を図る</t>
    <rPh sb="1" eb="3">
      <t>チュウゴク</t>
    </rPh>
    <rPh sb="7" eb="9">
      <t>ショクリン</t>
    </rPh>
    <rPh sb="9" eb="11">
      <t>ジギョウ</t>
    </rPh>
    <rPh sb="13" eb="15">
      <t>チュウゴク</t>
    </rPh>
    <rPh sb="19" eb="21">
      <t>ショクリン</t>
    </rPh>
    <rPh sb="21" eb="23">
      <t>ジギョウ</t>
    </rPh>
    <rPh sb="24" eb="26">
      <t>ジッシ</t>
    </rPh>
    <rPh sb="28" eb="30">
      <t>コウサ</t>
    </rPh>
    <rPh sb="30" eb="32">
      <t>タイサク</t>
    </rPh>
    <rPh sb="35" eb="37">
      <t>ケンコウ</t>
    </rPh>
    <rPh sb="37" eb="39">
      <t>ヒガイ</t>
    </rPh>
    <rPh sb="39" eb="40">
      <t>トウ</t>
    </rPh>
    <rPh sb="41" eb="43">
      <t>ヨボウ</t>
    </rPh>
    <rPh sb="43" eb="44">
      <t>オヨ</t>
    </rPh>
    <rPh sb="45" eb="47">
      <t>タイニチ</t>
    </rPh>
    <rPh sb="47" eb="49">
      <t>リカイ</t>
    </rPh>
    <rPh sb="50" eb="52">
      <t>ソクシン</t>
    </rPh>
    <rPh sb="53" eb="54">
      <t>ハカ</t>
    </rPh>
    <phoneticPr fontId="3"/>
  </si>
  <si>
    <t>①令和４年度末基金残高
②基金事業として必要な額（令和５年度以降支出見込額）</t>
    <rPh sb="1" eb="3">
      <t>レイワ</t>
    </rPh>
    <rPh sb="4" eb="6">
      <t>ネンド</t>
    </rPh>
    <rPh sb="6" eb="7">
      <t>マツ</t>
    </rPh>
    <rPh sb="7" eb="9">
      <t>キキン</t>
    </rPh>
    <rPh sb="9" eb="11">
      <t>ザンダカ</t>
    </rPh>
    <rPh sb="13" eb="15">
      <t>キキン</t>
    </rPh>
    <rPh sb="15" eb="17">
      <t>ジギョウ</t>
    </rPh>
    <rPh sb="20" eb="22">
      <t>ヒツヨウ</t>
    </rPh>
    <rPh sb="23" eb="24">
      <t>ガク</t>
    </rPh>
    <rPh sb="25" eb="27">
      <t>レイワ</t>
    </rPh>
    <rPh sb="28" eb="30">
      <t>ネンド</t>
    </rPh>
    <rPh sb="30" eb="32">
      <t>イコウ</t>
    </rPh>
    <rPh sb="32" eb="34">
      <t>シシュツ</t>
    </rPh>
    <rPh sb="34" eb="36">
      <t>ミコ</t>
    </rPh>
    <rPh sb="36" eb="37">
      <t>ガク</t>
    </rPh>
    <phoneticPr fontId="3"/>
  </si>
  <si>
    <t>①令和４年度末基金残高
②基金事業として必要な額（令和５年度以降支出見込額）</t>
    <phoneticPr fontId="3"/>
  </si>
  <si>
    <t>①5,926百万円／②5,926百万円</t>
    <rPh sb="6" eb="8">
      <t>ヒャクマン</t>
    </rPh>
    <rPh sb="8" eb="9">
      <t>エン</t>
    </rPh>
    <rPh sb="16" eb="18">
      <t>ヒャクマン</t>
    </rPh>
    <rPh sb="18" eb="19">
      <t>エン</t>
    </rPh>
    <phoneticPr fontId="3"/>
  </si>
  <si>
    <t>①5,926百万円／②5,926百万円</t>
    <phoneticPr fontId="3"/>
  </si>
  <si>
    <t>第三国での植林面積</t>
    <rPh sb="0" eb="3">
      <t>ダイサンゴク</t>
    </rPh>
    <rPh sb="5" eb="9">
      <t>ショクリンメンセキ</t>
    </rPh>
    <phoneticPr fontId="3"/>
  </si>
  <si>
    <t>【中国における植林事業】
公益財団法人日中友好会館が各年度の事業計画書で定める中国での植林案件の件数を目標とする。</t>
    <rPh sb="1" eb="3">
      <t>チュウゴク</t>
    </rPh>
    <rPh sb="7" eb="11">
      <t>ショクリンジギョウ</t>
    </rPh>
    <rPh sb="13" eb="15">
      <t>コウエキ</t>
    </rPh>
    <rPh sb="15" eb="17">
      <t>ザイダン</t>
    </rPh>
    <rPh sb="17" eb="19">
      <t>ホウジン</t>
    </rPh>
    <rPh sb="19" eb="25">
      <t>ニッチュウユウコウカイカン</t>
    </rPh>
    <rPh sb="26" eb="29">
      <t>カクネンド</t>
    </rPh>
    <rPh sb="30" eb="35">
      <t>ジギョウケイカクショ</t>
    </rPh>
    <rPh sb="36" eb="37">
      <t>サダ</t>
    </rPh>
    <rPh sb="39" eb="41">
      <t>チュウゴク</t>
    </rPh>
    <rPh sb="43" eb="47">
      <t>ショクリンアンケン</t>
    </rPh>
    <rPh sb="48" eb="50">
      <t>ケンスウ</t>
    </rPh>
    <rPh sb="51" eb="53">
      <t>モクヒョウ</t>
    </rPh>
    <phoneticPr fontId="3"/>
  </si>
  <si>
    <t>【中国における植林事業】
・公益財団法人日中友好会館が主体となり現地関係機関と協力し実施する事業
・日本のNGO等民間団体や地方自治体が中国の現地団体と協力して実施する植林に対する助成事業</t>
    <rPh sb="1" eb="3">
      <t>チュウゴク</t>
    </rPh>
    <rPh sb="7" eb="11">
      <t>ショクリンジギョウ</t>
    </rPh>
    <rPh sb="14" eb="16">
      <t>コウエキ</t>
    </rPh>
    <rPh sb="16" eb="18">
      <t>ザイダン</t>
    </rPh>
    <rPh sb="18" eb="20">
      <t>ホウジン</t>
    </rPh>
    <rPh sb="42" eb="44">
      <t>ジッシ</t>
    </rPh>
    <rPh sb="46" eb="48">
      <t>ジギョウ</t>
    </rPh>
    <rPh sb="68" eb="70">
      <t>チュウゴク</t>
    </rPh>
    <phoneticPr fontId="3"/>
  </si>
  <si>
    <t>アクティビティである第三国での植林事業の実施が最終目標である各国における環境保護の取組及び対日理解の促進に直接結びつくため。</t>
    <rPh sb="10" eb="13">
      <t>ダイサンゴク</t>
    </rPh>
    <rPh sb="30" eb="32">
      <t>カッコク</t>
    </rPh>
    <rPh sb="36" eb="38">
      <t>カンキョウ</t>
    </rPh>
    <rPh sb="38" eb="40">
      <t>ホゴ</t>
    </rPh>
    <rPh sb="41" eb="42">
      <t>ト</t>
    </rPh>
    <rPh sb="42" eb="43">
      <t>ク</t>
    </rPh>
    <phoneticPr fontId="3"/>
  </si>
  <si>
    <t>【第三国での植林・植樹事業】
第三国及び地域の植林事業を実施し、各国における環境保護の取組及び対日理解の促進を図る</t>
    <rPh sb="15" eb="18">
      <t>ダイサンゴク</t>
    </rPh>
    <rPh sb="18" eb="19">
      <t>オヨ</t>
    </rPh>
    <rPh sb="20" eb="22">
      <t>チイキ</t>
    </rPh>
    <rPh sb="23" eb="25">
      <t>ショクリン</t>
    </rPh>
    <rPh sb="25" eb="27">
      <t>ジギョウ</t>
    </rPh>
    <rPh sb="28" eb="30">
      <t>ジッシ</t>
    </rPh>
    <rPh sb="32" eb="34">
      <t>カッコク</t>
    </rPh>
    <rPh sb="38" eb="40">
      <t>カンキョウ</t>
    </rPh>
    <rPh sb="40" eb="42">
      <t>ホゴ</t>
    </rPh>
    <rPh sb="43" eb="45">
      <t>トリクミ</t>
    </rPh>
    <rPh sb="45" eb="46">
      <t>オヨ</t>
    </rPh>
    <rPh sb="47" eb="49">
      <t>タイニチ</t>
    </rPh>
    <rPh sb="49" eb="51">
      <t>リカイ</t>
    </rPh>
    <rPh sb="52" eb="54">
      <t>ソクシン</t>
    </rPh>
    <rPh sb="55" eb="56">
      <t>ハカ</t>
    </rPh>
    <phoneticPr fontId="3"/>
  </si>
  <si>
    <t>令和５年度以降支出見込額：
令和５年度以降の中国における植林事業、青少年等交流事業、第三国での植林・植樹事業の執行見込額</t>
    <rPh sb="0" eb="2">
      <t>レイワ</t>
    </rPh>
    <rPh sb="3" eb="5">
      <t>ネンド</t>
    </rPh>
    <rPh sb="5" eb="7">
      <t>イコウ</t>
    </rPh>
    <rPh sb="7" eb="9">
      <t>シシュツ</t>
    </rPh>
    <rPh sb="9" eb="11">
      <t>ミコ</t>
    </rPh>
    <rPh sb="11" eb="12">
      <t>ガク</t>
    </rPh>
    <rPh sb="14" eb="16">
      <t>レイワ</t>
    </rPh>
    <rPh sb="17" eb="19">
      <t>ネンド</t>
    </rPh>
    <rPh sb="19" eb="21">
      <t>イコウ</t>
    </rPh>
    <rPh sb="22" eb="24">
      <t>チュウゴク</t>
    </rPh>
    <rPh sb="28" eb="30">
      <t>ショクリン</t>
    </rPh>
    <rPh sb="30" eb="32">
      <t>ジギョウ</t>
    </rPh>
    <rPh sb="33" eb="36">
      <t>セイショウネン</t>
    </rPh>
    <rPh sb="36" eb="37">
      <t>トウ</t>
    </rPh>
    <rPh sb="37" eb="39">
      <t>コウリュウ</t>
    </rPh>
    <rPh sb="39" eb="41">
      <t>ジギョウ</t>
    </rPh>
    <rPh sb="42" eb="45">
      <t>ダイサンゴク</t>
    </rPh>
    <rPh sb="47" eb="49">
      <t>ショクリン</t>
    </rPh>
    <rPh sb="50" eb="52">
      <t>ショクジュ</t>
    </rPh>
    <rPh sb="52" eb="54">
      <t>ジギョウ</t>
    </rPh>
    <rPh sb="55" eb="57">
      <t>シッコウ</t>
    </rPh>
    <rPh sb="57" eb="59">
      <t>ミコ</t>
    </rPh>
    <rPh sb="59" eb="60">
      <t>ガク</t>
    </rPh>
    <phoneticPr fontId="3"/>
  </si>
  <si>
    <t xml:space="preserve">・毎年度ごとに公益財団法人日中友好会館から提出される事業計画書、事業報告書及び財務諸表等によって年度毎の運営状況や執行状況を確認。
・毎月公益財団法人日中友好会館から提出される各事業の実施状況に関する月次報告を受け、事業の進捗状況を確認し、必要に応じた調整を行っている。
・公益財団法人日中友好会館から１０月に９月末時点の、４月に３月末時点の会計報告があり、拠出金残高を確認。
・助成事業については、審査プロセスの開始、採択案件の決定等が行われた際に公益財団法人日中友好会館から状況が報告され、必要に応じた調整を行っている。
・交流事業については、毎年度当初に外務省としての方針を公益財団法人日中友好会館に示し、具体的な計画案を議論して設定している。
・また、毎年５月に実施される各事業にかかる諮問委員会に出席し、各事業の実施状況に対する諮問委員の助言や意見を伺い、実施計画等に反映させるなど事業実施の適正化を図っている。
</t>
    <rPh sb="7" eb="9">
      <t>コウエキ</t>
    </rPh>
    <rPh sb="9" eb="13">
      <t>ザイダンホウジン</t>
    </rPh>
    <rPh sb="69" eb="75">
      <t>コウエキザイダンホウジン</t>
    </rPh>
    <rPh sb="137" eb="143">
      <t>コウエキザイダンホウジン</t>
    </rPh>
    <rPh sb="225" eb="231">
      <t>コウエキザイダンホウジン</t>
    </rPh>
    <rPh sb="290" eb="296">
      <t>コウエキザイダンホウジン</t>
    </rPh>
    <phoneticPr fontId="3"/>
  </si>
  <si>
    <t>【第三国での植林・植樹事業】
・公益財団法人日中友好会館が主体となり現地関係機関と協力し実施する事業
・日本のNGO等民間団体や地方自治体が対象国の現地団体と協力して実施する植林に対する助成事業</t>
    <rPh sb="1" eb="4">
      <t>ダイサンゴク</t>
    </rPh>
    <rPh sb="6" eb="8">
      <t>ショクリン</t>
    </rPh>
    <rPh sb="9" eb="11">
      <t>ショクジュ</t>
    </rPh>
    <rPh sb="11" eb="13">
      <t>ジギョウ</t>
    </rPh>
    <rPh sb="16" eb="22">
      <t>コウエキザイダンホウジン</t>
    </rPh>
    <rPh sb="44" eb="46">
      <t>ジッシ</t>
    </rPh>
    <rPh sb="48" eb="50">
      <t>ジギョウ</t>
    </rPh>
    <phoneticPr fontId="3"/>
  </si>
  <si>
    <t>【第三国での植林・植樹事業】
公益財団法人日中友好会館が各年度の事業計画書で定める第三国での植林案件の件数を目標とする。</t>
    <rPh sb="1" eb="2">
      <t>ダイ</t>
    </rPh>
    <rPh sb="2" eb="4">
      <t>サンゴク</t>
    </rPh>
    <rPh sb="6" eb="8">
      <t>ショクリン</t>
    </rPh>
    <rPh sb="9" eb="11">
      <t>ショクジュ</t>
    </rPh>
    <rPh sb="11" eb="13">
      <t>ジギョウ</t>
    </rPh>
    <rPh sb="15" eb="21">
      <t>コウエキザイダンホウジン</t>
    </rPh>
    <rPh sb="21" eb="27">
      <t>ニッチュウユウコウカイカン</t>
    </rPh>
    <rPh sb="28" eb="31">
      <t>カクネンド</t>
    </rPh>
    <rPh sb="32" eb="37">
      <t>ジギョウケイカクショ</t>
    </rPh>
    <rPh sb="38" eb="39">
      <t>サダ</t>
    </rPh>
    <rPh sb="41" eb="44">
      <t>ダイサンゴク</t>
    </rPh>
    <rPh sb="46" eb="50">
      <t>ショクリンアンケン</t>
    </rPh>
    <rPh sb="51" eb="53">
      <t>ケンスウ</t>
    </rPh>
    <rPh sb="54" eb="56">
      <t>モクヒョウ</t>
    </rPh>
    <phoneticPr fontId="3"/>
  </si>
  <si>
    <t>【日本国内での植樹と併せて行う日中両国の青少年等の交流事業】
公益財団法人日中友好会館が各年度の事業計画書で定める訪日人数を目標とする。</t>
    <rPh sb="31" eb="37">
      <t>コウエキザイダンホウジン</t>
    </rPh>
    <rPh sb="37" eb="39">
      <t>ニッチュウ</t>
    </rPh>
    <rPh sb="39" eb="41">
      <t>ユウコウ</t>
    </rPh>
    <rPh sb="41" eb="43">
      <t>カイカン</t>
    </rPh>
    <rPh sb="44" eb="45">
      <t>カク</t>
    </rPh>
    <rPh sb="45" eb="47">
      <t>ネンド</t>
    </rPh>
    <rPh sb="48" eb="50">
      <t>ジギョウ</t>
    </rPh>
    <rPh sb="50" eb="53">
      <t>ケイカクショ</t>
    </rPh>
    <rPh sb="54" eb="55">
      <t>サダ</t>
    </rPh>
    <rPh sb="57" eb="61">
      <t>ホウニチニンズウ</t>
    </rPh>
    <rPh sb="62" eb="64">
      <t>モクヒョウ</t>
    </rPh>
    <phoneticPr fontId="3"/>
  </si>
  <si>
    <t>【中国・第三国への青少年等の派遣事業】
公益財団法人日中友好会館が各年度の事業計画書で定める派遣人数を目標とする。</t>
    <rPh sb="20" eb="26">
      <t>コウエキザイダンホウジン</t>
    </rPh>
    <rPh sb="46" eb="48">
      <t>ハケン</t>
    </rPh>
    <phoneticPr fontId="3"/>
  </si>
  <si>
    <t>-</t>
    <phoneticPr fontId="3"/>
  </si>
  <si>
    <t>現在、中国の荒漠化面積は257.37平方キロと国土の26.8%を占め、黄砂を含む環境被害の健康被害の原因となっており、引き続き日中間で協力していくべき分野の一つである。また、日中関係で中国に対する親近感を「親しみを感じない」と回答した人の割合は81.8%と依然として高い水準にあり、両国間の人的交流、とりわけ青少年世代の交流が両国関係の改善にとって重要である。（内閣府：「外交に関する世論調査」の概要）https://survey.gov-online.go.jp/r04/r04-gaiko/gairyaku.pdf</t>
    <rPh sb="0" eb="2">
      <t>ゲンザイ</t>
    </rPh>
    <rPh sb="3" eb="5">
      <t>チュウゴク</t>
    </rPh>
    <rPh sb="6" eb="8">
      <t>コウバク</t>
    </rPh>
    <rPh sb="8" eb="9">
      <t>カ</t>
    </rPh>
    <rPh sb="9" eb="11">
      <t>メンセキ</t>
    </rPh>
    <rPh sb="18" eb="20">
      <t>ヘイホウ</t>
    </rPh>
    <rPh sb="23" eb="25">
      <t>コクド</t>
    </rPh>
    <rPh sb="32" eb="33">
      <t>シ</t>
    </rPh>
    <rPh sb="35" eb="37">
      <t>コウサ</t>
    </rPh>
    <rPh sb="38" eb="39">
      <t>フク</t>
    </rPh>
    <rPh sb="40" eb="42">
      <t>カンキョウ</t>
    </rPh>
    <rPh sb="42" eb="44">
      <t>ヒガイ</t>
    </rPh>
    <rPh sb="45" eb="47">
      <t>ケンコウ</t>
    </rPh>
    <rPh sb="47" eb="49">
      <t>ヒガイ</t>
    </rPh>
    <rPh sb="50" eb="52">
      <t>ゲンイン</t>
    </rPh>
    <rPh sb="59" eb="60">
      <t>ヒ</t>
    </rPh>
    <rPh sb="61" eb="62">
      <t>ツヅ</t>
    </rPh>
    <rPh sb="87" eb="89">
      <t>ニッチュウ</t>
    </rPh>
    <rPh sb="89" eb="91">
      <t>カンケイ</t>
    </rPh>
    <rPh sb="92" eb="94">
      <t>チュウゴク</t>
    </rPh>
    <rPh sb="103" eb="104">
      <t>シタ</t>
    </rPh>
    <rPh sb="107" eb="108">
      <t>カン</t>
    </rPh>
    <rPh sb="113" eb="115">
      <t>カイトウ</t>
    </rPh>
    <rPh sb="117" eb="118">
      <t>ヒト</t>
    </rPh>
    <rPh sb="119" eb="121">
      <t>ワリアイ</t>
    </rPh>
    <rPh sb="128" eb="130">
      <t>イゼン</t>
    </rPh>
    <rPh sb="141" eb="144">
      <t>リョウコクカン</t>
    </rPh>
    <rPh sb="145" eb="147">
      <t>ジンテキ</t>
    </rPh>
    <rPh sb="147" eb="149">
      <t>コウリュウ</t>
    </rPh>
    <rPh sb="154" eb="157">
      <t>セイショウネン</t>
    </rPh>
    <rPh sb="157" eb="159">
      <t>セダイ</t>
    </rPh>
    <rPh sb="160" eb="162">
      <t>コウリュウ</t>
    </rPh>
    <rPh sb="163" eb="165">
      <t>リョウコク</t>
    </rPh>
    <rPh sb="165" eb="167">
      <t>カンケイ</t>
    </rPh>
    <rPh sb="168" eb="170">
      <t>カイゼン</t>
    </rPh>
    <rPh sb="174" eb="176">
      <t>ジュウヨウ</t>
    </rPh>
    <rPh sb="181" eb="184">
      <t>ナイカクフ</t>
    </rPh>
    <phoneticPr fontId="3"/>
  </si>
  <si>
    <t xml:space="preserve">・2020年度及び2021年度「日中植林・植樹国際連帯事業」による助成事業における交付決定時の計画上の植林面積は合計28.9ha（令和4年度の目標値の根拠）
・2020年度及び2021年度「日中植林・植樹国際連帯事業」による助成事業のうち令和４年度に終了した事業の植林面積は合計99ha（令和4年度の成果実績の根拠）
</t>
    <phoneticPr fontId="3"/>
  </si>
  <si>
    <t>アクティビティである日本国内での植樹と併せて行う日中両国の青少年等の交流事業の実施が最終目標である環境・防災意識の啓発及び対日理解の促進に直接結びつくため。</t>
    <rPh sb="49" eb="51">
      <t>カンキョウ</t>
    </rPh>
    <rPh sb="52" eb="54">
      <t>ボウサイ</t>
    </rPh>
    <rPh sb="54" eb="56">
      <t>イシキ</t>
    </rPh>
    <rPh sb="57" eb="59">
      <t>ケイハツ</t>
    </rPh>
    <rPh sb="59" eb="60">
      <t>オヨ</t>
    </rPh>
    <phoneticPr fontId="3"/>
  </si>
  <si>
    <t>・案件ごとに実施する、被招へい者を対象としたフォローアップ（アンケート）調査の「（１）環境・防災意識の深まり（２）日本の環境技術に対する関心（３）対日イメージが向上した割合」の各項目の平均値（令和4年度の成果実績の根拠）
・過去の実績を参考にした上で、適正かつ合理的な数値を設定（令和4年度の目標値の根拠）</t>
    <rPh sb="12" eb="13">
      <t>ショウ</t>
    </rPh>
    <rPh sb="46" eb="48">
      <t>ボウサイ</t>
    </rPh>
    <rPh sb="51" eb="52">
      <t>フカ</t>
    </rPh>
    <phoneticPr fontId="3"/>
  </si>
  <si>
    <t>アクティビティである中国・第三国への青少年等の派遣事業の実施が最終目標である環境・防災意識の啓発及び対日理解の促進に直接結びつくため。</t>
    <rPh sb="41" eb="43">
      <t>ボウサイ</t>
    </rPh>
    <phoneticPr fontId="3"/>
  </si>
  <si>
    <t>・案件ごとに実施する、被派遣者を対象としたフォローアップ（アンケート）調査の「（１）環境・防災意識の深まり（２）訪問国の環境技術に対する関心（３）日本や日本の取組・日本人についての関心・理解が向上」の各項目の平均値（令和4年度の成果実績の根拠）
・「日本国内での植樹と併せて行う日中両国の青少年等の交流事業」の過去の実績を参考にした上で、適正かつ合理的な数値を設定（令和4年度の目標値の根拠）</t>
    <rPh sb="35" eb="37">
      <t>チョウサ</t>
    </rPh>
    <rPh sb="45" eb="47">
      <t>ボウサイ</t>
    </rPh>
    <rPh sb="50" eb="51">
      <t>フカ</t>
    </rPh>
    <rPh sb="100" eb="103">
      <t>カクコウモク</t>
    </rPh>
    <rPh sb="104" eb="107">
      <t>ヘイキンチ</t>
    </rPh>
    <rPh sb="114" eb="116">
      <t>セイカ</t>
    </rPh>
    <rPh sb="116" eb="118">
      <t>ジッセキ</t>
    </rPh>
    <rPh sb="155" eb="157">
      <t>カコ</t>
    </rPh>
    <rPh sb="158" eb="160">
      <t>ジッセキ</t>
    </rPh>
    <rPh sb="161" eb="163">
      <t>サンコウ</t>
    </rPh>
    <rPh sb="166" eb="167">
      <t>ウエ</t>
    </rPh>
    <rPh sb="169" eb="171">
      <t>テキセイ</t>
    </rPh>
    <rPh sb="173" eb="176">
      <t>ゴウリテキ</t>
    </rPh>
    <rPh sb="177" eb="179">
      <t>スウチ</t>
    </rPh>
    <rPh sb="180" eb="182">
      <t>セッテイ</t>
    </rPh>
    <phoneticPr fontId="3"/>
  </si>
  <si>
    <t>・事業見込みについては、過去の執行実績や相手国・地域からの具体的な案件の提案を基に算出しているが、新型コロナウイルスの影響（人的往来再開の状況等）や、先方政府等との調整状況（先方政府内の検討の遅延等により想定以上に時間を要した場合等）を含む外交関係等の状況により、変更が生じた。
・令和４年度の執行見込額及び執行実績に乖離が生じている要因は以下のとおり
①新型コロナウイルスの影響により、計画していた招聘事業が実施できなかったため。
②公益財団法人日中友好会館が主体となり中国・第三国において現地関係機関と協力し実施する事業が、現地との調整がつかず開始できなかったため。
③令和2年度・令和3年度に交付決定した助成事業計29件のうち、事業の中止・取消が計7件発生したため。また、助成事業支払助成金の支出の一部が令和４年度ではなく令和５年度への計上となったため。</t>
    <rPh sb="218" eb="224">
      <t>コウエキザイダンホウジン</t>
    </rPh>
    <rPh sb="224" eb="230">
      <t>ニッチュウユウコウカイカン</t>
    </rPh>
    <rPh sb="231" eb="233">
      <t>シュタイ</t>
    </rPh>
    <rPh sb="236" eb="238">
      <t>チュウゴク</t>
    </rPh>
    <rPh sb="239" eb="242">
      <t>ダイサンゴク</t>
    </rPh>
    <rPh sb="246" eb="252">
      <t>ゲンチカンケイキカン</t>
    </rPh>
    <rPh sb="253" eb="255">
      <t>キョウリョク</t>
    </rPh>
    <rPh sb="256" eb="258">
      <t>ジッシ</t>
    </rPh>
    <rPh sb="260" eb="262">
      <t>ジギョウ</t>
    </rPh>
    <rPh sb="264" eb="266">
      <t>ゲンチ</t>
    </rPh>
    <rPh sb="268" eb="270">
      <t>チョウセイ</t>
    </rPh>
    <rPh sb="274" eb="276">
      <t>カイシ</t>
    </rPh>
    <rPh sb="287" eb="289">
      <t>レイワ</t>
    </rPh>
    <rPh sb="290" eb="292">
      <t>ネンド</t>
    </rPh>
    <rPh sb="293" eb="295">
      <t>レイワ</t>
    </rPh>
    <rPh sb="296" eb="298">
      <t>ネンド</t>
    </rPh>
    <rPh sb="299" eb="303">
      <t>コウフケッテイ</t>
    </rPh>
    <rPh sb="305" eb="309">
      <t>ジョセイジギョウ</t>
    </rPh>
    <rPh sb="309" eb="310">
      <t>ケイ</t>
    </rPh>
    <rPh sb="312" eb="313">
      <t>ケン</t>
    </rPh>
    <rPh sb="317" eb="319">
      <t>ジギョウ</t>
    </rPh>
    <rPh sb="320" eb="322">
      <t>チュウシ</t>
    </rPh>
    <rPh sb="323" eb="325">
      <t>トリケシ</t>
    </rPh>
    <rPh sb="326" eb="327">
      <t>ケイ</t>
    </rPh>
    <rPh sb="328" eb="329">
      <t>ケン</t>
    </rPh>
    <rPh sb="329" eb="331">
      <t>ハッセイ</t>
    </rPh>
    <rPh sb="339" eb="343">
      <t>ジョセイジギョウ</t>
    </rPh>
    <rPh sb="352" eb="354">
      <t>イチブ</t>
    </rPh>
    <phoneticPr fontId="3"/>
  </si>
  <si>
    <t>-</t>
    <phoneticPr fontId="3"/>
  </si>
  <si>
    <t>－</t>
    <phoneticPr fontId="3"/>
  </si>
  <si>
    <t>B.特定非営利活動法人環境修復保全機構</t>
    <rPh sb="2" eb="11">
      <t>トクテイヒエイリカツドウホウジン</t>
    </rPh>
    <rPh sb="11" eb="19">
      <t>カンキョウシュウフクホゼンキコウ</t>
    </rPh>
    <phoneticPr fontId="3"/>
  </si>
  <si>
    <t>本基金は３類型に当てはまる基金ではないものの、
①植林事業を実施する国・地域の理解・協力を得た上で、１年目に植えた苗木を確実に活着させ、２年目及び３年目も継続的な樹木の成長・保全を行う必要があり、さらに、植林地毎の気候条件や土壌環境に応じ臨機応変かつ柔軟に関連業務の支出が求められ、また、交流事業についてもその時点での二国間関係や国際情勢によって影響を受けるものである。こうした理由から、各年度の所要額をあらかじめ見込むことは困難であり、弾力的な支出が必要である。
②苗木の確実な活着及び継続的な樹木の成長・保全のため植林事業を複数年度にわたって実施する必要があり、また、着実かつ安定的に植林事業を実施するため覚書を作成し、植林事業全体の諸経費を確保することが必要不可欠であり、あらかじめ複数年度にわたる財源を確保しておく必要がある。</t>
    <rPh sb="92" eb="94">
      <t>ヒツヨウ</t>
    </rPh>
    <rPh sb="102" eb="105">
      <t>ショクリンチ</t>
    </rPh>
    <rPh sb="105" eb="106">
      <t>ゴト</t>
    </rPh>
    <rPh sb="107" eb="109">
      <t>キコウ</t>
    </rPh>
    <rPh sb="109" eb="111">
      <t>ジョウケン</t>
    </rPh>
    <rPh sb="112" eb="116">
      <t>ドジョウカンキョウ</t>
    </rPh>
    <rPh sb="117" eb="118">
      <t>オウ</t>
    </rPh>
    <rPh sb="119" eb="123">
      <t>リンキオウヘン</t>
    </rPh>
    <rPh sb="125" eb="127">
      <t>ジュウナン</t>
    </rPh>
    <rPh sb="144" eb="146">
      <t>コウリュウ</t>
    </rPh>
    <rPh sb="146" eb="148">
      <t>ジギョウ</t>
    </rPh>
    <rPh sb="155" eb="157">
      <t>ジテン</t>
    </rPh>
    <rPh sb="159" eb="160">
      <t>ニ</t>
    </rPh>
    <rPh sb="160" eb="162">
      <t>コクカン</t>
    </rPh>
    <rPh sb="162" eb="164">
      <t>カンケイ</t>
    </rPh>
    <rPh sb="165" eb="167">
      <t>コクサイ</t>
    </rPh>
    <rPh sb="167" eb="169">
      <t>ジョウセイ</t>
    </rPh>
    <rPh sb="173" eb="175">
      <t>エイキョウ</t>
    </rPh>
    <rPh sb="176" eb="177">
      <t>ウ</t>
    </rPh>
    <rPh sb="189" eb="191">
      <t>リユウ</t>
    </rPh>
    <phoneticPr fontId="3"/>
  </si>
  <si>
    <t>・植林事業を通じて、これまでに17件（総面積421.4ha）の植林事業を実施し、中国及び第三国の砂漠化・環境対策に一定程度の効果をもたらした。植林・植樹を通じた人的交流の促進により、これまでに6,150人を招へい・派遣し実施した。被招へい者及び被派遣者を対象としたフォローアップ（アンケート）調査の定量的な成果指標（本基金シートに後述）に設定している各項目に関し前向きな回答があった割合が99.5％（各年度平均値）となっており、日本と諸外国の相互理解を進めることができた。</t>
    <rPh sb="1" eb="3">
      <t>ショクリン</t>
    </rPh>
    <rPh sb="3" eb="5">
      <t>ジギョウ</t>
    </rPh>
    <rPh sb="6" eb="7">
      <t>ツウ</t>
    </rPh>
    <rPh sb="17" eb="18">
      <t>ケン</t>
    </rPh>
    <rPh sb="19" eb="22">
      <t>ソウメンセキ</t>
    </rPh>
    <rPh sb="31" eb="33">
      <t>ショクリン</t>
    </rPh>
    <rPh sb="33" eb="35">
      <t>ジギョウ</t>
    </rPh>
    <rPh sb="36" eb="38">
      <t>ジッシ</t>
    </rPh>
    <rPh sb="71" eb="73">
      <t>ショクリン</t>
    </rPh>
    <rPh sb="74" eb="76">
      <t>ショクジュ</t>
    </rPh>
    <rPh sb="77" eb="78">
      <t>ツウ</t>
    </rPh>
    <rPh sb="80" eb="84">
      <t>ジンテキコウリュウ</t>
    </rPh>
    <rPh sb="85" eb="87">
      <t>ソクシン</t>
    </rPh>
    <rPh sb="101" eb="102">
      <t>ニン</t>
    </rPh>
    <rPh sb="103" eb="104">
      <t>ショウ</t>
    </rPh>
    <rPh sb="107" eb="109">
      <t>ハケン</t>
    </rPh>
    <rPh sb="110" eb="112">
      <t>ジッシ</t>
    </rPh>
    <rPh sb="115" eb="116">
      <t>ヒ</t>
    </rPh>
    <rPh sb="116" eb="117">
      <t>ショウ</t>
    </rPh>
    <rPh sb="119" eb="120">
      <t>シャ</t>
    </rPh>
    <rPh sb="120" eb="121">
      <t>オヨ</t>
    </rPh>
    <rPh sb="122" eb="123">
      <t>ヒ</t>
    </rPh>
    <rPh sb="123" eb="126">
      <t>ハケンシャ</t>
    </rPh>
    <rPh sb="127" eb="129">
      <t>タイショウ</t>
    </rPh>
    <rPh sb="146" eb="148">
      <t>チョウサ</t>
    </rPh>
    <rPh sb="149" eb="152">
      <t>テイリョウテキ</t>
    </rPh>
    <rPh sb="153" eb="155">
      <t>セイカ</t>
    </rPh>
    <rPh sb="155" eb="157">
      <t>シヒョウ</t>
    </rPh>
    <rPh sb="158" eb="159">
      <t>ホン</t>
    </rPh>
    <rPh sb="159" eb="161">
      <t>キキン</t>
    </rPh>
    <rPh sb="165" eb="167">
      <t>コウジュツ</t>
    </rPh>
    <rPh sb="169" eb="171">
      <t>セッテイ</t>
    </rPh>
    <rPh sb="175" eb="178">
      <t>カクコウモク</t>
    </rPh>
    <rPh sb="179" eb="180">
      <t>カン</t>
    </rPh>
    <rPh sb="181" eb="183">
      <t>マエム</t>
    </rPh>
    <rPh sb="185" eb="187">
      <t>カイトウ</t>
    </rPh>
    <rPh sb="191" eb="193">
      <t>ワリアイ</t>
    </rPh>
    <rPh sb="200" eb="201">
      <t>カク</t>
    </rPh>
    <rPh sb="201" eb="203">
      <t>ネンド</t>
    </rPh>
    <rPh sb="203" eb="206">
      <t>ヘイキンチ</t>
    </rPh>
    <phoneticPr fontId="3"/>
  </si>
  <si>
    <t>日中植林・植樹国際連帯事業であるのに、第三国での植林・植樹事業まで視野に入れている趣旨が良く理解できない。また、日中関係で日本人における中国に対する親近感低下への対策として、中国側からの人の招聘をメインに据えているのも、良く趣旨が理解できない。日本からの植林・植樹や山林の再生のノウハウの提供はあり得ても、日中両国の経済規模の相関関係を考えた場合、日本側が多額の資金を準備して中国で植林・植樹を行うことの意義について、もう少し説得的な説明が必要と思われる。</t>
    <phoneticPr fontId="3"/>
  </si>
  <si>
    <t>　２０１５年９月の国連サミットにおいて採択されたＳＤＧｓには、砂漠化への対処や森林を持続可能な形で経営する必要性について明記されている。持続可能な森林の経営や砂漠化への対処等は国際社会共通の課題であり、各国の取組が求められている。
　その中で中国は世界第２位の経済大国であり、同時に世界最大の二酸化炭素排出大国でもある。国土の４分の１が砂漠化しているなど、長年深刻な環境問題を抱えている。また、黄砂やＰＭ２．５等による大気汚染も砂漠化と同じく依然として深刻であり、中国国内はもとより、日本各地にも深刻な影響を及ぼしている。
　国際社会に大きな影響力を有し、同時に砂漠化対策を自国の重要な課題としている中国が、こうした国際社会共通の課題に対して貢献していくことは極めて重要であり、我が国としてもこれを促していくことには大きな意義があると考えられる。
　「建設的かつ安定的な日中関係」構築の基盤となる相互理解の促進において、日本人の中国に対する国民感情の改善はもちろん、中国人の日本に対する国民感情の改善も求められている。中国及び第三国・地域の青少年を日本に招へいし、中国及び第三国・地域へ日本の青少年を派遣し、滞在中、植樹活動、環境・防災に関するセミナー、企業や関連施設の視察等を行うことで、本件事業参加者の環境・防災意識の啓発、対日理解の一層の促進等を目的としている。</t>
    <rPh sb="119" eb="120">
      <t>ナカ</t>
    </rPh>
    <rPh sb="126" eb="127">
      <t>ダイ</t>
    </rPh>
    <rPh sb="128" eb="129">
      <t>イ</t>
    </rPh>
    <rPh sb="141" eb="143">
      <t>セカイ</t>
    </rPh>
    <rPh sb="143" eb="145">
      <t>サイダイ</t>
    </rPh>
    <rPh sb="232" eb="234">
      <t>チュウゴク</t>
    </rPh>
    <rPh sb="234" eb="236">
      <t>コクナイ</t>
    </rPh>
    <rPh sb="263" eb="265">
      <t>コクサイ</t>
    </rPh>
    <rPh sb="265" eb="267">
      <t>シャカイ</t>
    </rPh>
    <rPh sb="268" eb="269">
      <t>オオ</t>
    </rPh>
    <rPh sb="271" eb="274">
      <t>エイキョウリョク</t>
    </rPh>
    <rPh sb="275" eb="276">
      <t>ユウ</t>
    </rPh>
    <rPh sb="278" eb="280">
      <t>ドウジ</t>
    </rPh>
    <rPh sb="281" eb="284">
      <t>サバクカ</t>
    </rPh>
    <rPh sb="284" eb="286">
      <t>タイサク</t>
    </rPh>
    <rPh sb="287" eb="289">
      <t>ジコク</t>
    </rPh>
    <rPh sb="290" eb="292">
      <t>ジュウヨウ</t>
    </rPh>
    <rPh sb="293" eb="295">
      <t>カダイ</t>
    </rPh>
    <rPh sb="300" eb="302">
      <t>チュウゴク</t>
    </rPh>
    <rPh sb="308" eb="310">
      <t>コクサイ</t>
    </rPh>
    <rPh sb="310" eb="312">
      <t>シャカイ</t>
    </rPh>
    <rPh sb="312" eb="314">
      <t>キョウツウ</t>
    </rPh>
    <rPh sb="315" eb="317">
      <t>カダイ</t>
    </rPh>
    <rPh sb="318" eb="319">
      <t>タイ</t>
    </rPh>
    <rPh sb="321" eb="323">
      <t>コウケン</t>
    </rPh>
    <rPh sb="330" eb="331">
      <t>キワ</t>
    </rPh>
    <rPh sb="333" eb="335">
      <t>ジュウヨウ</t>
    </rPh>
    <rPh sb="339" eb="340">
      <t>ワ</t>
    </rPh>
    <rPh sb="341" eb="342">
      <t>クニ</t>
    </rPh>
    <rPh sb="349" eb="350">
      <t>ウナガ</t>
    </rPh>
    <rPh sb="358" eb="359">
      <t>オオ</t>
    </rPh>
    <rPh sb="361" eb="363">
      <t>イギ</t>
    </rPh>
    <rPh sb="367" eb="368">
      <t>カンガ</t>
    </rPh>
    <rPh sb="459" eb="461">
      <t>チュウゴク</t>
    </rPh>
    <rPh sb="461" eb="462">
      <t>オヨ</t>
    </rPh>
    <rPh sb="463" eb="466">
      <t>ダイサンゴク</t>
    </rPh>
    <rPh sb="467" eb="469">
      <t>チイキ</t>
    </rPh>
    <rPh sb="470" eb="473">
      <t>セイショウネン</t>
    </rPh>
    <rPh sb="474" eb="476">
      <t>ニホン</t>
    </rPh>
    <rPh sb="477" eb="478">
      <t>ショウ</t>
    </rPh>
    <rPh sb="482" eb="484">
      <t>チュウゴク</t>
    </rPh>
    <rPh sb="484" eb="485">
      <t>オヨ</t>
    </rPh>
    <rPh sb="486" eb="489">
      <t>ダイサンゴク</t>
    </rPh>
    <rPh sb="490" eb="492">
      <t>チイキ</t>
    </rPh>
    <rPh sb="493" eb="495">
      <t>ニホン</t>
    </rPh>
    <rPh sb="496" eb="499">
      <t>セイショウネン</t>
    </rPh>
    <rPh sb="500" eb="502">
      <t>ハケン</t>
    </rPh>
    <rPh sb="504" eb="506">
      <t>タイザイ</t>
    </rPh>
    <rPh sb="506" eb="507">
      <t>ナカ</t>
    </rPh>
    <rPh sb="508" eb="510">
      <t>ショクジュ</t>
    </rPh>
    <rPh sb="510" eb="512">
      <t>カツドウ</t>
    </rPh>
    <rPh sb="513" eb="515">
      <t>カンキョウ</t>
    </rPh>
    <rPh sb="516" eb="518">
      <t>ボウサイ</t>
    </rPh>
    <rPh sb="519" eb="520">
      <t>カン</t>
    </rPh>
    <rPh sb="527" eb="529">
      <t>キギョウ</t>
    </rPh>
    <rPh sb="530" eb="532">
      <t>カンレン</t>
    </rPh>
    <rPh sb="532" eb="534">
      <t>シセツ</t>
    </rPh>
    <rPh sb="535" eb="537">
      <t>シサツ</t>
    </rPh>
    <rPh sb="537" eb="538">
      <t>トウ</t>
    </rPh>
    <rPh sb="539" eb="540">
      <t>オコナ</t>
    </rPh>
    <rPh sb="545" eb="547">
      <t>ホンケン</t>
    </rPh>
    <rPh sb="547" eb="549">
      <t>ジギョウ</t>
    </rPh>
    <rPh sb="549" eb="552">
      <t>サンカシャ</t>
    </rPh>
    <rPh sb="553" eb="555">
      <t>カンキョウ</t>
    </rPh>
    <rPh sb="556" eb="558">
      <t>ボウサイ</t>
    </rPh>
    <rPh sb="558" eb="560">
      <t>イシキ</t>
    </rPh>
    <rPh sb="561" eb="563">
      <t>ケイハツ</t>
    </rPh>
    <rPh sb="564" eb="566">
      <t>タイニチ</t>
    </rPh>
    <rPh sb="566" eb="568">
      <t>リカイ</t>
    </rPh>
    <rPh sb="569" eb="571">
      <t>イッソウ</t>
    </rPh>
    <rPh sb="572" eb="574">
      <t>ソクシン</t>
    </rPh>
    <rPh sb="574" eb="575">
      <t>ナド</t>
    </rPh>
    <rPh sb="576" eb="578">
      <t>モクテキ</t>
    </rPh>
    <phoneticPr fontId="3"/>
  </si>
  <si>
    <t>外部有識者の御指摘を踏まえて、本件事業の意義を適切に説明すべく、基金シートの事業目的の欄を改善した。</t>
    <rPh sb="0" eb="2">
      <t>ガイブ</t>
    </rPh>
    <rPh sb="2" eb="5">
      <t>ユウシキシャ</t>
    </rPh>
    <rPh sb="6" eb="9">
      <t>ゴシテキ</t>
    </rPh>
    <rPh sb="10" eb="11">
      <t>フ</t>
    </rPh>
    <rPh sb="15" eb="17">
      <t>ホンケン</t>
    </rPh>
    <rPh sb="17" eb="19">
      <t>ジギョウ</t>
    </rPh>
    <rPh sb="20" eb="22">
      <t>イギ</t>
    </rPh>
    <rPh sb="23" eb="25">
      <t>テキセツ</t>
    </rPh>
    <rPh sb="26" eb="28">
      <t>セツメイ</t>
    </rPh>
    <rPh sb="32" eb="34">
      <t>キキン</t>
    </rPh>
    <rPh sb="38" eb="40">
      <t>ジギョウ</t>
    </rPh>
    <rPh sb="40" eb="42">
      <t>モクテキ</t>
    </rPh>
    <rPh sb="43" eb="44">
      <t>ラン</t>
    </rPh>
    <rPh sb="45" eb="47">
      <t>カイゼン</t>
    </rPh>
    <phoneticPr fontId="3"/>
  </si>
  <si>
    <t>公益財団法人日中友好会館が主体となり実施する主体事業及び日本のNGO等民間団体や地方自治体が実施する助成事業の件数の増加に伴い、中国における植林面積が拡大することにより、中国から日本へ飛来し得る黄砂に対処し、日本国民の健康被害等の予防に一定程度寄与し、また当該事業の受益者である中国側参加者の対日理解の一層の促進に繋がることから、それらを測定する指標として、中国での植林面積を長期アウトカムとして設定。</t>
    <phoneticPr fontId="3"/>
  </si>
  <si>
    <t>公益財団法人日中友好会館が主体となり実施する主体事業及び日本のNGO等民間団体や地方地自体が実施する助成事業の件数の増加に伴い、事業対象国及び地域の植林面積が拡大する。近年、気候変動や自然災害による影響が全世界で見られる中、森林面積の拡大はこうした課題への対処に取り組む各国の一助となり、また当該事業の受益者である事業対象国及び地域における対日理解の一層の促進に繋がることから、それらを測定する指標として、第三国・地域での植林面積を長期アウトカムとして設定。</t>
    <phoneticPr fontId="3"/>
  </si>
  <si>
    <t>活動目標に掲げた訪日人数での招聘を実施することで、被招聘者の環境・防災意識の啓発及び対日理解の一層の促進を図る。</t>
    <phoneticPr fontId="3"/>
  </si>
  <si>
    <t>活動目標に掲げた人数での派遣を実施することで、被派遣者の環境・防災意識の啓発を図るとともに、環境・防災分野や同世代の交流を通した相互理解及び対日理解の一層の促進を図る。</t>
    <phoneticPr fontId="3"/>
  </si>
  <si>
    <t>公益財団法人日中友好会館は、事業全体を円滑に実施する同会館定款上の権限と能力があり、とりわけ青少年交流において実績を有している。日本国政府としては、公益財団法人日中友好会館において「『日中植林・植樹国際連帯事業』実施のための公益財団法人日中友好会館に対する日本国政府拠出金の使用に関するガイドライン」に従い、実施計画を基礎とし、本件事業を誠実に実施することを条件に公益財団法人日中友好会館に拠出した。</t>
    <rPh sb="74" eb="86">
      <t>コウエキザイダンホウジンニッチュウユウコウカイカン</t>
    </rPh>
    <rPh sb="112" eb="124">
      <t>コウエキザイダンホウジンニッチュウユウコウカイカン</t>
    </rPh>
    <rPh sb="182" eb="194">
      <t>コウエキザイダンホウジンニッチュウユウコウカイカン</t>
    </rPh>
    <phoneticPr fontId="3"/>
  </si>
  <si>
    <t>公益財団法人日中友好会館に対しては、「『日中植林・植樹国際連帯事業』実施のための公益財団法人日中友好会館に対する日本国政府拠出金の使用に関するガイドライン」に基づき、事業の進捗について適時に日本国政府に報告させ、会計年度毎に事業報告書及び会計報告書を作成の上、日本国政府に速やかに提出するよう求め、年度毎の運営状況や執行状況を確認している。加えて、助成事業については、審査プロセスの開始、採択案件の決定等が行われた際に公益財団法人日中友好会館から日本国政府に状況が報告されるところ、必要に応じて調整を行っている。交流事業については、毎年度当初に外務省としての方針を同会館に示し、具体的な計画案を議論し設定させ、更に毎年５月に実施される各事業に係る諮問委員会に出席し、各事業の実施状況に対する諮問委員の助言や意見を聴取し、実施計画等に反映させる等、事業実施の適正化を図っている。これらの点検プロセスを実施した結果、公益財団法人日中友好会館の適格性は適切だと判断している。</t>
    <rPh sb="0" eb="12">
      <t>コウエキザイダンホウジンニッチュウユウコウカイカン</t>
    </rPh>
    <rPh sb="13" eb="14">
      <t>タイ</t>
    </rPh>
    <rPh sb="40" eb="52">
      <t>コウエキザイダンホウジンニッチュウユウコウカイカン</t>
    </rPh>
    <rPh sb="93" eb="94">
      <t>トキ</t>
    </rPh>
    <rPh sb="128" eb="129">
      <t>ウエ</t>
    </rPh>
    <rPh sb="209" eb="221">
      <t>コウエキザイダンホウジンニッチュウユウコウカイカン</t>
    </rPh>
    <rPh sb="223" eb="226">
      <t>ニホンコク</t>
    </rPh>
    <rPh sb="226" eb="228">
      <t>セイフ</t>
    </rPh>
    <rPh sb="305" eb="306">
      <t>サラ</t>
    </rPh>
    <rPh sb="321" eb="322">
      <t>カカ</t>
    </rPh>
    <rPh sb="392" eb="394">
      <t>テンケン</t>
    </rPh>
    <rPh sb="399" eb="401">
      <t>ジッシ</t>
    </rPh>
    <rPh sb="403" eb="405">
      <t>ケッカ</t>
    </rPh>
    <rPh sb="406" eb="418">
      <t>コウエキザイダンホウジンニッチュウユウコウカイカン</t>
    </rPh>
    <rPh sb="419" eb="422">
      <t>テキカクセイ</t>
    </rPh>
    <rPh sb="423" eb="425">
      <t>テキセツ</t>
    </rPh>
    <rPh sb="427" eb="429">
      <t>ハンダン</t>
    </rPh>
    <phoneticPr fontId="3"/>
  </si>
  <si>
    <t>-</t>
    <phoneticPr fontId="3"/>
  </si>
  <si>
    <t xml:space="preserve">・中国における植林事業(主体事業)　事業開始時の報告 https://www.jcfc.or.jp/blog/archives/18187（令和3年度の目標値の根拠）
・中国における植林事業(主体事業)　事業完了時の報告 https://www.jcfc.or.jp/blog/archives/21868（令和3年度の成果実績の根拠）
・「日中植林・植樹国際連帯事業」による助成事業　進捗・支払い状況確認一覧（各年度の目標値及び成果実績の根拠）
・2020年度及び2021年度「日中植林・植樹国際連帯事業」による助成事業における交付決定時の計画上の植林面積は合計639ha（令和4年度の目標値の根拠）
・2020年度及び2021年度「日中植林・植樹国際連帯事業」による助成事業のうち令和４年度に終了した事業の植林面積は合計245.5ha（令和4年度の成果実績の根拠）
</t>
    <rPh sb="20" eb="22">
      <t>カイシ</t>
    </rPh>
    <rPh sb="76" eb="79">
      <t>モクヒョウチ</t>
    </rPh>
    <rPh sb="80" eb="82">
      <t>コンキョ</t>
    </rPh>
    <rPh sb="107" eb="109">
      <t>ジギョウ</t>
    </rPh>
    <rPh sb="109" eb="112">
      <t>カンリョウジ</t>
    </rPh>
    <rPh sb="113" eb="115">
      <t>ホウコク</t>
    </rPh>
    <rPh sb="159" eb="161">
      <t>レイワ</t>
    </rPh>
    <rPh sb="162" eb="164">
      <t>ネンド</t>
    </rPh>
    <rPh sb="165" eb="167">
      <t>コンキョ</t>
    </rPh>
    <rPh sb="265" eb="267">
      <t>コウフ</t>
    </rPh>
    <rPh sb="267" eb="269">
      <t>ケッテイ</t>
    </rPh>
    <rPh sb="269" eb="270">
      <t>ジ</t>
    </rPh>
    <rPh sb="271" eb="273">
      <t>ケイカク</t>
    </rPh>
    <rPh sb="273" eb="274">
      <t>ジョウ</t>
    </rPh>
    <rPh sb="275" eb="277">
      <t>ショクリン</t>
    </rPh>
    <rPh sb="277" eb="279">
      <t>メンセキ</t>
    </rPh>
    <rPh sb="280" eb="282">
      <t>ゴウケイ</t>
    </rPh>
    <rPh sb="288" eb="290">
      <t>レイワ</t>
    </rPh>
    <rPh sb="291" eb="292">
      <t>ネン</t>
    </rPh>
    <rPh sb="292" eb="293">
      <t>ド</t>
    </rPh>
    <rPh sb="294" eb="297">
      <t>モクヒョウチ</t>
    </rPh>
    <rPh sb="298" eb="300">
      <t>コンキョ</t>
    </rPh>
    <rPh sb="307" eb="309">
      <t>ネンド</t>
    </rPh>
    <rPh sb="309" eb="310">
      <t>オヨ</t>
    </rPh>
    <rPh sb="315" eb="317">
      <t>ネンド</t>
    </rPh>
    <rPh sb="318" eb="320">
      <t>ニッチュウ</t>
    </rPh>
    <rPh sb="320" eb="322">
      <t>ショクリン</t>
    </rPh>
    <rPh sb="323" eb="325">
      <t>ショクジュ</t>
    </rPh>
    <rPh sb="325" eb="327">
      <t>コクサイ</t>
    </rPh>
    <rPh sb="327" eb="329">
      <t>レンタイ</t>
    </rPh>
    <rPh sb="329" eb="331">
      <t>ジギョウ</t>
    </rPh>
    <rPh sb="335" eb="337">
      <t>ジョセイ</t>
    </rPh>
    <rPh sb="337" eb="339">
      <t>ジギョウ</t>
    </rPh>
    <rPh sb="342" eb="344">
      <t>レイワ</t>
    </rPh>
    <rPh sb="345" eb="347">
      <t>ネンド</t>
    </rPh>
    <rPh sb="348" eb="350">
      <t>シュウリョウ</t>
    </rPh>
    <rPh sb="352" eb="354">
      <t>ジギョウ</t>
    </rPh>
    <rPh sb="355" eb="357">
      <t>ショクリン</t>
    </rPh>
    <rPh sb="357" eb="359">
      <t>メンセキ</t>
    </rPh>
    <rPh sb="360" eb="362">
      <t>ゴウケイ</t>
    </rPh>
    <rPh sb="370" eb="372">
      <t>レイワ</t>
    </rPh>
    <rPh sb="373" eb="375">
      <t>ネンド</t>
    </rPh>
    <phoneticPr fontId="3"/>
  </si>
  <si>
    <t>引き続き適切かつ、効率的な事業実施に努める。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</si>
</sst>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Red]\-#,##0.0"/>
  </numFmts>
  <fonts count="2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color theme="1"/>
      <name val="ＭＳ Ｐゴシック"/>
      <family val="3"/>
      <charset val="128"/>
    </font>
    <font>
      <sz val="6"/>
      <name val="ＭＳ Ｐゴシック"/>
      <family val="3"/>
      <charset val="128"/>
      <scheme val="minor"/>
    </font>
    <font>
      <b/>
      <sz val="8"/>
      <color theme="1"/>
      <name val="ＭＳ Ｐゴシック"/>
      <family val="3"/>
      <charset val="128"/>
    </font>
    <font>
      <b/>
      <sz val="6"/>
      <color theme="1"/>
      <name val="ＭＳ Ｐゴシック"/>
      <family val="3"/>
      <charset val="128"/>
    </font>
    <font>
      <u/>
      <sz val="11"/>
      <color theme="10"/>
      <name val="ＭＳ Ｐゴシック"/>
      <family val="3"/>
      <charset val="128"/>
    </font>
    <font>
      <sz val="10"/>
      <name val="ＭＳ Ｐゴシック"/>
      <family val="3"/>
      <charset val="128"/>
    </font>
    <font>
      <u/>
      <sz val="11"/>
      <name val="ＭＳ Ｐゴシック"/>
      <family val="3"/>
      <charset val="128"/>
    </font>
    <font>
      <sz val="11"/>
      <color rgb="FFFF0000"/>
      <name val="ＭＳ Ｐゴシック"/>
      <family val="3"/>
      <charset val="128"/>
    </font>
    <font>
      <strike/>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style="thin">
        <color theme="1"/>
      </left>
      <right style="thin">
        <color theme="1"/>
      </right>
      <top style="thin">
        <color indexed="64"/>
      </top>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1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7" xfId="0" applyFont="1" applyBorder="1">
      <alignment vertical="center"/>
    </xf>
    <xf numFmtId="0" fontId="3" fillId="0" borderId="70" xfId="0" applyFont="1" applyBorder="1">
      <alignment vertical="center"/>
    </xf>
    <xf numFmtId="0" fontId="4" fillId="5" borderId="148"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5"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0"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3" xfId="0" applyNumberFormat="1" applyFont="1" applyBorder="1">
      <alignment vertical="center"/>
    </xf>
    <xf numFmtId="41" fontId="5" fillId="0" borderId="109" xfId="0" applyNumberFormat="1" applyFont="1" applyBorder="1">
      <alignment vertical="center"/>
    </xf>
    <xf numFmtId="41" fontId="5" fillId="0" borderId="105" xfId="0" applyNumberFormat="1" applyFont="1" applyBorder="1">
      <alignment vertical="center"/>
    </xf>
    <xf numFmtId="41" fontId="5" fillId="0" borderId="36" xfId="0" applyNumberFormat="1" applyFont="1" applyBorder="1">
      <alignment vertical="center"/>
    </xf>
    <xf numFmtId="41" fontId="5" fillId="0" borderId="63" xfId="0" applyNumberFormat="1" applyFont="1" applyBorder="1" applyAlignment="1">
      <alignment vertical="center" wrapText="1" shrinkToFit="1"/>
    </xf>
    <xf numFmtId="41" fontId="5" fillId="0" borderId="109"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9" fillId="3" borderId="32"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8" fillId="3" borderId="5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30"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44"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36" xfId="0" applyFont="1" applyBorder="1" applyAlignment="1" applyProtection="1">
      <alignment horizontal="left" vertical="center" wrapText="1" shrinkToFit="1"/>
      <protection locked="0"/>
    </xf>
    <xf numFmtId="0" fontId="5" fillId="0" borderId="54" xfId="0" applyFont="1" applyBorder="1" applyAlignment="1" applyProtection="1">
      <alignment horizontal="left" vertical="center" wrapText="1" shrinkToFit="1"/>
      <protection locked="0"/>
    </xf>
    <xf numFmtId="0" fontId="8" fillId="3" borderId="5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97"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9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5"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8" xfId="0" applyFont="1" applyFill="1" applyBorder="1" applyAlignment="1">
      <alignment horizontal="center" vertical="center"/>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69"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5" fillId="0" borderId="9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90" xfId="0" applyNumberFormat="1" applyFont="1" applyBorder="1" applyAlignment="1" applyProtection="1">
      <alignment horizontal="center" vertical="center" shrinkToFit="1"/>
      <protection locked="0"/>
    </xf>
    <xf numFmtId="180" fontId="5" fillId="0" borderId="91" xfId="0" applyNumberFormat="1" applyFont="1" applyBorder="1" applyAlignment="1" applyProtection="1">
      <alignment horizontal="center" vertical="center" shrinkToFit="1"/>
      <protection locked="0"/>
    </xf>
    <xf numFmtId="180" fontId="5" fillId="0" borderId="185"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44"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2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8" fillId="3" borderId="166"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5" fillId="0" borderId="15" xfId="1" applyFont="1" applyBorder="1" applyAlignment="1" applyProtection="1">
      <alignment horizontal="left" vertical="center" wrapText="1"/>
      <protection locked="0"/>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33" xfId="2" applyFont="1" applyBorder="1" applyAlignment="1">
      <alignment horizontal="center" vertical="center" wrapText="1"/>
    </xf>
    <xf numFmtId="0" fontId="5" fillId="7" borderId="26" xfId="0" applyFont="1" applyFill="1" applyBorder="1" applyAlignment="1">
      <alignment horizontal="center" vertical="center"/>
    </xf>
    <xf numFmtId="0" fontId="5" fillId="7" borderId="24"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2" fillId="2" borderId="24" xfId="0" applyFont="1" applyFill="1" applyBorder="1" applyAlignment="1">
      <alignment horizontal="center" vertical="center" wrapText="1" shrinkToFit="1"/>
    </xf>
    <xf numFmtId="0" fontId="12" fillId="2" borderId="25" xfId="0" applyFont="1" applyFill="1" applyBorder="1" applyAlignment="1">
      <alignment horizontal="center" vertical="center" wrapText="1" shrinkToFit="1"/>
    </xf>
    <xf numFmtId="0" fontId="12" fillId="2" borderId="26" xfId="0" applyFont="1" applyFill="1" applyBorder="1" applyAlignment="1">
      <alignment horizontal="center" vertical="center" wrapText="1" shrinkToFit="1"/>
    </xf>
    <xf numFmtId="180" fontId="5" fillId="0" borderId="92"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5" fillId="0" borderId="18"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9" fillId="3" borderId="5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8" fillId="3" borderId="68"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5" fillId="0" borderId="139" xfId="0" applyFont="1" applyBorder="1" applyAlignment="1">
      <alignment horizontal="left" vertical="center" wrapText="1"/>
    </xf>
    <xf numFmtId="0" fontId="5" fillId="0" borderId="49" xfId="0" applyFont="1" applyBorder="1" applyAlignment="1">
      <alignment horizontal="left" vertical="center" wrapText="1"/>
    </xf>
    <xf numFmtId="0" fontId="5" fillId="0" borderId="67" xfId="0" applyFont="1" applyBorder="1" applyAlignment="1">
      <alignment horizontal="left" vertical="center" wrapText="1"/>
    </xf>
    <xf numFmtId="0" fontId="5" fillId="3" borderId="59" xfId="0" applyFont="1" applyFill="1" applyBorder="1" applyAlignment="1">
      <alignment horizontal="center" vertical="center"/>
    </xf>
    <xf numFmtId="0" fontId="5" fillId="3" borderId="56" xfId="0" applyFont="1" applyFill="1" applyBorder="1" applyAlignment="1">
      <alignment horizontal="center" vertical="center"/>
    </xf>
    <xf numFmtId="0" fontId="5" fillId="0" borderId="173" xfId="0" applyFont="1" applyBorder="1" applyAlignment="1" applyProtection="1">
      <alignment horizontal="left" vertical="center" wrapText="1"/>
      <protection locked="0"/>
    </xf>
    <xf numFmtId="0" fontId="5" fillId="0" borderId="175" xfId="0" applyFont="1" applyBorder="1" applyAlignment="1" applyProtection="1">
      <alignment horizontal="left" vertical="center" wrapText="1"/>
      <protection locked="0"/>
    </xf>
    <xf numFmtId="0" fontId="20" fillId="3" borderId="32"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8" fillId="3" borderId="166"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3" borderId="17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5"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1"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5" xfId="0" applyNumberFormat="1" applyFont="1" applyBorder="1" applyAlignment="1">
      <alignment horizontal="center" vertical="center" wrapText="1" shrinkToFit="1"/>
    </xf>
    <xf numFmtId="41" fontId="5" fillId="0" borderId="108" xfId="0" applyNumberFormat="1" applyFont="1" applyBorder="1" applyAlignment="1">
      <alignment horizontal="center" vertical="center" wrapText="1" shrinkToFit="1"/>
    </xf>
    <xf numFmtId="41" fontId="5" fillId="0" borderId="110"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41" fontId="5" fillId="0" borderId="116"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7" xfId="0" quotePrefix="1" applyFont="1" applyBorder="1" applyAlignment="1">
      <alignment horizontal="center" vertical="center" wrapText="1"/>
    </xf>
    <xf numFmtId="0" fontId="5" fillId="0" borderId="19"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8" xfId="0" applyFont="1" applyBorder="1" applyAlignment="1">
      <alignment horizontal="center" vertical="center" wrapText="1"/>
    </xf>
    <xf numFmtId="0" fontId="8" fillId="3" borderId="164"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5"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41" fontId="5" fillId="0" borderId="103"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7"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3"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4"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5"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49" fontId="0" fillId="0" borderId="9" xfId="0" applyNumberFormat="1" applyBorder="1" applyAlignment="1">
      <alignment horizontal="left" vertical="center" wrapText="1"/>
    </xf>
    <xf numFmtId="0" fontId="5" fillId="0" borderId="9" xfId="0" applyFont="1" applyBorder="1" applyAlignment="1">
      <alignment horizontal="left" vertical="center" wrapText="1"/>
    </xf>
    <xf numFmtId="38" fontId="0" fillId="0" borderId="24" xfId="0" applyNumberFormat="1" applyFont="1" applyBorder="1" applyAlignment="1">
      <alignment horizontal="right" vertical="center"/>
    </xf>
    <xf numFmtId="38" fontId="0" fillId="0" borderId="25" xfId="0" applyNumberFormat="1" applyFont="1" applyBorder="1" applyAlignment="1">
      <alignment horizontal="right" vertical="center"/>
    </xf>
    <xf numFmtId="38" fontId="0" fillId="0" borderId="26" xfId="0" applyNumberFormat="1" applyFont="1" applyBorder="1" applyAlignment="1">
      <alignment horizontal="right" vertical="center"/>
    </xf>
    <xf numFmtId="0" fontId="5" fillId="2" borderId="24" xfId="0" applyFont="1" applyFill="1" applyBorder="1">
      <alignment vertical="center"/>
    </xf>
    <xf numFmtId="0" fontId="5" fillId="2" borderId="26" xfId="0" applyFont="1" applyFill="1" applyBorder="1">
      <alignment vertical="center"/>
    </xf>
    <xf numFmtId="41" fontId="5" fillId="3" borderId="123" xfId="0" applyNumberFormat="1" applyFont="1" applyFill="1" applyBorder="1" applyAlignment="1">
      <alignment horizontal="center" vertical="center" wrapText="1"/>
    </xf>
    <xf numFmtId="41" fontId="5" fillId="3" borderId="123"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88" xfId="0" applyBorder="1" applyAlignment="1">
      <alignment horizontal="left" vertical="center" wrapText="1"/>
    </xf>
    <xf numFmtId="0" fontId="0" fillId="0" borderId="86" xfId="0" applyBorder="1" applyAlignment="1">
      <alignment horizontal="left" vertical="center" wrapText="1"/>
    </xf>
    <xf numFmtId="38" fontId="0" fillId="0" borderId="88" xfId="0" applyNumberFormat="1" applyFont="1" applyBorder="1" applyAlignment="1">
      <alignment horizontal="right" vertical="center"/>
    </xf>
    <xf numFmtId="38" fontId="0" fillId="0" borderId="86" xfId="0" applyNumberFormat="1" applyFont="1" applyBorder="1" applyAlignment="1">
      <alignment horizontal="right" vertical="center"/>
    </xf>
    <xf numFmtId="38" fontId="0" fillId="0" borderId="87" xfId="0" applyNumberFormat="1" applyFont="1" applyBorder="1" applyAlignment="1">
      <alignment horizontal="right" vertical="center"/>
    </xf>
    <xf numFmtId="0" fontId="0" fillId="0" borderId="88" xfId="0" applyBorder="1" applyAlignment="1">
      <alignment horizontal="left" vertical="center" shrinkToFit="1"/>
    </xf>
    <xf numFmtId="0" fontId="0" fillId="0" borderId="86" xfId="0" applyBorder="1" applyAlignment="1">
      <alignment horizontal="left" vertical="center" shrinkToFit="1"/>
    </xf>
    <xf numFmtId="41" fontId="5" fillId="3" borderId="187" xfId="0" applyNumberFormat="1" applyFont="1" applyFill="1" applyBorder="1" applyAlignment="1">
      <alignment horizontal="center" vertical="center" wrapText="1"/>
    </xf>
    <xf numFmtId="41" fontId="5" fillId="3" borderId="187" xfId="0" applyNumberFormat="1" applyFont="1" applyFill="1" applyBorder="1" applyAlignment="1">
      <alignment horizontal="center" vertical="center"/>
    </xf>
    <xf numFmtId="49" fontId="5" fillId="0" borderId="9" xfId="0" applyNumberFormat="1" applyFont="1" applyBorder="1" applyAlignment="1">
      <alignment horizontal="left" vertical="center" wrapText="1"/>
    </xf>
    <xf numFmtId="0" fontId="5" fillId="2" borderId="9" xfId="0" applyFont="1" applyFill="1" applyBorder="1" applyAlignment="1">
      <alignment horizontal="center" vertical="center"/>
    </xf>
    <xf numFmtId="0" fontId="0" fillId="0" borderId="9" xfId="0" applyBorder="1" applyAlignment="1">
      <alignment horizontal="left" vertical="center" shrinkToFit="1"/>
    </xf>
    <xf numFmtId="49" fontId="0" fillId="0" borderId="9" xfId="0" applyNumberFormat="1" applyBorder="1" applyAlignment="1">
      <alignment horizontal="left" vertical="center"/>
    </xf>
    <xf numFmtId="182" fontId="0" fillId="0" borderId="9" xfId="0" applyNumberFormat="1" applyFont="1" applyBorder="1" applyAlignment="1">
      <alignment horizontal="right" vertical="center"/>
    </xf>
    <xf numFmtId="182" fontId="0" fillId="0" borderId="88" xfId="0" applyNumberFormat="1" applyFont="1" applyBorder="1" applyAlignment="1">
      <alignment horizontal="right" vertical="center"/>
    </xf>
    <xf numFmtId="182" fontId="0" fillId="0" borderId="86" xfId="0" applyNumberFormat="1" applyFont="1" applyBorder="1" applyAlignment="1">
      <alignment horizontal="right" vertical="center"/>
    </xf>
    <xf numFmtId="182" fontId="0" fillId="0" borderId="87" xfId="0" applyNumberFormat="1" applyFont="1" applyBorder="1" applyAlignment="1">
      <alignment horizontal="right"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24" fillId="6" borderId="25" xfId="0" applyFont="1" applyFill="1" applyBorder="1" applyAlignment="1">
      <alignment horizontal="left" vertical="center" wrapText="1"/>
    </xf>
    <xf numFmtId="0" fontId="24" fillId="6" borderId="26" xfId="0" applyFont="1" applyFill="1" applyBorder="1" applyAlignment="1">
      <alignment horizontal="left" vertical="center" wrapText="1"/>
    </xf>
    <xf numFmtId="41" fontId="24" fillId="6" borderId="24" xfId="0" applyNumberFormat="1" applyFont="1" applyFill="1" applyBorder="1" applyAlignment="1">
      <alignment horizontal="right" vertical="center" wrapText="1"/>
    </xf>
    <xf numFmtId="41" fontId="24" fillId="6" borderId="25" xfId="0" applyNumberFormat="1" applyFont="1" applyFill="1" applyBorder="1" applyAlignment="1">
      <alignment horizontal="right" vertical="center" wrapText="1"/>
    </xf>
    <xf numFmtId="41" fontId="24" fillId="6" borderId="26" xfId="0" applyNumberFormat="1" applyFont="1" applyFill="1" applyBorder="1" applyAlignment="1">
      <alignment horizontal="right" vertical="center" wrapText="1"/>
    </xf>
    <xf numFmtId="41" fontId="0" fillId="6" borderId="24" xfId="0" applyNumberFormat="1" applyFont="1" applyFill="1" applyBorder="1" applyAlignment="1">
      <alignment horizontal="right" vertical="center" wrapText="1"/>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10" fillId="0" borderId="77" xfId="0" applyFont="1" applyBorder="1" applyAlignment="1">
      <alignment horizontal="left" vertical="center" wrapText="1"/>
    </xf>
    <xf numFmtId="0" fontId="10" fillId="0" borderId="75" xfId="0" applyFont="1" applyBorder="1" applyAlignment="1">
      <alignment horizontal="left" vertical="center" wrapText="1"/>
    </xf>
    <xf numFmtId="0" fontId="10" fillId="0" borderId="76" xfId="0" applyFont="1" applyBorder="1" applyAlignment="1">
      <alignment horizontal="left" vertical="center" wrapText="1"/>
    </xf>
    <xf numFmtId="41" fontId="5" fillId="0" borderId="77" xfId="0" applyNumberFormat="1" applyFont="1" applyBorder="1" applyAlignment="1">
      <alignment horizontal="right" vertical="center"/>
    </xf>
    <xf numFmtId="41" fontId="5" fillId="0" borderId="75" xfId="0" applyNumberFormat="1" applyFont="1" applyBorder="1" applyAlignment="1">
      <alignment horizontal="right" vertical="center"/>
    </xf>
    <xf numFmtId="41" fontId="5" fillId="0" borderId="78" xfId="0" applyNumberFormat="1" applyFont="1" applyBorder="1" applyAlignment="1">
      <alignment horizontal="righ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10" fillId="0" borderId="82" xfId="0" applyFont="1" applyBorder="1" applyAlignment="1">
      <alignment horizontal="left" vertical="center" wrapText="1"/>
    </xf>
    <xf numFmtId="0" fontId="10" fillId="0" borderId="80" xfId="0" applyFont="1" applyBorder="1" applyAlignment="1">
      <alignment horizontal="left" vertical="center" wrapText="1"/>
    </xf>
    <xf numFmtId="0" fontId="10" fillId="0" borderId="81" xfId="0" applyFont="1" applyBorder="1" applyAlignment="1">
      <alignment horizontal="left" vertical="center" wrapText="1"/>
    </xf>
    <xf numFmtId="41" fontId="5" fillId="0" borderId="82" xfId="0" applyNumberFormat="1" applyFont="1" applyBorder="1" applyAlignment="1">
      <alignment horizontal="right" vertical="center"/>
    </xf>
    <xf numFmtId="41" fontId="5" fillId="0" borderId="80" xfId="0" applyNumberFormat="1" applyFont="1" applyBorder="1" applyAlignment="1">
      <alignment horizontal="right" vertical="center"/>
    </xf>
    <xf numFmtId="41" fontId="5" fillId="0" borderId="83"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70"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69" xfId="0" applyNumberFormat="1" applyFont="1" applyBorder="1" applyAlignment="1">
      <alignment horizontal="righ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10" fillId="0" borderId="88" xfId="0" applyFont="1" applyBorder="1" applyAlignment="1">
      <alignment horizontal="left" vertical="center" wrapText="1"/>
    </xf>
    <xf numFmtId="0" fontId="10" fillId="0" borderId="86" xfId="0" applyFont="1" applyBorder="1" applyAlignment="1">
      <alignment horizontal="left" vertical="center" wrapText="1"/>
    </xf>
    <xf numFmtId="0" fontId="10" fillId="0" borderId="87" xfId="0" applyFont="1" applyBorder="1" applyAlignment="1">
      <alignment horizontal="left" vertical="center" wrapText="1"/>
    </xf>
    <xf numFmtId="41" fontId="5" fillId="0" borderId="88" xfId="0" applyNumberFormat="1" applyFont="1" applyBorder="1" applyAlignment="1">
      <alignment horizontal="right" vertical="center"/>
    </xf>
    <xf numFmtId="41" fontId="5" fillId="0" borderId="86" xfId="0" applyNumberFormat="1" applyFont="1" applyBorder="1" applyAlignment="1">
      <alignment horizontal="right" vertical="center"/>
    </xf>
    <xf numFmtId="41" fontId="5" fillId="0" borderId="89" xfId="0" applyNumberFormat="1" applyFont="1" applyBorder="1" applyAlignment="1">
      <alignment horizontal="right" vertical="center"/>
    </xf>
    <xf numFmtId="41" fontId="5" fillId="0" borderId="97"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5"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10" fillId="0" borderId="93" xfId="0" applyFont="1" applyBorder="1" applyAlignment="1">
      <alignment horizontal="left" vertical="center" wrapText="1"/>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6" xfId="0" applyFont="1" applyBorder="1" applyAlignment="1">
      <alignment horizontal="center" vertical="center"/>
    </xf>
    <xf numFmtId="0" fontId="15" fillId="0" borderId="34" xfId="0" applyFont="1" applyBorder="1" applyAlignment="1">
      <alignment horizontal="center" vertical="center"/>
    </xf>
    <xf numFmtId="0" fontId="8" fillId="2" borderId="68"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8" xfId="0" applyFont="1" applyFill="1" applyBorder="1" applyAlignment="1">
      <alignment horizontal="center" vertical="center"/>
    </xf>
    <xf numFmtId="0" fontId="5" fillId="0" borderId="98" xfId="0" applyFont="1" applyBorder="1" applyAlignment="1">
      <alignment horizontal="left"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24" fillId="0" borderId="98" xfId="0" applyFont="1" applyBorder="1" applyAlignment="1">
      <alignment horizontal="center" vertical="center"/>
    </xf>
    <xf numFmtId="0" fontId="24" fillId="0" borderId="99" xfId="0" applyFont="1" applyBorder="1" applyAlignment="1">
      <alignment horizontal="center" vertical="center"/>
    </xf>
    <xf numFmtId="0" fontId="24" fillId="0" borderId="100" xfId="0" applyFont="1" applyBorder="1" applyAlignment="1">
      <alignment horizontal="center" vertical="center"/>
    </xf>
    <xf numFmtId="0" fontId="26" fillId="0" borderId="82" xfId="0" applyFont="1" applyBorder="1" applyAlignment="1">
      <alignment horizontal="left" vertical="center" wrapText="1"/>
    </xf>
    <xf numFmtId="0" fontId="24" fillId="0" borderId="80" xfId="0" applyFont="1" applyBorder="1" applyAlignment="1">
      <alignment horizontal="left" vertical="center"/>
    </xf>
    <xf numFmtId="0" fontId="24" fillId="0" borderId="81" xfId="0" applyFont="1" applyBorder="1" applyAlignment="1">
      <alignment horizontal="left"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10" fillId="0" borderId="97"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186" xfId="0" applyNumberFormat="1" applyFont="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4" xfId="0" applyFont="1" applyBorder="1" applyAlignment="1">
      <alignment horizontal="center" vertical="center"/>
    </xf>
    <xf numFmtId="41" fontId="5" fillId="0" borderId="62" xfId="0" applyNumberFormat="1" applyFont="1" applyBorder="1" applyAlignment="1">
      <alignment horizontal="center" vertical="center" wrapText="1" shrinkToFit="1"/>
    </xf>
    <xf numFmtId="41" fontId="5" fillId="0" borderId="63" xfId="0" applyNumberFormat="1" applyFont="1" applyBorder="1" applyAlignment="1">
      <alignment horizontal="center" vertical="center" wrapText="1" shrinkToFit="1"/>
    </xf>
    <xf numFmtId="41" fontId="5" fillId="0" borderId="63"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41" fontId="5" fillId="0" borderId="122" xfId="0" applyNumberFormat="1" applyFont="1" applyBorder="1" applyAlignment="1">
      <alignment horizontal="center" vertical="center" wrapText="1" shrinkToFit="1"/>
    </xf>
    <xf numFmtId="41" fontId="5" fillId="0" borderId="121" xfId="0" applyNumberFormat="1" applyFont="1" applyBorder="1" applyAlignment="1">
      <alignment horizontal="center" vertical="center" wrapText="1" shrinkToFit="1"/>
    </xf>
    <xf numFmtId="0" fontId="5" fillId="0" borderId="115"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5"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63"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3" xfId="0" applyNumberFormat="1" applyFont="1" applyBorder="1" applyAlignment="1">
      <alignment horizontal="center" vertical="center"/>
    </xf>
    <xf numFmtId="41" fontId="5" fillId="0" borderId="105" xfId="0" applyNumberFormat="1" applyFont="1" applyBorder="1" applyAlignment="1">
      <alignment horizontal="center"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07"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4" xfId="0" applyFont="1" applyBorder="1" applyAlignment="1">
      <alignment horizontal="center" vertical="center"/>
    </xf>
    <xf numFmtId="41" fontId="5" fillId="0" borderId="118"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109" xfId="0" applyNumberFormat="1" applyFont="1" applyBorder="1" applyAlignment="1">
      <alignment horizontal="center" vertical="center"/>
    </xf>
    <xf numFmtId="41" fontId="5" fillId="0" borderId="109" xfId="0" applyNumberFormat="1" applyFont="1" applyBorder="1" applyAlignment="1">
      <alignment horizontal="right" vertical="center"/>
    </xf>
    <xf numFmtId="41" fontId="5" fillId="0" borderId="110" xfId="0" applyNumberFormat="1" applyFont="1" applyBorder="1" applyAlignment="1">
      <alignment horizontal="right" vertical="center"/>
    </xf>
    <xf numFmtId="41" fontId="5" fillId="0" borderId="117" xfId="0" applyNumberFormat="1" applyFont="1" applyBorder="1" applyAlignment="1">
      <alignment horizontal="center" vertical="center"/>
    </xf>
    <xf numFmtId="41" fontId="5" fillId="0" borderId="120" xfId="0" applyNumberFormat="1" applyFont="1" applyBorder="1" applyAlignment="1">
      <alignment horizontal="center" vertical="center"/>
    </xf>
    <xf numFmtId="0" fontId="10" fillId="3" borderId="43" xfId="0" applyFont="1" applyFill="1" applyBorder="1" applyAlignment="1">
      <alignment horizontal="center" vertical="center" wrapText="1"/>
    </xf>
    <xf numFmtId="41" fontId="5" fillId="0" borderId="62" xfId="0" applyNumberFormat="1" applyFont="1" applyBorder="1" applyAlignment="1">
      <alignment horizontal="center" vertical="center"/>
    </xf>
    <xf numFmtId="41" fontId="5" fillId="0" borderId="63" xfId="0" applyNumberFormat="1" applyFont="1" applyBorder="1" applyAlignment="1">
      <alignment horizontal="center" vertical="center"/>
    </xf>
    <xf numFmtId="41" fontId="0" fillId="0" borderId="2" xfId="0" applyNumberFormat="1" applyFont="1" applyBorder="1" applyAlignment="1">
      <alignment horizontal="right" vertical="center"/>
    </xf>
    <xf numFmtId="41" fontId="0"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1" xfId="0" applyFont="1" applyFill="1" applyBorder="1" applyAlignment="1">
      <alignment horizontal="center" vertical="center" wrapText="1"/>
    </xf>
    <xf numFmtId="0" fontId="10" fillId="3" borderId="142" xfId="0" applyFont="1" applyFill="1" applyBorder="1" applyAlignment="1">
      <alignment horizontal="center" vertical="center" wrapText="1"/>
    </xf>
    <xf numFmtId="176" fontId="0" fillId="0" borderId="143" xfId="0" applyNumberFormat="1" applyFont="1" applyBorder="1" applyAlignment="1">
      <alignment horizontal="right" vertical="center"/>
    </xf>
    <xf numFmtId="176" fontId="0" fillId="0" borderId="142" xfId="0" applyNumberFormat="1" applyFont="1" applyBorder="1" applyAlignment="1">
      <alignment horizontal="right" vertical="center"/>
    </xf>
    <xf numFmtId="176" fontId="0" fillId="0" borderId="144" xfId="0" applyNumberFormat="1" applyFont="1" applyBorder="1" applyAlignment="1">
      <alignment horizontal="right" vertical="center"/>
    </xf>
    <xf numFmtId="176" fontId="0" fillId="0" borderId="145" xfId="0" applyNumberFormat="1" applyFont="1" applyBorder="1" applyAlignment="1">
      <alignment horizontal="right" vertical="center"/>
    </xf>
    <xf numFmtId="41" fontId="0" fillId="0" borderId="35"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54" xfId="0" applyNumberFormat="1" applyFont="1" applyBorder="1" applyAlignment="1">
      <alignment horizontal="right" vertical="center"/>
    </xf>
    <xf numFmtId="0" fontId="5" fillId="3" borderId="5"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3" xfId="0" applyFont="1" applyFill="1" applyBorder="1" applyAlignment="1">
      <alignment horizontal="center" vertical="center" textRotation="255"/>
    </xf>
    <xf numFmtId="0" fontId="5" fillId="3" borderId="69"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28" xfId="0" applyFont="1" applyFill="1" applyBorder="1" applyAlignment="1">
      <alignment horizontal="center" vertical="center" wrapText="1"/>
    </xf>
    <xf numFmtId="41" fontId="0" fillId="0" borderId="28"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28" xfId="0" applyNumberFormat="1" applyFont="1" applyBorder="1" applyAlignment="1">
      <alignment horizontal="right" vertical="center"/>
    </xf>
    <xf numFmtId="41" fontId="0" fillId="0" borderId="16" xfId="0" applyNumberFormat="1" applyFont="1" applyBorder="1" applyAlignment="1">
      <alignment horizontal="right" vertical="center"/>
    </xf>
    <xf numFmtId="41" fontId="0" fillId="0" borderId="17" xfId="0" applyNumberFormat="1" applyFont="1" applyBorder="1" applyAlignment="1">
      <alignment horizontal="right" vertical="center"/>
    </xf>
    <xf numFmtId="41" fontId="0" fillId="0" borderId="34" xfId="0" applyNumberFormat="1" applyFont="1" applyBorder="1" applyAlignment="1">
      <alignment horizontal="right" vertical="center"/>
    </xf>
    <xf numFmtId="0" fontId="10" fillId="3" borderId="113" xfId="0" applyFont="1" applyFill="1" applyBorder="1" applyAlignment="1">
      <alignment horizontal="center" vertical="center" shrinkToFit="1"/>
    </xf>
    <xf numFmtId="0" fontId="10" fillId="3" borderId="105" xfId="0" applyFont="1" applyFill="1" applyBorder="1" applyAlignment="1">
      <alignment horizontal="center" vertical="center" shrinkToFit="1"/>
    </xf>
    <xf numFmtId="0" fontId="10" fillId="3" borderId="106" xfId="0" applyFont="1" applyFill="1" applyBorder="1" applyAlignment="1">
      <alignment horizontal="center" vertical="center" shrinkToFit="1"/>
    </xf>
    <xf numFmtId="0" fontId="12" fillId="3" borderId="179" xfId="0" applyFont="1" applyFill="1" applyBorder="1" applyAlignment="1">
      <alignment horizontal="center" vertical="center" wrapText="1"/>
    </xf>
    <xf numFmtId="0" fontId="12" fillId="3" borderId="180" xfId="0" applyFont="1" applyFill="1" applyBorder="1" applyAlignment="1">
      <alignment horizontal="center" vertical="center" wrapText="1"/>
    </xf>
    <xf numFmtId="0" fontId="12" fillId="3" borderId="146" xfId="0" applyFont="1" applyFill="1" applyBorder="1" applyAlignment="1">
      <alignment horizontal="center" vertical="center" wrapText="1"/>
    </xf>
    <xf numFmtId="41" fontId="0" fillId="0" borderId="179" xfId="0" applyNumberFormat="1" applyFont="1" applyFill="1" applyBorder="1" applyAlignment="1">
      <alignment horizontal="right" vertical="center"/>
    </xf>
    <xf numFmtId="41" fontId="0" fillId="0" borderId="180"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41" fontId="0" fillId="0" borderId="179" xfId="0" applyNumberFormat="1" applyFont="1" applyBorder="1" applyAlignment="1">
      <alignment horizontal="right" vertical="center"/>
    </xf>
    <xf numFmtId="41" fontId="0" fillId="0" borderId="180" xfId="0" applyNumberFormat="1" applyFont="1" applyBorder="1" applyAlignment="1">
      <alignment horizontal="right" vertical="center"/>
    </xf>
    <xf numFmtId="41" fontId="0" fillId="0" borderId="146"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113" xfId="0" applyNumberFormat="1" applyFont="1" applyBorder="1" applyAlignment="1">
      <alignment horizontal="right" vertical="center"/>
    </xf>
    <xf numFmtId="41" fontId="0" fillId="0" borderId="105" xfId="0" applyNumberFormat="1" applyFont="1" applyBorder="1" applyAlignment="1">
      <alignment horizontal="right" vertical="center"/>
    </xf>
    <xf numFmtId="41" fontId="0"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Font="1" applyAlignment="1">
      <alignment horizontal="right" vertical="center"/>
    </xf>
    <xf numFmtId="41" fontId="0" fillId="0" borderId="69" xfId="0" applyNumberFormat="1" applyFont="1" applyBorder="1" applyAlignment="1">
      <alignment horizontal="right" vertical="center"/>
    </xf>
    <xf numFmtId="41" fontId="0" fillId="0" borderId="70" xfId="0" applyNumberFormat="1" applyFont="1" applyBorder="1" applyAlignment="1">
      <alignment horizontal="right" vertical="center"/>
    </xf>
    <xf numFmtId="41" fontId="0"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1" xfId="2" applyFont="1" applyFill="1" applyBorder="1" applyAlignment="1">
      <alignment horizontal="center" vertical="center" wrapText="1"/>
    </xf>
    <xf numFmtId="41" fontId="5" fillId="0" borderId="64" xfId="0" applyNumberFormat="1" applyFont="1" applyBorder="1" applyAlignment="1">
      <alignment horizontal="right" vertical="center"/>
    </xf>
    <xf numFmtId="41" fontId="0" fillId="0" borderId="62" xfId="0" applyNumberFormat="1" applyFont="1" applyBorder="1" applyAlignment="1">
      <alignment horizontal="right" vertical="center"/>
    </xf>
    <xf numFmtId="41" fontId="0" fillId="0" borderId="63" xfId="0" applyNumberFormat="1" applyFont="1" applyBorder="1" applyAlignment="1">
      <alignment horizontal="right" vertical="center"/>
    </xf>
    <xf numFmtId="41" fontId="0" fillId="0" borderId="64" xfId="0" applyNumberFormat="1" applyFont="1" applyBorder="1" applyAlignment="1">
      <alignment horizontal="right" vertical="center"/>
    </xf>
    <xf numFmtId="41" fontId="0" fillId="0" borderId="107" xfId="0" applyNumberFormat="1" applyFont="1" applyBorder="1" applyAlignment="1">
      <alignment horizontal="right" vertical="center"/>
    </xf>
    <xf numFmtId="0" fontId="12" fillId="3" borderId="108" xfId="0" applyFont="1" applyFill="1" applyBorder="1" applyAlignment="1">
      <alignment horizontal="center" vertical="center" wrapText="1"/>
    </xf>
    <xf numFmtId="0" fontId="12" fillId="3" borderId="109" xfId="0" applyFont="1" applyFill="1" applyBorder="1" applyAlignment="1">
      <alignment horizontal="center" vertical="center" wrapText="1"/>
    </xf>
    <xf numFmtId="0" fontId="12" fillId="3" borderId="110" xfId="0"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08" xfId="0" applyNumberFormat="1" applyFont="1" applyBorder="1" applyAlignment="1">
      <alignment horizontal="right" vertical="center"/>
    </xf>
    <xf numFmtId="176" fontId="0" fillId="0" borderId="109" xfId="0" applyNumberFormat="1" applyFont="1" applyBorder="1" applyAlignment="1">
      <alignment horizontal="right" vertical="center"/>
    </xf>
    <xf numFmtId="176" fontId="0" fillId="0" borderId="110" xfId="0" applyNumberFormat="1" applyFont="1" applyBorder="1" applyAlignment="1">
      <alignment horizontal="right" vertical="center"/>
    </xf>
    <xf numFmtId="176" fontId="0" fillId="0" borderId="111"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0"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1"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8" xfId="1" applyNumberFormat="1" applyFont="1" applyBorder="1" applyAlignment="1">
      <alignment horizontal="right" vertical="center" wrapText="1"/>
    </xf>
    <xf numFmtId="41" fontId="0" fillId="0" borderId="181" xfId="0" applyNumberFormat="1" applyFont="1" applyBorder="1" applyAlignment="1">
      <alignment horizontal="right" vertical="center"/>
    </xf>
    <xf numFmtId="0" fontId="10" fillId="3" borderId="24" xfId="0" applyFont="1" applyFill="1" applyBorder="1" applyAlignment="1">
      <alignment horizontal="center" vertical="center"/>
    </xf>
    <xf numFmtId="41" fontId="0" fillId="0" borderId="24"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4"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0" fontId="10" fillId="3" borderId="113"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10" fillId="3" borderId="110" xfId="0" applyFont="1" applyFill="1" applyBorder="1" applyAlignment="1">
      <alignment horizontal="center" vertical="center" wrapText="1"/>
    </xf>
    <xf numFmtId="41" fontId="0" fillId="0" borderId="113"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7"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3" borderId="110" xfId="1" applyFont="1" applyFill="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0" borderId="110" xfId="1" applyFont="1" applyBorder="1" applyAlignment="1">
      <alignment horizontal="center" vertical="center" wrapText="1"/>
    </xf>
    <xf numFmtId="0" fontId="8" fillId="3" borderId="59"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8" xfId="1" applyFont="1" applyBorder="1" applyAlignment="1">
      <alignment vertical="center" wrapText="1"/>
    </xf>
    <xf numFmtId="0" fontId="8" fillId="2" borderId="56"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112"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1"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7" fillId="0" borderId="49" xfId="0" applyFont="1" applyBorder="1" applyAlignment="1">
      <alignment horizontal="center" vertical="center"/>
    </xf>
    <xf numFmtId="0" fontId="6" fillId="2" borderId="68" xfId="2" applyFont="1" applyFill="1" applyBorder="1" applyAlignment="1">
      <alignment horizontal="center" vertical="center"/>
    </xf>
    <xf numFmtId="0" fontId="6" fillId="2" borderId="49" xfId="2" applyFont="1" applyFill="1" applyBorder="1" applyAlignment="1">
      <alignment horizontal="center" vertical="center"/>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7"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59"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0" fillId="0" borderId="139" xfId="0" applyFont="1" applyBorder="1" applyAlignment="1">
      <alignment horizontal="left" vertical="center" wrapText="1"/>
    </xf>
    <xf numFmtId="0" fontId="0" fillId="0" borderId="49" xfId="0" applyFont="1" applyBorder="1" applyAlignment="1">
      <alignment horizontal="left" vertical="center" wrapText="1"/>
    </xf>
    <xf numFmtId="0" fontId="0" fillId="0" borderId="67" xfId="0"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76" xfId="1" applyFont="1" applyBorder="1" applyAlignment="1">
      <alignment horizontal="center" vertical="center" wrapText="1"/>
    </xf>
    <xf numFmtId="0" fontId="5" fillId="0" borderId="177" xfId="1" applyFont="1" applyBorder="1" applyAlignment="1">
      <alignment horizontal="center" vertical="center" wrapText="1"/>
    </xf>
    <xf numFmtId="0" fontId="5" fillId="0" borderId="178" xfId="1" applyFont="1" applyBorder="1" applyAlignment="1">
      <alignment horizontal="center" vertical="center" wrapText="1"/>
    </xf>
    <xf numFmtId="0" fontId="5" fillId="3" borderId="70"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9" xfId="1" applyFont="1" applyFill="1" applyBorder="1" applyAlignment="1">
      <alignment horizontal="center" vertical="center" wrapText="1"/>
    </xf>
    <xf numFmtId="0" fontId="5" fillId="3" borderId="61" xfId="1" applyFont="1" applyFill="1" applyBorder="1" applyAlignment="1">
      <alignment horizontal="center" vertical="center" wrapText="1"/>
    </xf>
    <xf numFmtId="0" fontId="5" fillId="3" borderId="176" xfId="1" applyFont="1" applyFill="1" applyBorder="1" applyAlignment="1">
      <alignment horizontal="center" vertical="center" wrapText="1"/>
    </xf>
    <xf numFmtId="0" fontId="5" fillId="3" borderId="177" xfId="1" applyFont="1" applyFill="1" applyBorder="1" applyAlignment="1">
      <alignment horizontal="center" vertical="center" wrapText="1"/>
    </xf>
    <xf numFmtId="0" fontId="5" fillId="3" borderId="17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Font="1" applyBorder="1" applyAlignment="1">
      <alignment horizontal="left" vertical="center" wrapText="1" shrinkToFit="1"/>
    </xf>
    <xf numFmtId="0" fontId="0" fillId="0" borderId="16"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Font="1" applyBorder="1" applyAlignment="1">
      <alignment horizontal="left" vertical="center" wrapText="1" shrinkToFit="1"/>
    </xf>
    <xf numFmtId="0" fontId="0" fillId="0" borderId="36" xfId="0" applyFont="1" applyBorder="1" applyAlignment="1">
      <alignment horizontal="left" vertical="center" wrapText="1" shrinkToFit="1"/>
    </xf>
    <xf numFmtId="0" fontId="0"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4" xfId="0" applyFont="1" applyFill="1" applyBorder="1" applyAlignment="1">
      <alignment horizontal="center" vertical="center" wrapText="1" shrinkToFit="1"/>
    </xf>
    <xf numFmtId="0" fontId="10" fillId="3" borderId="147" xfId="0" applyFont="1" applyFill="1" applyBorder="1" applyAlignment="1">
      <alignment horizontal="center" vertical="center" wrapText="1" shrinkToFit="1"/>
    </xf>
    <xf numFmtId="0" fontId="10" fillId="0" borderId="115" xfId="0" applyFont="1" applyBorder="1" applyAlignment="1">
      <alignment horizontal="left" vertical="center" wrapText="1" shrinkToFit="1"/>
    </xf>
    <xf numFmtId="0" fontId="10" fillId="0" borderId="115" xfId="0" applyFont="1" applyBorder="1" applyAlignment="1">
      <alignment horizontal="left" vertical="center" shrinkToFit="1"/>
    </xf>
    <xf numFmtId="0" fontId="10" fillId="0" borderId="116"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0" borderId="104" xfId="0" applyFont="1" applyBorder="1" applyAlignment="1">
      <alignment horizontal="left" vertical="center" wrapText="1" shrinkToFit="1"/>
    </xf>
    <xf numFmtId="0" fontId="10" fillId="0" borderId="104" xfId="0" applyFont="1" applyBorder="1" applyAlignment="1">
      <alignment horizontal="left" vertical="center" shrinkToFit="1"/>
    </xf>
    <xf numFmtId="0" fontId="10" fillId="0" borderId="154" xfId="0" applyFont="1" applyBorder="1" applyAlignment="1">
      <alignment horizontal="left" vertical="center" shrinkToFit="1"/>
    </xf>
    <xf numFmtId="0" fontId="10" fillId="3" borderId="140" xfId="0" applyFont="1" applyFill="1" applyBorder="1" applyAlignment="1">
      <alignment horizontal="center" vertical="center" wrapText="1" shrinkToFit="1"/>
    </xf>
    <xf numFmtId="0" fontId="10" fillId="0" borderId="140" xfId="0" applyFont="1" applyBorder="1" applyAlignment="1">
      <alignment horizontal="left" vertical="center" wrapText="1" shrinkToFit="1"/>
    </xf>
    <xf numFmtId="0" fontId="10" fillId="0" borderId="140" xfId="0" applyFont="1" applyBorder="1" applyAlignment="1">
      <alignment horizontal="left" vertical="center" shrinkToFit="1"/>
    </xf>
    <xf numFmtId="0" fontId="10" fillId="0" borderId="155"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0" xfId="1" applyFont="1" applyBorder="1" applyAlignment="1">
      <alignment horizontal="center" vertical="center" wrapText="1"/>
    </xf>
    <xf numFmtId="0" fontId="5" fillId="0" borderId="0" xfId="1" applyFont="1" applyAlignment="1">
      <alignment horizontal="center" vertical="center" wrapText="1"/>
    </xf>
    <xf numFmtId="0" fontId="5" fillId="0" borderId="69" xfId="1" applyFont="1" applyBorder="1" applyAlignment="1">
      <alignment horizontal="center" vertical="center" wrapText="1"/>
    </xf>
    <xf numFmtId="41" fontId="0" fillId="0" borderId="66" xfId="0" applyNumberFormat="1" applyFont="1" applyBorder="1" applyAlignment="1">
      <alignment horizontal="right" vertical="center"/>
    </xf>
    <xf numFmtId="41" fontId="0" fillId="0" borderId="49" xfId="0" applyNumberFormat="1" applyFont="1" applyBorder="1" applyAlignment="1">
      <alignment horizontal="right" vertical="center"/>
    </xf>
    <xf numFmtId="41" fontId="0" fillId="0" borderId="67" xfId="0" applyNumberFormat="1" applyFont="1" applyBorder="1" applyAlignment="1">
      <alignment horizontal="right" vertical="center"/>
    </xf>
    <xf numFmtId="0" fontId="5" fillId="4" borderId="5"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3" xfId="0" applyFont="1" applyFill="1" applyBorder="1" applyAlignment="1">
      <alignment horizontal="center" vertical="center" textRotation="255"/>
    </xf>
    <xf numFmtId="0" fontId="5" fillId="4" borderId="69" xfId="0" applyFont="1" applyFill="1" applyBorder="1" applyAlignment="1">
      <alignment horizontal="center" vertical="center" textRotation="255"/>
    </xf>
    <xf numFmtId="0" fontId="5" fillId="4" borderId="7"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28"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5" fillId="3" borderId="139" xfId="2" applyFont="1" applyFill="1" applyBorder="1" applyAlignment="1">
      <alignment horizontal="center" vertical="center" wrapText="1"/>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8"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5" xfId="1" applyFont="1" applyBorder="1" applyAlignment="1">
      <alignment horizontal="center" vertical="center" wrapText="1"/>
    </xf>
    <xf numFmtId="41" fontId="0" fillId="0" borderId="66"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0" xfId="0" applyNumberFormat="1" applyFont="1" applyBorder="1" applyAlignment="1">
      <alignment horizontal="right" vertical="center"/>
    </xf>
    <xf numFmtId="0" fontId="8" fillId="3" borderId="149" xfId="2" applyFont="1" applyFill="1" applyBorder="1" applyAlignment="1">
      <alignment horizontal="center" vertical="center" wrapText="1"/>
    </xf>
    <xf numFmtId="0" fontId="8" fillId="3" borderId="101"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0" fillId="3" borderId="114" xfId="0" applyFont="1" applyFill="1" applyBorder="1" applyAlignment="1">
      <alignment horizontal="center" vertical="center" wrapText="1"/>
    </xf>
    <xf numFmtId="176" fontId="5" fillId="0" borderId="114" xfId="0" applyNumberFormat="1" applyFont="1" applyBorder="1" applyAlignment="1">
      <alignment horizontal="right" vertical="center"/>
    </xf>
    <xf numFmtId="176" fontId="5" fillId="0" borderId="153" xfId="0" applyNumberFormat="1" applyFont="1" applyBorder="1" applyAlignment="1">
      <alignment horizontal="right" vertical="center"/>
    </xf>
    <xf numFmtId="0" fontId="10" fillId="3" borderId="146" xfId="0" applyFont="1" applyFill="1" applyBorder="1" applyAlignment="1">
      <alignment horizontal="center" vertical="center" shrinkToFit="1"/>
    </xf>
    <xf numFmtId="0" fontId="10" fillId="3" borderId="140" xfId="0" applyFont="1" applyFill="1" applyBorder="1" applyAlignment="1">
      <alignment horizontal="center" vertical="center" shrinkToFit="1"/>
    </xf>
    <xf numFmtId="176" fontId="5" fillId="0" borderId="140"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02" xfId="0" applyFont="1" applyFill="1" applyBorder="1" applyAlignment="1">
      <alignment horizontal="center" vertical="center"/>
    </xf>
    <xf numFmtId="0" fontId="10" fillId="3" borderId="156" xfId="0" applyFont="1" applyFill="1" applyBorder="1" applyAlignment="1">
      <alignment horizontal="center" vertical="center"/>
    </xf>
    <xf numFmtId="41" fontId="5" fillId="0" borderId="156" xfId="0" applyNumberFormat="1" applyFont="1" applyBorder="1" applyAlignment="1">
      <alignment horizontal="right" vertical="center"/>
    </xf>
    <xf numFmtId="41" fontId="5" fillId="0" borderId="157"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182" xfId="2" applyFont="1" applyBorder="1" applyAlignment="1">
      <alignment horizontal="center" vertical="center" wrapText="1"/>
    </xf>
    <xf numFmtId="0" fontId="8" fillId="0" borderId="183" xfId="2" applyFont="1" applyBorder="1" applyAlignment="1">
      <alignment horizontal="center" vertical="center" wrapText="1"/>
    </xf>
    <xf numFmtId="0" fontId="8" fillId="0" borderId="184" xfId="2" applyFont="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61"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8" xfId="0" applyFont="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4" xfId="0" applyFont="1" applyBorder="1" applyAlignment="1">
      <alignment horizontal="center" vertical="center" wrapText="1"/>
    </xf>
    <xf numFmtId="0" fontId="5" fillId="0" borderId="61"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0"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61" xfId="1" applyFont="1" applyBorder="1" applyAlignment="1">
      <alignment horizontal="left"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5" fillId="0" borderId="137" xfId="1" applyFont="1" applyBorder="1" applyAlignment="1">
      <alignment horizontal="left" vertical="center" wrapText="1"/>
    </xf>
    <xf numFmtId="0" fontId="5" fillId="0" borderId="135" xfId="1" applyFont="1" applyBorder="1" applyAlignment="1">
      <alignment horizontal="left" vertical="center" wrapText="1"/>
    </xf>
    <xf numFmtId="0" fontId="5" fillId="0" borderId="163"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6" xfId="0" applyFont="1" applyFill="1" applyBorder="1" applyAlignment="1">
      <alignment horizontal="center" vertical="center" wrapText="1" shrinkToFit="1"/>
    </xf>
    <xf numFmtId="0" fontId="22" fillId="0" borderId="156" xfId="0" applyFont="1" applyBorder="1" applyAlignment="1">
      <alignment horizontal="left" vertical="center" wrapText="1" shrinkToFit="1"/>
    </xf>
    <xf numFmtId="0" fontId="22" fillId="0" borderId="157"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22" fillId="0" borderId="70" xfId="1" applyFont="1" applyBorder="1" applyAlignment="1">
      <alignment horizontal="left" vertical="center" wrapText="1"/>
    </xf>
    <xf numFmtId="0" fontId="22" fillId="0" borderId="0" xfId="1" applyFont="1" applyAlignment="1">
      <alignment horizontal="left" vertical="center" wrapText="1"/>
    </xf>
    <xf numFmtId="0" fontId="22"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9"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22" fillId="0" borderId="30" xfId="1" applyFont="1" applyBorder="1" applyAlignment="1" applyProtection="1">
      <alignment horizontal="left" vertical="center" wrapText="1"/>
      <protection locked="0"/>
    </xf>
    <xf numFmtId="0" fontId="22" fillId="0" borderId="25" xfId="1" applyFont="1" applyBorder="1" applyAlignment="1" applyProtection="1">
      <alignment horizontal="left" vertical="center" wrapText="1"/>
      <protection locked="0"/>
    </xf>
    <xf numFmtId="0" fontId="22" fillId="0" borderId="44" xfId="1" applyFont="1" applyBorder="1" applyAlignment="1" applyProtection="1">
      <alignment horizontal="left" vertical="center" wrapText="1"/>
      <protection locked="0"/>
    </xf>
    <xf numFmtId="0" fontId="23" fillId="0" borderId="7" xfId="5"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4" xfId="0" applyFont="1" applyBorder="1" applyAlignment="1">
      <alignment horizontal="left" vertical="center" wrapText="1" shrinkToFit="1"/>
    </xf>
    <xf numFmtId="0" fontId="10" fillId="0" borderId="153" xfId="0" applyFont="1" applyBorder="1" applyAlignment="1">
      <alignment horizontal="left" vertical="center" wrapText="1" shrinkToFit="1"/>
    </xf>
    <xf numFmtId="0" fontId="9" fillId="2" borderId="6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8"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0" fillId="0" borderId="28"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4" xfId="0" applyFont="1" applyBorder="1" applyAlignment="1">
      <alignment horizontal="center" vertical="center" wrapText="1"/>
    </xf>
    <xf numFmtId="0" fontId="5" fillId="3" borderId="16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181" fontId="5" fillId="3" borderId="61" xfId="0" applyNumberFormat="1" applyFont="1" applyFill="1" applyBorder="1" applyAlignment="1" applyProtection="1">
      <alignment horizontal="right" vertical="center" shrinkToFit="1"/>
      <protection locked="0"/>
    </xf>
    <xf numFmtId="181" fontId="5" fillId="3" borderId="41" xfId="0" applyNumberFormat="1" applyFont="1" applyFill="1" applyBorder="1" applyAlignment="1" applyProtection="1">
      <alignment horizontal="right" vertical="center" shrinkToFit="1"/>
      <protection locked="0"/>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1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9764</xdr:colOff>
      <xdr:row>259</xdr:row>
      <xdr:rowOff>1615034</xdr:rowOff>
    </xdr:from>
    <xdr:to>
      <xdr:col>36</xdr:col>
      <xdr:colOff>83634</xdr:colOff>
      <xdr:row>261</xdr:row>
      <xdr:rowOff>477846</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4245214" y="115076834"/>
          <a:ext cx="2467820" cy="2075912"/>
          <a:chOff x="4581764" y="116679933"/>
          <a:chExt cx="2658044" cy="2080191"/>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21" y="116679933"/>
            <a:ext cx="1881980" cy="3325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588968" y="116985026"/>
            <a:ext cx="2395892" cy="111158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C. </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中国・第三国の</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林業行政機関等</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件</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令和</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年度工期</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81764" y="118062629"/>
            <a:ext cx="2658044" cy="69749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中国・第三国での植林事業の実施</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36</xdr:col>
      <xdr:colOff>168088</xdr:colOff>
      <xdr:row>259</xdr:row>
      <xdr:rowOff>1559207</xdr:rowOff>
    </xdr:from>
    <xdr:to>
      <xdr:col>49</xdr:col>
      <xdr:colOff>156883</xdr:colOff>
      <xdr:row>262</xdr:row>
      <xdr:rowOff>192180</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6797488" y="115021007"/>
          <a:ext cx="2382745" cy="2766823"/>
          <a:chOff x="7324262" y="116624106"/>
          <a:chExt cx="2572969" cy="2772621"/>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569245" y="116985026"/>
            <a:ext cx="2111069" cy="107332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企業、民間団体等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及び個人</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48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48.6</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345279" y="116624106"/>
            <a:ext cx="2500483" cy="44801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324262" y="118038175"/>
            <a:ext cx="2572969" cy="1358552"/>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200" b="0" i="0" baseline="0">
                <a:solidFill>
                  <a:schemeClr val="tx1"/>
                </a:solidFill>
                <a:effectLst/>
                <a:latin typeface="+mn-lt"/>
                <a:ea typeface="+mn-ea"/>
                <a:cs typeface="+mn-cs"/>
              </a:rPr>
              <a:t>交流事業実施委託、</a:t>
            </a:r>
            <a:r>
              <a:rPr kumimoji="1" lang="ja-JP" altLang="ja-JP" sz="1200" b="0" i="0" baseline="0">
                <a:solidFill>
                  <a:sysClr val="windowText" lastClr="000000"/>
                </a:solidFill>
                <a:effectLst/>
                <a:latin typeface="+mn-lt"/>
                <a:ea typeface="+mn-ea"/>
                <a:cs typeface="+mn-cs"/>
              </a:rPr>
              <a:t>審査委員会関連経費</a:t>
            </a:r>
            <a:r>
              <a:rPr kumimoji="1" lang="ja-JP" altLang="en-US" sz="1200" b="0" i="0" baseline="0">
                <a:solidFill>
                  <a:sysClr val="windowText" lastClr="000000"/>
                </a:solidFill>
                <a:effectLst/>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事業実施にかかる会場、通訳、翻訳、広報経費等</a:t>
            </a:r>
          </a:p>
        </xdr:txBody>
      </xdr:sp>
    </xdr:grpSp>
    <xdr:clientData/>
  </xdr:twoCellAnchor>
  <xdr:twoCellAnchor>
    <xdr:from>
      <xdr:col>18</xdr:col>
      <xdr:colOff>1</xdr:colOff>
      <xdr:row>257</xdr:row>
      <xdr:rowOff>281297</xdr:rowOff>
    </xdr:from>
    <xdr:to>
      <xdr:col>39</xdr:col>
      <xdr:colOff>177779</xdr:colOff>
      <xdr:row>259</xdr:row>
      <xdr:rowOff>1387274</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3314701" y="112269897"/>
          <a:ext cx="4044928" cy="2579177"/>
          <a:chOff x="3560886" y="113542339"/>
          <a:chExt cx="4332143" cy="2582352"/>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572090" y="113542339"/>
            <a:ext cx="4320939" cy="2241147"/>
          </a:xfrm>
          <a:prstGeom prst="rect">
            <a:avLst/>
          </a:prstGeom>
          <a:solidFill>
            <a:sysClr val="window" lastClr="FFFFFF"/>
          </a:solidFill>
          <a:ln w="25400" cmpd="sng">
            <a:solidFill>
              <a:sysClr val="windowText" lastClr="000000"/>
            </a:solidFill>
          </a:ln>
          <a:effectLst/>
        </xdr:spPr>
        <xdr:txBody>
          <a:bodyPr vertOverflow="clip" horz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．公益財団法人日中友好会館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日中植林・植樹国際連帯事業拠出金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令和３年度末拠出金残高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6,137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967742" y="114248308"/>
            <a:ext cx="2001377" cy="187638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前年度繰越</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6,137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運用</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6,137</a:t>
            </a:r>
            <a:endPar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748186" y="114281927"/>
            <a:ext cx="1657881" cy="157144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支出</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事業費：  </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139</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管理費：  </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72</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合計：</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211</a:t>
            </a:r>
            <a:endPar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560886" y="115391280"/>
            <a:ext cx="4162867" cy="38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令和４年度末拠出金残高</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200" b="0" i="0" u="none" strike="noStrike" kern="0" cap="none" spc="0" normalizeH="0" baseline="0" noProof="0">
                <a:ln>
                  <a:noFill/>
                </a:ln>
                <a:solidFill>
                  <a:schemeClr val="tx1"/>
                </a:solidFill>
                <a:effectLst/>
                <a:uLnTx/>
                <a:uFillTx/>
                <a:latin typeface="+mn-lt"/>
                <a:ea typeface="+mn-ea"/>
                <a:cs typeface="+mn-cs"/>
              </a:rPr>
              <a:t>　</a:t>
            </a:r>
            <a:r>
              <a:rPr kumimoji="1" lang="en-US" altLang="ja-JP" sz="1200" b="0" i="0" u="none" strike="noStrike" kern="0" cap="none" spc="0" normalizeH="0" baseline="0" noProof="0">
                <a:ln>
                  <a:noFill/>
                </a:ln>
                <a:solidFill>
                  <a:schemeClr val="tx1"/>
                </a:solidFill>
                <a:effectLst/>
                <a:uLnTx/>
                <a:uFillTx/>
                <a:latin typeface="+mn-lt"/>
                <a:ea typeface="+mn-ea"/>
                <a:cs typeface="+mn-cs"/>
              </a:rPr>
              <a:t>5,926</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200" b="0" i="0" u="none" strike="sng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grpSp>
    <xdr:clientData/>
  </xdr:twoCellAnchor>
  <xdr:twoCellAnchor>
    <xdr:from>
      <xdr:col>14</xdr:col>
      <xdr:colOff>168088</xdr:colOff>
      <xdr:row>261</xdr:row>
      <xdr:rowOff>858371</xdr:rowOff>
    </xdr:from>
    <xdr:to>
      <xdr:col>47</xdr:col>
      <xdr:colOff>167278</xdr:colOff>
      <xdr:row>264</xdr:row>
      <xdr:rowOff>0</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2746188" y="117533271"/>
          <a:ext cx="6076140" cy="1954679"/>
          <a:chOff x="2951045" y="119138993"/>
          <a:chExt cx="6559016" cy="1997083"/>
        </a:xfrm>
      </xdr:grpSpPr>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3622911" y="119183814"/>
            <a:ext cx="3127416" cy="1553234"/>
          </a:xfrm>
          <a:prstGeom prst="bracketPair">
            <a:avLst>
              <a:gd name="adj" fmla="val 10556"/>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810486" y="119138993"/>
            <a:ext cx="2727352" cy="39910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助成金交付決定</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076505" y="119486375"/>
            <a:ext cx="2098111" cy="111872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NPO</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等民間団体等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年度執行見込み</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998064" y="120557757"/>
            <a:ext cx="2495850" cy="57831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中国・第三国での植林事業の実施</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51045" y="120759460"/>
            <a:ext cx="6559016" cy="37661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括弧内は令和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年度に執行していないが、令和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年度に実施が決定したもの。</a:t>
            </a:r>
          </a:p>
        </xdr:txBody>
      </xdr:sp>
    </xdr:grpSp>
    <xdr:clientData/>
  </xdr:twoCellAnchor>
  <xdr:twoCellAnchor>
    <xdr:from>
      <xdr:col>14</xdr:col>
      <xdr:colOff>78442</xdr:colOff>
      <xdr:row>259</xdr:row>
      <xdr:rowOff>1045165</xdr:rowOff>
    </xdr:from>
    <xdr:to>
      <xdr:col>43</xdr:col>
      <xdr:colOff>375</xdr:colOff>
      <xdr:row>259</xdr:row>
      <xdr:rowOff>1674723</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656542" y="114506965"/>
          <a:ext cx="5262283" cy="629558"/>
          <a:chOff x="2878792" y="114849865"/>
          <a:chExt cx="5722658" cy="629558"/>
        </a:xfrm>
      </xdr:grpSpPr>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5745427" y="115101712"/>
            <a:ext cx="2838348" cy="4"/>
          </a:xfrm>
          <a:prstGeom prst="line">
            <a:avLst/>
          </a:prstGeom>
          <a:noFill/>
          <a:ln w="25400" cap="flat" cmpd="sng" algn="ctr">
            <a:solidFill>
              <a:schemeClr val="tx1"/>
            </a:solidFill>
            <a:prstDash val="solid"/>
          </a:ln>
          <a:effectLst/>
        </xdr:spPr>
      </xdr:cxn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878792" y="114849865"/>
            <a:ext cx="5722658" cy="629558"/>
            <a:chOff x="2861399" y="116110064"/>
            <a:chExt cx="5686628" cy="629558"/>
          </a:xfrm>
        </xdr:grpSpPr>
        <xdr:cxnSp macro="">
          <xdr:nvCxnSpPr>
            <xdr:cNvPr id="23" name="直線矢印コネクタ 21">
              <a:extLst>
                <a:ext uri="{FF2B5EF4-FFF2-40B4-BE49-F238E27FC236}">
                  <a16:creationId xmlns:a16="http://schemas.microsoft.com/office/drawing/2014/main" id="{00000000-0008-0000-0000-000017000000}"/>
                </a:ext>
              </a:extLst>
            </xdr:cNvPr>
            <xdr:cNvCxnSpPr>
              <a:cxnSpLocks noChangeShapeType="1"/>
            </xdr:cNvCxnSpPr>
          </xdr:nvCxnSpPr>
          <xdr:spPr bwMode="auto">
            <a:xfrm>
              <a:off x="5689284" y="116110064"/>
              <a:ext cx="16448" cy="587465"/>
            </a:xfrm>
            <a:prstGeom prst="straightConnector1">
              <a:avLst/>
            </a:prstGeom>
            <a:noFill/>
            <a:ln w="25400" algn="ctr">
              <a:solidFill>
                <a:srgbClr val="000000"/>
              </a:solidFill>
              <a:round/>
              <a:headEnd/>
              <a:tailEnd type="arrow" w="med" len="med"/>
            </a:ln>
            <a:scene3d>
              <a:camera prst="orthographicFront">
                <a:rot lat="0" lon="0" rev="21540000"/>
              </a:camera>
              <a:lightRig rig="threePt" dir="t"/>
            </a:scene3d>
            <a:extLst>
              <a:ext uri="{909E8E84-426E-40DD-AFC4-6F175D3DCCD1}">
                <a14:hiddenFill xmlns:a14="http://schemas.microsoft.com/office/drawing/2010/main">
                  <a:noFill/>
                </a14:hiddenFill>
              </a:ext>
            </a:extLst>
          </xdr:spPr>
        </xdr:cxnSp>
        <xdr:cxnSp macro="">
          <xdr:nvCxnSpPr>
            <xdr:cNvPr id="39" name="直線矢印コネクタ 21">
              <a:extLst>
                <a:ext uri="{FF2B5EF4-FFF2-40B4-BE49-F238E27FC236}">
                  <a16:creationId xmlns:a16="http://schemas.microsoft.com/office/drawing/2014/main" id="{00000000-0008-0000-0000-000027000000}"/>
                </a:ext>
              </a:extLst>
            </xdr:cNvPr>
            <xdr:cNvCxnSpPr>
              <a:cxnSpLocks noChangeShapeType="1"/>
            </xdr:cNvCxnSpPr>
          </xdr:nvCxnSpPr>
          <xdr:spPr bwMode="auto">
            <a:xfrm>
              <a:off x="8539370" y="116357497"/>
              <a:ext cx="8657" cy="370919"/>
            </a:xfrm>
            <a:prstGeom prst="straightConnector1">
              <a:avLst/>
            </a:prstGeom>
            <a:noFill/>
            <a:ln w="25400" algn="ctr">
              <a:solidFill>
                <a:schemeClr val="tx1"/>
              </a:solidFill>
              <a:round/>
              <a:headEnd/>
              <a:tailEnd type="arrow" w="med" len="med"/>
            </a:ln>
            <a:extLst>
              <a:ext uri="{909E8E84-426E-40DD-AFC4-6F175D3DCCD1}">
                <a14:hiddenFill xmlns:a14="http://schemas.microsoft.com/office/drawing/2010/main">
                  <a:noFill/>
                </a14:hiddenFill>
              </a:ext>
            </a:extLst>
          </xdr:spPr>
        </xdr:cxnSp>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2861399" y="116357497"/>
              <a:ext cx="2820953" cy="4"/>
            </a:xfrm>
            <a:prstGeom prst="line">
              <a:avLst/>
            </a:prstGeom>
            <a:noFill/>
            <a:ln w="25400" cap="flat" cmpd="sng" algn="ctr">
              <a:solidFill>
                <a:sysClr val="windowText" lastClr="000000"/>
              </a:solidFill>
              <a:prstDash val="solid"/>
            </a:ln>
            <a:effectLst/>
          </xdr:spPr>
        </xdr:cxnSp>
        <xdr:cxnSp macro="">
          <xdr:nvCxnSpPr>
            <xdr:cNvPr id="4" name="直線矢印コネクタ 21">
              <a:extLst>
                <a:ext uri="{FF2B5EF4-FFF2-40B4-BE49-F238E27FC236}">
                  <a16:creationId xmlns:a16="http://schemas.microsoft.com/office/drawing/2014/main" id="{00000000-0008-0000-0000-000004000000}"/>
                </a:ext>
              </a:extLst>
            </xdr:cNvPr>
            <xdr:cNvCxnSpPr>
              <a:cxnSpLocks noChangeShapeType="1"/>
            </xdr:cNvCxnSpPr>
          </xdr:nvCxnSpPr>
          <xdr:spPr bwMode="auto">
            <a:xfrm>
              <a:off x="2872605" y="116368703"/>
              <a:ext cx="8657" cy="37091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clientData/>
  </xdr:twoCellAnchor>
  <xdr:twoCellAnchor>
    <xdr:from>
      <xdr:col>8</xdr:col>
      <xdr:colOff>191620</xdr:colOff>
      <xdr:row>261</xdr:row>
      <xdr:rowOff>748554</xdr:rowOff>
    </xdr:from>
    <xdr:to>
      <xdr:col>47</xdr:col>
      <xdr:colOff>169209</xdr:colOff>
      <xdr:row>261</xdr:row>
      <xdr:rowOff>748554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791820" y="117763179"/>
          <a:ext cx="7778564" cy="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56029</xdr:colOff>
      <xdr:row>259</xdr:row>
      <xdr:rowOff>1639981</xdr:rowOff>
    </xdr:from>
    <xdr:to>
      <xdr:col>21</xdr:col>
      <xdr:colOff>174722</xdr:colOff>
      <xdr:row>261</xdr:row>
      <xdr:rowOff>462367</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529229" y="115101781"/>
          <a:ext cx="2512643" cy="2035486"/>
          <a:chOff x="1646290" y="116704880"/>
          <a:chExt cx="2702867" cy="2039765"/>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46290" y="116996233"/>
            <a:ext cx="2395892" cy="107226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B. NPO</a:t>
            </a:r>
            <a:r>
              <a:rPr kumimoji="1" lang="ja-JP" altLang="en-US" sz="1200" b="0" i="0" u="none" strike="noStrike" kern="0" cap="none" spc="0" normalizeH="0" baseline="0" noProof="0">
                <a:ln>
                  <a:noFill/>
                </a:ln>
                <a:solidFill>
                  <a:schemeClr val="tx1"/>
                </a:solidFill>
                <a:effectLst/>
                <a:uLnTx/>
                <a:uFillTx/>
                <a:latin typeface="+mn-lt"/>
                <a:ea typeface="+mn-ea"/>
                <a:cs typeface="+mn-cs"/>
              </a:rPr>
              <a:t>等民間団体等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11</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件</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令和</a:t>
            </a: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年度支払助成金</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90.6</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45925" y="116704880"/>
            <a:ext cx="1879058" cy="3325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助成金交付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91113" y="118047150"/>
            <a:ext cx="2658044" cy="69749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中国・第三国での植林事業の実施</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cfc.or.jp/blog/archives/category/activity/tree_planting-activit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60"/>
  <sheetViews>
    <sheetView tabSelected="1" zoomScaleNormal="100" zoomScaleSheetLayoutView="100" zoomScalePageLayoutView="70" workbookViewId="0"/>
  </sheetViews>
  <sheetFormatPr defaultColWidth="9" defaultRowHeight="13"/>
  <cols>
    <col min="1" max="51" width="2.6328125" style="10" customWidth="1"/>
    <col min="52" max="16384" width="9" style="10"/>
  </cols>
  <sheetData>
    <row r="1" spans="1:51" ht="9" customHeight="1"/>
    <row r="2" spans="1:51"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56" t="s">
        <v>0</v>
      </c>
      <c r="AK2" s="657"/>
      <c r="AL2" s="657"/>
      <c r="AM2" s="657"/>
      <c r="AN2" s="657"/>
      <c r="AO2" s="657"/>
      <c r="AP2" s="657"/>
      <c r="AQ2" s="657"/>
      <c r="AR2" s="656">
        <v>2</v>
      </c>
      <c r="AS2" s="656"/>
      <c r="AT2" s="656"/>
      <c r="AU2" s="656"/>
      <c r="AV2" s="656"/>
      <c r="AW2" s="656"/>
      <c r="AX2" s="656"/>
      <c r="AY2" s="656"/>
    </row>
    <row r="3" spans="1:51" ht="32.15" customHeight="1" thickBot="1">
      <c r="A3" s="720" t="s">
        <v>1</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19"/>
      <c r="AM3" s="719"/>
      <c r="AN3" s="719"/>
      <c r="AO3" s="719"/>
      <c r="AP3" s="658" t="s">
        <v>2</v>
      </c>
      <c r="AQ3" s="659"/>
      <c r="AR3" s="659"/>
      <c r="AS3" s="659"/>
      <c r="AT3" s="659"/>
      <c r="AU3" s="659"/>
      <c r="AV3" s="659"/>
      <c r="AW3" s="659"/>
      <c r="AX3" s="659"/>
      <c r="AY3" s="660"/>
    </row>
    <row r="4" spans="1:51" ht="28.5" customHeight="1">
      <c r="A4" s="661" t="s">
        <v>3</v>
      </c>
      <c r="B4" s="662"/>
      <c r="C4" s="662"/>
      <c r="D4" s="662"/>
      <c r="E4" s="662"/>
      <c r="F4" s="662"/>
      <c r="G4" s="663" t="s">
        <v>4</v>
      </c>
      <c r="H4" s="664"/>
      <c r="I4" s="664"/>
      <c r="J4" s="664"/>
      <c r="K4" s="664"/>
      <c r="L4" s="664"/>
      <c r="M4" s="664"/>
      <c r="N4" s="664"/>
      <c r="O4" s="664"/>
      <c r="P4" s="664"/>
      <c r="Q4" s="664"/>
      <c r="R4" s="664"/>
      <c r="S4" s="664"/>
      <c r="T4" s="664"/>
      <c r="U4" s="664"/>
      <c r="V4" s="664"/>
      <c r="W4" s="664"/>
      <c r="X4" s="664"/>
      <c r="Y4" s="664"/>
      <c r="Z4" s="665"/>
      <c r="AA4" s="666" t="s">
        <v>5</v>
      </c>
      <c r="AB4" s="667"/>
      <c r="AC4" s="667"/>
      <c r="AD4" s="667"/>
      <c r="AE4" s="667"/>
      <c r="AF4" s="667"/>
      <c r="AG4" s="668" t="s">
        <v>6</v>
      </c>
      <c r="AH4" s="669"/>
      <c r="AI4" s="669"/>
      <c r="AJ4" s="669"/>
      <c r="AK4" s="669"/>
      <c r="AL4" s="669"/>
      <c r="AM4" s="669"/>
      <c r="AN4" s="669"/>
      <c r="AO4" s="669"/>
      <c r="AP4" s="669"/>
      <c r="AQ4" s="669"/>
      <c r="AR4" s="669"/>
      <c r="AS4" s="669"/>
      <c r="AT4" s="669"/>
      <c r="AU4" s="669"/>
      <c r="AV4" s="669"/>
      <c r="AW4" s="669"/>
      <c r="AX4" s="669"/>
      <c r="AY4" s="670"/>
    </row>
    <row r="5" spans="1:51" ht="28.5" customHeight="1">
      <c r="A5" s="738" t="s">
        <v>7</v>
      </c>
      <c r="B5" s="739"/>
      <c r="C5" s="739"/>
      <c r="D5" s="739"/>
      <c r="E5" s="739"/>
      <c r="F5" s="740"/>
      <c r="G5" s="303" t="s">
        <v>4</v>
      </c>
      <c r="H5" s="304"/>
      <c r="I5" s="304"/>
      <c r="J5" s="304"/>
      <c r="K5" s="304"/>
      <c r="L5" s="304"/>
      <c r="M5" s="304"/>
      <c r="N5" s="304"/>
      <c r="O5" s="304"/>
      <c r="P5" s="304"/>
      <c r="Q5" s="304"/>
      <c r="R5" s="304"/>
      <c r="S5" s="304"/>
      <c r="T5" s="304"/>
      <c r="U5" s="304"/>
      <c r="V5" s="304"/>
      <c r="W5" s="304"/>
      <c r="X5" s="304"/>
      <c r="Y5" s="304"/>
      <c r="Z5" s="305"/>
      <c r="AA5" s="778" t="s">
        <v>8</v>
      </c>
      <c r="AB5" s="779"/>
      <c r="AC5" s="779"/>
      <c r="AD5" s="779"/>
      <c r="AE5" s="779"/>
      <c r="AF5" s="780"/>
      <c r="AG5" s="781" t="s">
        <v>9</v>
      </c>
      <c r="AH5" s="782"/>
      <c r="AI5" s="782"/>
      <c r="AJ5" s="782"/>
      <c r="AK5" s="782"/>
      <c r="AL5" s="782"/>
      <c r="AM5" s="782"/>
      <c r="AN5" s="782"/>
      <c r="AO5" s="782"/>
      <c r="AP5" s="782"/>
      <c r="AQ5" s="782"/>
      <c r="AR5" s="782"/>
      <c r="AS5" s="782"/>
      <c r="AT5" s="782"/>
      <c r="AU5" s="782"/>
      <c r="AV5" s="782"/>
      <c r="AW5" s="782"/>
      <c r="AX5" s="782"/>
      <c r="AY5" s="783"/>
    </row>
    <row r="6" spans="1:51" ht="28.5" customHeight="1">
      <c r="A6" s="784" t="s">
        <v>10</v>
      </c>
      <c r="B6" s="785"/>
      <c r="C6" s="785"/>
      <c r="D6" s="785"/>
      <c r="E6" s="785"/>
      <c r="F6" s="786"/>
      <c r="G6" s="787" t="s">
        <v>11</v>
      </c>
      <c r="H6" s="788"/>
      <c r="I6" s="788"/>
      <c r="J6" s="788"/>
      <c r="K6" s="788"/>
      <c r="L6" s="788"/>
      <c r="M6" s="788"/>
      <c r="N6" s="788"/>
      <c r="O6" s="788"/>
      <c r="P6" s="788"/>
      <c r="Q6" s="788"/>
      <c r="R6" s="788"/>
      <c r="S6" s="788"/>
      <c r="T6" s="788"/>
      <c r="U6" s="788"/>
      <c r="V6" s="788"/>
      <c r="W6" s="788"/>
      <c r="X6" s="788"/>
      <c r="Y6" s="788"/>
      <c r="Z6" s="789"/>
      <c r="AA6" s="778" t="s">
        <v>12</v>
      </c>
      <c r="AB6" s="779"/>
      <c r="AC6" s="779"/>
      <c r="AD6" s="779"/>
      <c r="AE6" s="779"/>
      <c r="AF6" s="780"/>
      <c r="AG6" s="781" t="s">
        <v>13</v>
      </c>
      <c r="AH6" s="782"/>
      <c r="AI6" s="782"/>
      <c r="AJ6" s="782"/>
      <c r="AK6" s="782"/>
      <c r="AL6" s="782"/>
      <c r="AM6" s="782"/>
      <c r="AN6" s="782"/>
      <c r="AO6" s="782"/>
      <c r="AP6" s="782"/>
      <c r="AQ6" s="782"/>
      <c r="AR6" s="782"/>
      <c r="AS6" s="782"/>
      <c r="AT6" s="782"/>
      <c r="AU6" s="782"/>
      <c r="AV6" s="782"/>
      <c r="AW6" s="782"/>
      <c r="AX6" s="782"/>
      <c r="AY6" s="783"/>
    </row>
    <row r="7" spans="1:51" ht="28.5" customHeight="1">
      <c r="A7" s="150" t="s">
        <v>14</v>
      </c>
      <c r="B7" s="151"/>
      <c r="C7" s="151"/>
      <c r="D7" s="151"/>
      <c r="E7" s="151"/>
      <c r="F7" s="152"/>
      <c r="G7" s="303" t="s">
        <v>15</v>
      </c>
      <c r="H7" s="304"/>
      <c r="I7" s="304"/>
      <c r="J7" s="304"/>
      <c r="K7" s="304"/>
      <c r="L7" s="304"/>
      <c r="M7" s="304"/>
      <c r="N7" s="304"/>
      <c r="O7" s="304"/>
      <c r="P7" s="304"/>
      <c r="Q7" s="304"/>
      <c r="R7" s="304"/>
      <c r="S7" s="304"/>
      <c r="T7" s="304"/>
      <c r="U7" s="304"/>
      <c r="V7" s="304"/>
      <c r="W7" s="304"/>
      <c r="X7" s="304"/>
      <c r="Y7" s="304"/>
      <c r="Z7" s="305"/>
      <c r="AA7" s="306" t="s">
        <v>16</v>
      </c>
      <c r="AB7" s="307"/>
      <c r="AC7" s="307"/>
      <c r="AD7" s="307"/>
      <c r="AE7" s="307"/>
      <c r="AF7" s="308"/>
      <c r="AG7" s="312" t="s">
        <v>17</v>
      </c>
      <c r="AH7" s="313"/>
      <c r="AI7" s="313"/>
      <c r="AJ7" s="313"/>
      <c r="AK7" s="313"/>
      <c r="AL7" s="313"/>
      <c r="AM7" s="313"/>
      <c r="AN7" s="313"/>
      <c r="AO7" s="313"/>
      <c r="AP7" s="313"/>
      <c r="AQ7" s="313"/>
      <c r="AR7" s="313"/>
      <c r="AS7" s="313"/>
      <c r="AT7" s="313"/>
      <c r="AU7" s="313"/>
      <c r="AV7" s="313"/>
      <c r="AW7" s="313"/>
      <c r="AX7" s="313"/>
      <c r="AY7" s="314"/>
    </row>
    <row r="8" spans="1:51" ht="28.5" customHeight="1">
      <c r="A8" s="199" t="s">
        <v>18</v>
      </c>
      <c r="B8" s="200"/>
      <c r="C8" s="200"/>
      <c r="D8" s="200"/>
      <c r="E8" s="200"/>
      <c r="F8" s="201"/>
      <c r="G8" s="303"/>
      <c r="H8" s="304"/>
      <c r="I8" s="304"/>
      <c r="J8" s="304"/>
      <c r="K8" s="304"/>
      <c r="L8" s="304"/>
      <c r="M8" s="304"/>
      <c r="N8" s="304"/>
      <c r="O8" s="304"/>
      <c r="P8" s="304"/>
      <c r="Q8" s="304"/>
      <c r="R8" s="304"/>
      <c r="S8" s="304"/>
      <c r="T8" s="304"/>
      <c r="U8" s="304"/>
      <c r="V8" s="304"/>
      <c r="W8" s="304"/>
      <c r="X8" s="304"/>
      <c r="Y8" s="304"/>
      <c r="Z8" s="305"/>
      <c r="AA8" s="309"/>
      <c r="AB8" s="310"/>
      <c r="AC8" s="310"/>
      <c r="AD8" s="310"/>
      <c r="AE8" s="310"/>
      <c r="AF8" s="311"/>
      <c r="AG8" s="315"/>
      <c r="AH8" s="316"/>
      <c r="AI8" s="316"/>
      <c r="AJ8" s="316"/>
      <c r="AK8" s="316"/>
      <c r="AL8" s="316"/>
      <c r="AM8" s="316"/>
      <c r="AN8" s="316"/>
      <c r="AO8" s="316"/>
      <c r="AP8" s="316"/>
      <c r="AQ8" s="316"/>
      <c r="AR8" s="316"/>
      <c r="AS8" s="316"/>
      <c r="AT8" s="316"/>
      <c r="AU8" s="316"/>
      <c r="AV8" s="316"/>
      <c r="AW8" s="316"/>
      <c r="AX8" s="316"/>
      <c r="AY8" s="317"/>
    </row>
    <row r="9" spans="1:51" ht="257.25" customHeight="1">
      <c r="A9" s="199" t="s">
        <v>19</v>
      </c>
      <c r="B9" s="200"/>
      <c r="C9" s="200"/>
      <c r="D9" s="200"/>
      <c r="E9" s="200"/>
      <c r="F9" s="201"/>
      <c r="G9" s="722" t="s">
        <v>481</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4"/>
    </row>
    <row r="10" spans="1:51" s="11" customFormat="1" ht="66" customHeight="1">
      <c r="A10" s="961" t="s">
        <v>20</v>
      </c>
      <c r="B10" s="962"/>
      <c r="C10" s="962"/>
      <c r="D10" s="962"/>
      <c r="E10" s="962"/>
      <c r="F10" s="963"/>
      <c r="G10" s="964" t="s">
        <v>468</v>
      </c>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5"/>
      <c r="AY10" s="966"/>
    </row>
    <row r="11" spans="1:51" ht="25" customHeight="1">
      <c r="A11" s="680" t="s">
        <v>21</v>
      </c>
      <c r="B11" s="681"/>
      <c r="C11" s="681"/>
      <c r="D11" s="681"/>
      <c r="E11" s="681"/>
      <c r="F11" s="682"/>
      <c r="G11" s="12" t="s">
        <v>22</v>
      </c>
      <c r="H11" s="13"/>
      <c r="I11" s="13"/>
      <c r="J11" s="14" t="s">
        <v>23</v>
      </c>
      <c r="K11" s="13"/>
      <c r="L11" s="13"/>
      <c r="M11" s="13"/>
      <c r="N11" s="13"/>
      <c r="O11" s="13"/>
      <c r="P11" s="14" t="s">
        <v>24</v>
      </c>
      <c r="Q11" s="44"/>
      <c r="R11" s="44"/>
      <c r="S11" s="13"/>
      <c r="T11" s="13"/>
      <c r="U11" s="13"/>
      <c r="V11" s="14" t="s">
        <v>25</v>
      </c>
      <c r="W11" s="13"/>
      <c r="X11" s="13"/>
      <c r="Y11" s="44"/>
      <c r="Z11" s="44"/>
      <c r="AA11" s="44"/>
      <c r="AB11" s="14" t="s">
        <v>26</v>
      </c>
      <c r="AC11" s="13"/>
      <c r="AD11" s="13"/>
      <c r="AE11" s="13"/>
      <c r="AF11" s="13"/>
      <c r="AG11" s="44"/>
      <c r="AH11" s="14" t="s">
        <v>27</v>
      </c>
      <c r="AI11" s="13"/>
      <c r="AJ11" s="13"/>
      <c r="AK11" s="13"/>
      <c r="AL11" s="13"/>
      <c r="AM11" s="13"/>
      <c r="AN11" s="13"/>
      <c r="AO11" s="44"/>
      <c r="AP11" s="44"/>
      <c r="AQ11" s="13"/>
      <c r="AR11" s="13"/>
      <c r="AS11" s="13"/>
      <c r="AT11" s="13"/>
      <c r="AU11" s="13"/>
      <c r="AV11" s="13"/>
      <c r="AW11" s="13"/>
      <c r="AX11" s="13"/>
      <c r="AY11" s="15"/>
    </row>
    <row r="12" spans="1:51" ht="25" customHeight="1">
      <c r="A12" s="683"/>
      <c r="B12" s="684"/>
      <c r="C12" s="684"/>
      <c r="D12" s="684"/>
      <c r="E12" s="684"/>
      <c r="F12" s="685"/>
      <c r="G12" s="16" t="s">
        <v>28</v>
      </c>
      <c r="H12" s="17"/>
      <c r="I12" s="17"/>
      <c r="J12" s="18" t="s">
        <v>29</v>
      </c>
      <c r="K12" s="17"/>
      <c r="L12" s="17"/>
      <c r="M12" s="17"/>
      <c r="N12" s="18" t="s">
        <v>30</v>
      </c>
      <c r="P12" s="17"/>
      <c r="Q12" s="17"/>
      <c r="R12" s="17"/>
      <c r="S12" s="18" t="s">
        <v>31</v>
      </c>
      <c r="V12" s="17"/>
      <c r="W12" s="17"/>
      <c r="X12" s="17"/>
      <c r="Y12" s="17"/>
      <c r="Z12" s="18" t="s">
        <v>32</v>
      </c>
      <c r="AA12" s="17"/>
      <c r="AC12" s="17"/>
      <c r="AD12" s="18" t="s">
        <v>33</v>
      </c>
      <c r="AE12" s="17"/>
      <c r="AF12" s="17"/>
      <c r="AH12" s="17"/>
      <c r="AI12" s="18" t="s">
        <v>34</v>
      </c>
      <c r="AJ12" s="17"/>
      <c r="AK12" s="17"/>
      <c r="AL12" s="17"/>
      <c r="AM12" s="18" t="s">
        <v>35</v>
      </c>
      <c r="AO12" s="17"/>
      <c r="AP12" s="17"/>
      <c r="AQ12" s="17"/>
      <c r="AR12" s="19" t="s">
        <v>27</v>
      </c>
      <c r="AT12" s="17"/>
      <c r="AU12" s="17"/>
      <c r="AV12" s="17"/>
      <c r="AW12" s="17"/>
      <c r="AX12" s="17"/>
      <c r="AY12" s="20"/>
    </row>
    <row r="13" spans="1:51" ht="41.25" customHeight="1">
      <c r="A13" s="686"/>
      <c r="B13" s="687"/>
      <c r="C13" s="687"/>
      <c r="D13" s="687"/>
      <c r="E13" s="687"/>
      <c r="F13" s="688"/>
      <c r="G13" s="689" t="s">
        <v>36</v>
      </c>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1"/>
    </row>
    <row r="14" spans="1:51" s="11" customFormat="1" ht="97.5" customHeight="1" thickBot="1">
      <c r="A14" s="956" t="s">
        <v>37</v>
      </c>
      <c r="B14" s="957"/>
      <c r="C14" s="957"/>
      <c r="D14" s="957"/>
      <c r="E14" s="957"/>
      <c r="F14" s="958"/>
      <c r="G14" s="967" t="s">
        <v>38</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8"/>
      <c r="AY14" s="969"/>
    </row>
    <row r="15" spans="1:51" ht="90" customHeight="1" thickBot="1">
      <c r="A15" s="683" t="s">
        <v>39</v>
      </c>
      <c r="B15" s="684"/>
      <c r="C15" s="684"/>
      <c r="D15" s="684"/>
      <c r="E15" s="684"/>
      <c r="F15" s="685"/>
      <c r="G15" s="744" t="s">
        <v>479</v>
      </c>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45"/>
      <c r="AO15" s="745"/>
      <c r="AP15" s="745"/>
      <c r="AQ15" s="745"/>
      <c r="AR15" s="745"/>
      <c r="AS15" s="745"/>
      <c r="AT15" s="745"/>
      <c r="AU15" s="745"/>
      <c r="AV15" s="745"/>
      <c r="AW15" s="745"/>
      <c r="AX15" s="745"/>
      <c r="AY15" s="746"/>
    </row>
    <row r="16" spans="1:51" ht="20.149999999999999" customHeight="1">
      <c r="A16" s="953" t="s">
        <v>40</v>
      </c>
      <c r="B16" s="954"/>
      <c r="C16" s="954"/>
      <c r="D16" s="954"/>
      <c r="E16" s="954"/>
      <c r="F16" s="955"/>
      <c r="G16" s="950" t="s">
        <v>41</v>
      </c>
      <c r="H16" s="951"/>
      <c r="I16" s="951"/>
      <c r="J16" s="951"/>
      <c r="K16" s="951"/>
      <c r="L16" s="951"/>
      <c r="M16" s="951"/>
      <c r="N16" s="952"/>
      <c r="O16" s="21"/>
      <c r="P16" s="959" t="s">
        <v>42</v>
      </c>
      <c r="Q16" s="959"/>
      <c r="R16" s="959"/>
      <c r="S16" s="959"/>
      <c r="T16" s="959"/>
      <c r="U16" s="959"/>
      <c r="V16" s="959"/>
      <c r="W16" s="959"/>
      <c r="X16" s="959"/>
      <c r="Y16" s="959"/>
      <c r="Z16" s="959"/>
      <c r="AA16" s="959"/>
      <c r="AB16" s="959"/>
      <c r="AC16" s="959"/>
      <c r="AD16" s="959"/>
      <c r="AE16" s="959"/>
      <c r="AF16" s="960"/>
      <c r="AG16" s="944" t="s">
        <v>43</v>
      </c>
      <c r="AH16" s="945"/>
      <c r="AI16" s="945"/>
      <c r="AJ16" s="945"/>
      <c r="AK16" s="945"/>
      <c r="AL16" s="945"/>
      <c r="AM16" s="945"/>
      <c r="AN16" s="945"/>
      <c r="AO16" s="945"/>
      <c r="AP16" s="945"/>
      <c r="AQ16" s="945"/>
      <c r="AR16" s="945"/>
      <c r="AS16" s="945"/>
      <c r="AT16" s="945"/>
      <c r="AU16" s="945"/>
      <c r="AV16" s="945"/>
      <c r="AW16" s="945"/>
      <c r="AX16" s="945"/>
      <c r="AY16" s="946"/>
    </row>
    <row r="17" spans="1:51" ht="67.5" customHeight="1">
      <c r="A17" s="683"/>
      <c r="B17" s="684"/>
      <c r="C17" s="684"/>
      <c r="D17" s="684"/>
      <c r="E17" s="684"/>
      <c r="F17" s="685"/>
      <c r="G17" s="950"/>
      <c r="H17" s="951"/>
      <c r="I17" s="951"/>
      <c r="J17" s="951"/>
      <c r="K17" s="951"/>
      <c r="L17" s="951"/>
      <c r="M17" s="951"/>
      <c r="N17" s="952"/>
      <c r="O17" s="22"/>
      <c r="P17" s="923" t="s">
        <v>44</v>
      </c>
      <c r="Q17" s="923"/>
      <c r="R17" s="923"/>
      <c r="S17" s="923"/>
      <c r="T17" s="923"/>
      <c r="U17" s="923"/>
      <c r="V17" s="923"/>
      <c r="W17" s="923"/>
      <c r="X17" s="923"/>
      <c r="Y17" s="923"/>
      <c r="Z17" s="923"/>
      <c r="AA17" s="923"/>
      <c r="AB17" s="923"/>
      <c r="AC17" s="923"/>
      <c r="AD17" s="923"/>
      <c r="AE17" s="923"/>
      <c r="AF17" s="924"/>
      <c r="AG17" s="947" t="s">
        <v>478</v>
      </c>
      <c r="AH17" s="948"/>
      <c r="AI17" s="948"/>
      <c r="AJ17" s="948"/>
      <c r="AK17" s="948"/>
      <c r="AL17" s="948"/>
      <c r="AM17" s="948"/>
      <c r="AN17" s="948"/>
      <c r="AO17" s="948"/>
      <c r="AP17" s="948"/>
      <c r="AQ17" s="948"/>
      <c r="AR17" s="948"/>
      <c r="AS17" s="948"/>
      <c r="AT17" s="948"/>
      <c r="AU17" s="948"/>
      <c r="AV17" s="948"/>
      <c r="AW17" s="948"/>
      <c r="AX17" s="948"/>
      <c r="AY17" s="949"/>
    </row>
    <row r="18" spans="1:51" ht="67.5" customHeight="1">
      <c r="A18" s="683"/>
      <c r="B18" s="684"/>
      <c r="C18" s="684"/>
      <c r="D18" s="684"/>
      <c r="E18" s="684"/>
      <c r="F18" s="685"/>
      <c r="G18" s="950"/>
      <c r="H18" s="951"/>
      <c r="I18" s="951"/>
      <c r="J18" s="951"/>
      <c r="K18" s="951"/>
      <c r="L18" s="951"/>
      <c r="M18" s="951"/>
      <c r="N18" s="952"/>
      <c r="O18" s="22"/>
      <c r="P18" s="923" t="s">
        <v>45</v>
      </c>
      <c r="Q18" s="923"/>
      <c r="R18" s="923"/>
      <c r="S18" s="923"/>
      <c r="T18" s="923"/>
      <c r="U18" s="923"/>
      <c r="V18" s="923"/>
      <c r="W18" s="923"/>
      <c r="X18" s="923"/>
      <c r="Y18" s="923"/>
      <c r="Z18" s="923"/>
      <c r="AA18" s="923"/>
      <c r="AB18" s="923"/>
      <c r="AC18" s="923"/>
      <c r="AD18" s="923"/>
      <c r="AE18" s="923"/>
      <c r="AF18" s="924"/>
      <c r="AG18" s="947"/>
      <c r="AH18" s="948"/>
      <c r="AI18" s="948"/>
      <c r="AJ18" s="948"/>
      <c r="AK18" s="948"/>
      <c r="AL18" s="948"/>
      <c r="AM18" s="948"/>
      <c r="AN18" s="948"/>
      <c r="AO18" s="948"/>
      <c r="AP18" s="948"/>
      <c r="AQ18" s="948"/>
      <c r="AR18" s="948"/>
      <c r="AS18" s="948"/>
      <c r="AT18" s="948"/>
      <c r="AU18" s="948"/>
      <c r="AV18" s="948"/>
      <c r="AW18" s="948"/>
      <c r="AX18" s="948"/>
      <c r="AY18" s="949"/>
    </row>
    <row r="19" spans="1:51" ht="67.5" customHeight="1">
      <c r="A19" s="683"/>
      <c r="B19" s="684"/>
      <c r="C19" s="684"/>
      <c r="D19" s="684"/>
      <c r="E19" s="684"/>
      <c r="F19" s="685"/>
      <c r="G19" s="950"/>
      <c r="H19" s="951"/>
      <c r="I19" s="951"/>
      <c r="J19" s="951"/>
      <c r="K19" s="951"/>
      <c r="L19" s="951"/>
      <c r="M19" s="951"/>
      <c r="N19" s="952"/>
      <c r="O19" s="22"/>
      <c r="P19" s="923" t="s">
        <v>46</v>
      </c>
      <c r="Q19" s="923"/>
      <c r="R19" s="923"/>
      <c r="S19" s="923"/>
      <c r="T19" s="923"/>
      <c r="U19" s="923"/>
      <c r="V19" s="923"/>
      <c r="W19" s="923"/>
      <c r="X19" s="923"/>
      <c r="Y19" s="923"/>
      <c r="Z19" s="923"/>
      <c r="AA19" s="923"/>
      <c r="AB19" s="923"/>
      <c r="AC19" s="923"/>
      <c r="AD19" s="923"/>
      <c r="AE19" s="923"/>
      <c r="AF19" s="924"/>
      <c r="AG19" s="947"/>
      <c r="AH19" s="948"/>
      <c r="AI19" s="948"/>
      <c r="AJ19" s="948"/>
      <c r="AK19" s="948"/>
      <c r="AL19" s="948"/>
      <c r="AM19" s="948"/>
      <c r="AN19" s="948"/>
      <c r="AO19" s="948"/>
      <c r="AP19" s="948"/>
      <c r="AQ19" s="948"/>
      <c r="AR19" s="948"/>
      <c r="AS19" s="948"/>
      <c r="AT19" s="948"/>
      <c r="AU19" s="948"/>
      <c r="AV19" s="948"/>
      <c r="AW19" s="948"/>
      <c r="AX19" s="948"/>
      <c r="AY19" s="949"/>
    </row>
    <row r="20" spans="1:51" ht="39.75" customHeight="1" thickBot="1">
      <c r="A20" s="956"/>
      <c r="B20" s="957"/>
      <c r="C20" s="957"/>
      <c r="D20" s="957"/>
      <c r="E20" s="957"/>
      <c r="F20" s="958"/>
      <c r="G20" s="725" t="s">
        <v>47</v>
      </c>
      <c r="H20" s="726"/>
      <c r="I20" s="726"/>
      <c r="J20" s="726"/>
      <c r="K20" s="726"/>
      <c r="L20" s="726"/>
      <c r="M20" s="726"/>
      <c r="N20" s="726"/>
      <c r="O20" s="941"/>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3"/>
    </row>
    <row r="21" spans="1:51" ht="15" customHeight="1">
      <c r="A21" s="294" t="s">
        <v>48</v>
      </c>
      <c r="B21" s="295"/>
      <c r="C21" s="295"/>
      <c r="D21" s="295"/>
      <c r="E21" s="295"/>
      <c r="F21" s="296"/>
      <c r="G21" s="695" t="s">
        <v>49</v>
      </c>
      <c r="H21" s="696"/>
      <c r="I21" s="696"/>
      <c r="J21" s="696"/>
      <c r="K21" s="696"/>
      <c r="L21" s="696"/>
      <c r="M21" s="696"/>
      <c r="N21" s="697"/>
      <c r="O21" s="701" t="s">
        <v>50</v>
      </c>
      <c r="P21" s="702"/>
      <c r="Q21" s="702"/>
      <c r="R21" s="702"/>
      <c r="S21" s="702"/>
      <c r="T21" s="702"/>
      <c r="U21" s="702"/>
      <c r="V21" s="703"/>
      <c r="W21" s="707" t="s">
        <v>51</v>
      </c>
      <c r="X21" s="708"/>
      <c r="Y21" s="708"/>
      <c r="Z21" s="708"/>
      <c r="AA21" s="708"/>
      <c r="AB21" s="708"/>
      <c r="AC21" s="708"/>
      <c r="AD21" s="709"/>
      <c r="AE21" s="710" t="s">
        <v>52</v>
      </c>
      <c r="AF21" s="711"/>
      <c r="AG21" s="711"/>
      <c r="AH21" s="711"/>
      <c r="AI21" s="711"/>
      <c r="AJ21" s="711"/>
      <c r="AK21" s="712"/>
      <c r="AL21" s="713" t="s">
        <v>53</v>
      </c>
      <c r="AM21" s="714"/>
      <c r="AN21" s="714"/>
      <c r="AO21" s="714"/>
      <c r="AP21" s="714"/>
      <c r="AQ21" s="714"/>
      <c r="AR21" s="715"/>
      <c r="AS21" s="671">
        <v>9000</v>
      </c>
      <c r="AT21" s="672"/>
      <c r="AU21" s="672"/>
      <c r="AV21" s="672"/>
      <c r="AW21" s="672"/>
      <c r="AX21" s="672"/>
      <c r="AY21" s="673"/>
    </row>
    <row r="22" spans="1:51" ht="15" customHeight="1">
      <c r="A22" s="297"/>
      <c r="B22" s="298"/>
      <c r="C22" s="298"/>
      <c r="D22" s="298"/>
      <c r="E22" s="298"/>
      <c r="F22" s="299"/>
      <c r="G22" s="698"/>
      <c r="H22" s="699"/>
      <c r="I22" s="699"/>
      <c r="J22" s="699"/>
      <c r="K22" s="699"/>
      <c r="L22" s="699"/>
      <c r="M22" s="699"/>
      <c r="N22" s="700"/>
      <c r="O22" s="704"/>
      <c r="P22" s="705"/>
      <c r="Q22" s="705"/>
      <c r="R22" s="705"/>
      <c r="S22" s="705"/>
      <c r="T22" s="705"/>
      <c r="U22" s="705"/>
      <c r="V22" s="706"/>
      <c r="W22" s="674" t="s">
        <v>54</v>
      </c>
      <c r="X22" s="675"/>
      <c r="Y22" s="675"/>
      <c r="Z22" s="675"/>
      <c r="AA22" s="675"/>
      <c r="AB22" s="675"/>
      <c r="AC22" s="675"/>
      <c r="AD22" s="676"/>
      <c r="AE22" s="677" t="s">
        <v>55</v>
      </c>
      <c r="AF22" s="678"/>
      <c r="AG22" s="678"/>
      <c r="AH22" s="678"/>
      <c r="AI22" s="678"/>
      <c r="AJ22" s="678"/>
      <c r="AK22" s="679"/>
      <c r="AL22" s="716"/>
      <c r="AM22" s="717"/>
      <c r="AN22" s="717"/>
      <c r="AO22" s="717"/>
      <c r="AP22" s="717"/>
      <c r="AQ22" s="717"/>
      <c r="AR22" s="718"/>
      <c r="AS22" s="629"/>
      <c r="AT22" s="630"/>
      <c r="AU22" s="630"/>
      <c r="AV22" s="630"/>
      <c r="AW22" s="630"/>
      <c r="AX22" s="630"/>
      <c r="AY22" s="631"/>
    </row>
    <row r="23" spans="1:51" ht="30" customHeight="1">
      <c r="A23" s="692"/>
      <c r="B23" s="693"/>
      <c r="C23" s="693"/>
      <c r="D23" s="693"/>
      <c r="E23" s="693"/>
      <c r="F23" s="694"/>
      <c r="G23" s="725" t="s">
        <v>56</v>
      </c>
      <c r="H23" s="726"/>
      <c r="I23" s="726"/>
      <c r="J23" s="726"/>
      <c r="K23" s="726"/>
      <c r="L23" s="726"/>
      <c r="M23" s="726"/>
      <c r="N23" s="727"/>
      <c r="O23" s="728" t="s">
        <v>57</v>
      </c>
      <c r="P23" s="729"/>
      <c r="Q23" s="729"/>
      <c r="R23" s="729"/>
      <c r="S23" s="729"/>
      <c r="T23" s="729"/>
      <c r="U23" s="729"/>
      <c r="V23" s="730"/>
      <c r="W23" s="731" t="s">
        <v>58</v>
      </c>
      <c r="X23" s="732"/>
      <c r="Y23" s="732"/>
      <c r="Z23" s="732"/>
      <c r="AA23" s="732"/>
      <c r="AB23" s="732"/>
      <c r="AC23" s="732"/>
      <c r="AD23" s="733"/>
      <c r="AE23" s="728" t="s">
        <v>59</v>
      </c>
      <c r="AF23" s="729"/>
      <c r="AG23" s="729"/>
      <c r="AH23" s="729"/>
      <c r="AI23" s="729"/>
      <c r="AJ23" s="729"/>
      <c r="AK23" s="730"/>
      <c r="AL23" s="734" t="s">
        <v>60</v>
      </c>
      <c r="AM23" s="726"/>
      <c r="AN23" s="726"/>
      <c r="AO23" s="726"/>
      <c r="AP23" s="726"/>
      <c r="AQ23" s="726"/>
      <c r="AR23" s="727"/>
      <c r="AS23" s="735" t="s">
        <v>61</v>
      </c>
      <c r="AT23" s="736"/>
      <c r="AU23" s="736"/>
      <c r="AV23" s="736"/>
      <c r="AW23" s="736"/>
      <c r="AX23" s="736"/>
      <c r="AY23" s="737"/>
    </row>
    <row r="24" spans="1:51" ht="35.15" customHeight="1" thickBot="1">
      <c r="A24" s="318" t="s">
        <v>62</v>
      </c>
      <c r="B24" s="319"/>
      <c r="C24" s="319"/>
      <c r="D24" s="319"/>
      <c r="E24" s="319"/>
      <c r="F24" s="320"/>
      <c r="G24" s="321" t="s">
        <v>63</v>
      </c>
      <c r="H24" s="322"/>
      <c r="I24" s="322"/>
      <c r="J24" s="322"/>
      <c r="K24" s="323"/>
      <c r="L24" s="324"/>
      <c r="M24" s="325"/>
      <c r="N24" s="325"/>
      <c r="O24" s="325"/>
      <c r="P24" s="325"/>
      <c r="Q24" s="326"/>
      <c r="R24" s="327" t="s">
        <v>64</v>
      </c>
      <c r="S24" s="322"/>
      <c r="T24" s="322"/>
      <c r="U24" s="322"/>
      <c r="V24" s="323"/>
      <c r="W24" s="328"/>
      <c r="X24" s="329"/>
      <c r="Y24" s="329"/>
      <c r="Z24" s="329"/>
      <c r="AA24" s="329"/>
      <c r="AB24" s="329"/>
      <c r="AC24" s="329"/>
      <c r="AD24" s="329"/>
      <c r="AE24" s="329"/>
      <c r="AF24" s="329"/>
      <c r="AG24" s="329"/>
      <c r="AH24" s="329"/>
      <c r="AI24" s="329"/>
      <c r="AJ24" s="329"/>
      <c r="AK24" s="330"/>
      <c r="AL24" s="327" t="s">
        <v>65</v>
      </c>
      <c r="AM24" s="322"/>
      <c r="AN24" s="322"/>
      <c r="AO24" s="322"/>
      <c r="AP24" s="322"/>
      <c r="AQ24" s="322"/>
      <c r="AR24" s="323"/>
      <c r="AS24" s="324"/>
      <c r="AT24" s="325"/>
      <c r="AU24" s="325"/>
      <c r="AV24" s="325"/>
      <c r="AW24" s="325"/>
      <c r="AX24" s="325"/>
      <c r="AY24" s="331"/>
    </row>
    <row r="25" spans="1:51" ht="15" customHeight="1">
      <c r="A25" s="741" t="s">
        <v>66</v>
      </c>
      <c r="B25" s="742"/>
      <c r="C25" s="742"/>
      <c r="D25" s="742"/>
      <c r="E25" s="742"/>
      <c r="F25" s="743"/>
      <c r="G25" s="824" t="s">
        <v>67</v>
      </c>
      <c r="H25" s="758"/>
      <c r="I25" s="758"/>
      <c r="J25" s="758"/>
      <c r="K25" s="758"/>
      <c r="L25" s="758"/>
      <c r="M25" s="758"/>
      <c r="N25" s="759"/>
      <c r="O25" s="825"/>
      <c r="P25" s="826"/>
      <c r="Q25" s="826"/>
      <c r="R25" s="826"/>
      <c r="S25" s="826"/>
      <c r="T25" s="826"/>
      <c r="U25" s="826"/>
      <c r="V25" s="827"/>
      <c r="W25" s="761" t="s">
        <v>51</v>
      </c>
      <c r="X25" s="762"/>
      <c r="Y25" s="762"/>
      <c r="Z25" s="762"/>
      <c r="AA25" s="762"/>
      <c r="AB25" s="762"/>
      <c r="AC25" s="762"/>
      <c r="AD25" s="763"/>
      <c r="AE25" s="754"/>
      <c r="AF25" s="755"/>
      <c r="AG25" s="755"/>
      <c r="AH25" s="755"/>
      <c r="AI25" s="755"/>
      <c r="AJ25" s="755"/>
      <c r="AK25" s="756"/>
      <c r="AL25" s="757" t="s">
        <v>68</v>
      </c>
      <c r="AM25" s="758"/>
      <c r="AN25" s="758"/>
      <c r="AO25" s="758"/>
      <c r="AP25" s="758"/>
      <c r="AQ25" s="758"/>
      <c r="AR25" s="759"/>
      <c r="AS25" s="626"/>
      <c r="AT25" s="627"/>
      <c r="AU25" s="627"/>
      <c r="AV25" s="627"/>
      <c r="AW25" s="627"/>
      <c r="AX25" s="627"/>
      <c r="AY25" s="628"/>
    </row>
    <row r="26" spans="1:51" ht="15" customHeight="1">
      <c r="A26" s="297"/>
      <c r="B26" s="298"/>
      <c r="C26" s="298"/>
      <c r="D26" s="298"/>
      <c r="E26" s="298"/>
      <c r="F26" s="299"/>
      <c r="G26" s="698"/>
      <c r="H26" s="699"/>
      <c r="I26" s="699"/>
      <c r="J26" s="699"/>
      <c r="K26" s="699"/>
      <c r="L26" s="699"/>
      <c r="M26" s="699"/>
      <c r="N26" s="700"/>
      <c r="O26" s="704"/>
      <c r="P26" s="705"/>
      <c r="Q26" s="705"/>
      <c r="R26" s="705"/>
      <c r="S26" s="705"/>
      <c r="T26" s="705"/>
      <c r="U26" s="705"/>
      <c r="V26" s="706"/>
      <c r="W26" s="674" t="s">
        <v>54</v>
      </c>
      <c r="X26" s="675"/>
      <c r="Y26" s="675"/>
      <c r="Z26" s="675"/>
      <c r="AA26" s="675"/>
      <c r="AB26" s="675"/>
      <c r="AC26" s="675"/>
      <c r="AD26" s="676"/>
      <c r="AE26" s="677"/>
      <c r="AF26" s="678"/>
      <c r="AG26" s="678"/>
      <c r="AH26" s="678"/>
      <c r="AI26" s="678"/>
      <c r="AJ26" s="678"/>
      <c r="AK26" s="679"/>
      <c r="AL26" s="760"/>
      <c r="AM26" s="699"/>
      <c r="AN26" s="699"/>
      <c r="AO26" s="699"/>
      <c r="AP26" s="699"/>
      <c r="AQ26" s="699"/>
      <c r="AR26" s="700"/>
      <c r="AS26" s="629"/>
      <c r="AT26" s="630"/>
      <c r="AU26" s="630"/>
      <c r="AV26" s="630"/>
      <c r="AW26" s="630"/>
      <c r="AX26" s="630"/>
      <c r="AY26" s="631"/>
    </row>
    <row r="27" spans="1:51" ht="30" customHeight="1">
      <c r="A27" s="692"/>
      <c r="B27" s="693"/>
      <c r="C27" s="693"/>
      <c r="D27" s="693"/>
      <c r="E27" s="693"/>
      <c r="F27" s="694"/>
      <c r="G27" s="750" t="s">
        <v>56</v>
      </c>
      <c r="H27" s="751"/>
      <c r="I27" s="751"/>
      <c r="J27" s="751"/>
      <c r="K27" s="751"/>
      <c r="L27" s="751"/>
      <c r="M27" s="751"/>
      <c r="N27" s="752"/>
      <c r="O27" s="728"/>
      <c r="P27" s="729"/>
      <c r="Q27" s="729"/>
      <c r="R27" s="729"/>
      <c r="S27" s="729"/>
      <c r="T27" s="729"/>
      <c r="U27" s="729"/>
      <c r="V27" s="730"/>
      <c r="W27" s="734" t="s">
        <v>69</v>
      </c>
      <c r="X27" s="726"/>
      <c r="Y27" s="726"/>
      <c r="Z27" s="726"/>
      <c r="AA27" s="726"/>
      <c r="AB27" s="726"/>
      <c r="AC27" s="726"/>
      <c r="AD27" s="727"/>
      <c r="AE27" s="728"/>
      <c r="AF27" s="729"/>
      <c r="AG27" s="729"/>
      <c r="AH27" s="729"/>
      <c r="AI27" s="729"/>
      <c r="AJ27" s="729"/>
      <c r="AK27" s="730"/>
      <c r="AL27" s="753" t="s">
        <v>60</v>
      </c>
      <c r="AM27" s="751"/>
      <c r="AN27" s="751"/>
      <c r="AO27" s="751"/>
      <c r="AP27" s="751"/>
      <c r="AQ27" s="751"/>
      <c r="AR27" s="752"/>
      <c r="AS27" s="728"/>
      <c r="AT27" s="729"/>
      <c r="AU27" s="729"/>
      <c r="AV27" s="729"/>
      <c r="AW27" s="729"/>
      <c r="AX27" s="729"/>
      <c r="AY27" s="852"/>
    </row>
    <row r="28" spans="1:51" ht="35.15" customHeight="1" thickBot="1">
      <c r="A28" s="318" t="s">
        <v>62</v>
      </c>
      <c r="B28" s="319"/>
      <c r="C28" s="319"/>
      <c r="D28" s="319"/>
      <c r="E28" s="319"/>
      <c r="F28" s="320"/>
      <c r="G28" s="321" t="s">
        <v>63</v>
      </c>
      <c r="H28" s="322"/>
      <c r="I28" s="322"/>
      <c r="J28" s="322"/>
      <c r="K28" s="323"/>
      <c r="L28" s="324"/>
      <c r="M28" s="325"/>
      <c r="N28" s="325"/>
      <c r="O28" s="325"/>
      <c r="P28" s="325"/>
      <c r="Q28" s="326"/>
      <c r="R28" s="327" t="s">
        <v>64</v>
      </c>
      <c r="S28" s="322"/>
      <c r="T28" s="322"/>
      <c r="U28" s="322"/>
      <c r="V28" s="323"/>
      <c r="W28" s="328"/>
      <c r="X28" s="329"/>
      <c r="Y28" s="329"/>
      <c r="Z28" s="329"/>
      <c r="AA28" s="329"/>
      <c r="AB28" s="329"/>
      <c r="AC28" s="329"/>
      <c r="AD28" s="329"/>
      <c r="AE28" s="329"/>
      <c r="AF28" s="329"/>
      <c r="AG28" s="329"/>
      <c r="AH28" s="329"/>
      <c r="AI28" s="329"/>
      <c r="AJ28" s="329"/>
      <c r="AK28" s="330"/>
      <c r="AL28" s="327" t="s">
        <v>65</v>
      </c>
      <c r="AM28" s="322"/>
      <c r="AN28" s="322"/>
      <c r="AO28" s="322"/>
      <c r="AP28" s="322"/>
      <c r="AQ28" s="322"/>
      <c r="AR28" s="323"/>
      <c r="AS28" s="324"/>
      <c r="AT28" s="325"/>
      <c r="AU28" s="325"/>
      <c r="AV28" s="325"/>
      <c r="AW28" s="325"/>
      <c r="AX28" s="325"/>
      <c r="AY28" s="331"/>
    </row>
    <row r="29" spans="1:51" ht="26.25" customHeight="1">
      <c r="A29" s="741" t="s">
        <v>70</v>
      </c>
      <c r="B29" s="742"/>
      <c r="C29" s="742"/>
      <c r="D29" s="742"/>
      <c r="E29" s="742"/>
      <c r="F29" s="743"/>
      <c r="G29" s="698" t="s">
        <v>71</v>
      </c>
      <c r="H29" s="699"/>
      <c r="I29" s="699"/>
      <c r="J29" s="699"/>
      <c r="K29" s="699"/>
      <c r="L29" s="699"/>
      <c r="M29" s="699"/>
      <c r="N29" s="700"/>
      <c r="O29" s="704"/>
      <c r="P29" s="705"/>
      <c r="Q29" s="705"/>
      <c r="R29" s="705"/>
      <c r="S29" s="705"/>
      <c r="T29" s="705"/>
      <c r="U29" s="705"/>
      <c r="V29" s="705"/>
      <c r="W29" s="705"/>
      <c r="X29" s="705"/>
      <c r="Y29" s="705"/>
      <c r="Z29" s="705"/>
      <c r="AA29" s="705"/>
      <c r="AB29" s="705"/>
      <c r="AC29" s="705"/>
      <c r="AD29" s="705"/>
      <c r="AE29" s="705"/>
      <c r="AF29" s="705"/>
      <c r="AG29" s="705"/>
      <c r="AH29" s="705"/>
      <c r="AI29" s="705"/>
      <c r="AJ29" s="705"/>
      <c r="AK29" s="706"/>
      <c r="AL29" s="716" t="s">
        <v>72</v>
      </c>
      <c r="AM29" s="717"/>
      <c r="AN29" s="717"/>
      <c r="AO29" s="717"/>
      <c r="AP29" s="717"/>
      <c r="AQ29" s="717"/>
      <c r="AR29" s="718"/>
      <c r="AS29" s="629"/>
      <c r="AT29" s="630"/>
      <c r="AU29" s="630"/>
      <c r="AV29" s="630"/>
      <c r="AW29" s="630"/>
      <c r="AX29" s="630"/>
      <c r="AY29" s="631"/>
    </row>
    <row r="30" spans="1:51" ht="26.25" customHeight="1" thickBot="1">
      <c r="A30" s="300"/>
      <c r="B30" s="301"/>
      <c r="C30" s="301"/>
      <c r="D30" s="301"/>
      <c r="E30" s="301"/>
      <c r="F30" s="302"/>
      <c r="G30" s="321" t="s">
        <v>73</v>
      </c>
      <c r="H30" s="322"/>
      <c r="I30" s="322"/>
      <c r="J30" s="322"/>
      <c r="K30" s="322"/>
      <c r="L30" s="322"/>
      <c r="M30" s="322"/>
      <c r="N30" s="323"/>
      <c r="O30" s="623"/>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5"/>
    </row>
    <row r="31" spans="1:51" ht="13.5" customHeight="1">
      <c r="A31" s="294" t="s">
        <v>74</v>
      </c>
      <c r="B31" s="295"/>
      <c r="C31" s="295"/>
      <c r="D31" s="295"/>
      <c r="E31" s="295"/>
      <c r="F31" s="296"/>
      <c r="G31" s="849" t="s">
        <v>75</v>
      </c>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0"/>
      <c r="AY31" s="851"/>
    </row>
    <row r="32" spans="1:51" ht="25.5" customHeight="1">
      <c r="A32" s="297"/>
      <c r="B32" s="298"/>
      <c r="C32" s="298"/>
      <c r="D32" s="298"/>
      <c r="E32" s="298"/>
      <c r="F32" s="299"/>
      <c r="G32" s="843" t="s">
        <v>76</v>
      </c>
      <c r="H32" s="844"/>
      <c r="I32" s="844"/>
      <c r="J32" s="844"/>
      <c r="K32" s="844"/>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4"/>
      <c r="AQ32" s="844"/>
      <c r="AR32" s="844"/>
      <c r="AS32" s="844"/>
      <c r="AT32" s="844"/>
      <c r="AU32" s="844"/>
      <c r="AV32" s="844"/>
      <c r="AW32" s="844"/>
      <c r="AX32" s="844"/>
      <c r="AY32" s="845"/>
    </row>
    <row r="33" spans="1:51">
      <c r="A33" s="297"/>
      <c r="B33" s="298"/>
      <c r="C33" s="298"/>
      <c r="D33" s="298"/>
      <c r="E33" s="298"/>
      <c r="F33" s="299"/>
      <c r="G33" s="790" t="s">
        <v>77</v>
      </c>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1"/>
      <c r="AY33" s="792"/>
    </row>
    <row r="34" spans="1:51">
      <c r="A34" s="297"/>
      <c r="B34" s="298"/>
      <c r="C34" s="298"/>
      <c r="D34" s="298"/>
      <c r="E34" s="298"/>
      <c r="F34" s="299"/>
      <c r="G34" s="790" t="s">
        <v>78</v>
      </c>
      <c r="H34" s="978"/>
      <c r="I34" s="978"/>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978"/>
      <c r="AL34" s="978"/>
      <c r="AM34" s="978"/>
      <c r="AN34" s="978"/>
      <c r="AO34" s="978"/>
      <c r="AP34" s="978"/>
      <c r="AQ34" s="978"/>
      <c r="AR34" s="978"/>
      <c r="AS34" s="978"/>
      <c r="AT34" s="978"/>
      <c r="AU34" s="978"/>
      <c r="AV34" s="978"/>
      <c r="AW34" s="978"/>
      <c r="AX34" s="978"/>
      <c r="AY34" s="979"/>
    </row>
    <row r="35" spans="1:51" ht="30" customHeight="1">
      <c r="A35" s="297"/>
      <c r="B35" s="298"/>
      <c r="C35" s="298"/>
      <c r="D35" s="298"/>
      <c r="E35" s="298"/>
      <c r="F35" s="299"/>
      <c r="G35" s="843" t="s">
        <v>79</v>
      </c>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5"/>
    </row>
    <row r="36" spans="1:51">
      <c r="A36" s="297"/>
      <c r="B36" s="298"/>
      <c r="C36" s="298"/>
      <c r="D36" s="298"/>
      <c r="E36" s="298"/>
      <c r="F36" s="299"/>
      <c r="G36" s="846" t="s">
        <v>80</v>
      </c>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7"/>
      <c r="AL36" s="847"/>
      <c r="AM36" s="847"/>
      <c r="AN36" s="847"/>
      <c r="AO36" s="847"/>
      <c r="AP36" s="847"/>
      <c r="AQ36" s="847"/>
      <c r="AR36" s="847"/>
      <c r="AS36" s="847"/>
      <c r="AT36" s="847"/>
      <c r="AU36" s="847"/>
      <c r="AV36" s="847"/>
      <c r="AW36" s="847"/>
      <c r="AX36" s="847"/>
      <c r="AY36" s="848"/>
    </row>
    <row r="37" spans="1:51" ht="30" customHeight="1">
      <c r="A37" s="297"/>
      <c r="B37" s="298"/>
      <c r="C37" s="298"/>
      <c r="D37" s="298"/>
      <c r="E37" s="298"/>
      <c r="F37" s="299"/>
      <c r="G37" s="843" t="s">
        <v>76</v>
      </c>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844"/>
      <c r="AS37" s="844"/>
      <c r="AT37" s="844"/>
      <c r="AU37" s="844"/>
      <c r="AV37" s="844"/>
      <c r="AW37" s="844"/>
      <c r="AX37" s="844"/>
      <c r="AY37" s="845"/>
    </row>
    <row r="38" spans="1:51">
      <c r="A38" s="297"/>
      <c r="B38" s="298"/>
      <c r="C38" s="298"/>
      <c r="D38" s="298"/>
      <c r="E38" s="298"/>
      <c r="F38" s="299"/>
      <c r="G38" s="790" t="s">
        <v>81</v>
      </c>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1"/>
      <c r="AY38" s="792"/>
    </row>
    <row r="39" spans="1:51" ht="30" customHeight="1" thickBot="1">
      <c r="A39" s="300"/>
      <c r="B39" s="301"/>
      <c r="C39" s="301"/>
      <c r="D39" s="301"/>
      <c r="E39" s="301"/>
      <c r="F39" s="302"/>
      <c r="G39" s="878" t="s">
        <v>79</v>
      </c>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c r="AQ39" s="879"/>
      <c r="AR39" s="879"/>
      <c r="AS39" s="879"/>
      <c r="AT39" s="879"/>
      <c r="AU39" s="879"/>
      <c r="AV39" s="879"/>
      <c r="AW39" s="879"/>
      <c r="AX39" s="879"/>
      <c r="AY39" s="880"/>
    </row>
    <row r="40" spans="1:51" ht="80.150000000000006" customHeight="1" thickBot="1">
      <c r="A40" s="218" t="s">
        <v>82</v>
      </c>
      <c r="B40" s="219"/>
      <c r="C40" s="219"/>
      <c r="D40" s="219"/>
      <c r="E40" s="219"/>
      <c r="F40" s="220"/>
      <c r="G40" s="221" t="s">
        <v>449</v>
      </c>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3"/>
    </row>
    <row r="41" spans="1:51" s="11" customFormat="1" ht="61.5" customHeight="1">
      <c r="A41" s="168" t="s">
        <v>83</v>
      </c>
      <c r="B41" s="169"/>
      <c r="C41" s="169"/>
      <c r="D41" s="169"/>
      <c r="E41" s="169"/>
      <c r="F41" s="170"/>
      <c r="G41" s="171" t="s">
        <v>458</v>
      </c>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3"/>
    </row>
    <row r="42" spans="1:51" s="11" customFormat="1" ht="41.25" customHeight="1">
      <c r="A42" s="174" t="s">
        <v>84</v>
      </c>
      <c r="B42" s="175"/>
      <c r="C42" s="175"/>
      <c r="D42" s="175"/>
      <c r="E42" s="175"/>
      <c r="F42" s="176"/>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5"/>
    </row>
    <row r="43" spans="1:51" s="11" customFormat="1" ht="27" customHeight="1">
      <c r="A43" s="52" t="s">
        <v>85</v>
      </c>
      <c r="B43" s="53"/>
      <c r="C43" s="53"/>
      <c r="D43" s="53"/>
      <c r="E43" s="53"/>
      <c r="F43" s="54"/>
      <c r="G43" s="61" t="s">
        <v>86</v>
      </c>
      <c r="H43" s="62"/>
      <c r="I43" s="62"/>
      <c r="J43" s="62"/>
      <c r="K43" s="62"/>
      <c r="L43" s="62"/>
      <c r="M43" s="62"/>
      <c r="N43" s="62"/>
      <c r="O43" s="177"/>
      <c r="P43" s="178" t="s">
        <v>87</v>
      </c>
      <c r="Q43" s="62"/>
      <c r="R43" s="62"/>
      <c r="S43" s="62"/>
      <c r="T43" s="62"/>
      <c r="U43" s="62"/>
      <c r="V43" s="62"/>
      <c r="W43" s="62"/>
      <c r="X43" s="177"/>
      <c r="Y43" s="179"/>
      <c r="Z43" s="180"/>
      <c r="AA43" s="181"/>
      <c r="AB43" s="131" t="s">
        <v>88</v>
      </c>
      <c r="AC43" s="132"/>
      <c r="AD43" s="132"/>
      <c r="AE43" s="133"/>
      <c r="AF43" s="131" t="s">
        <v>89</v>
      </c>
      <c r="AG43" s="132"/>
      <c r="AH43" s="132"/>
      <c r="AI43" s="133"/>
      <c r="AJ43" s="131" t="s">
        <v>90</v>
      </c>
      <c r="AK43" s="132"/>
      <c r="AL43" s="132"/>
      <c r="AM43" s="133"/>
      <c r="AN43" s="131" t="s">
        <v>91</v>
      </c>
      <c r="AO43" s="132"/>
      <c r="AP43" s="132"/>
      <c r="AQ43" s="133"/>
      <c r="AR43" s="182" t="s">
        <v>92</v>
      </c>
      <c r="AS43" s="183"/>
      <c r="AT43" s="183"/>
      <c r="AU43" s="184"/>
      <c r="AV43" s="182" t="s">
        <v>93</v>
      </c>
      <c r="AW43" s="183"/>
      <c r="AX43" s="183"/>
      <c r="AY43" s="185"/>
    </row>
    <row r="44" spans="1:51" s="11" customFormat="1" ht="35.25" customHeight="1">
      <c r="A44" s="55"/>
      <c r="B44" s="56"/>
      <c r="C44" s="56"/>
      <c r="D44" s="56"/>
      <c r="E44" s="56"/>
      <c r="F44" s="57"/>
      <c r="G44" s="203" t="s">
        <v>457</v>
      </c>
      <c r="H44" s="111"/>
      <c r="I44" s="111"/>
      <c r="J44" s="111"/>
      <c r="K44" s="111"/>
      <c r="L44" s="111"/>
      <c r="M44" s="111"/>
      <c r="N44" s="111"/>
      <c r="O44" s="112"/>
      <c r="P44" s="110" t="s">
        <v>94</v>
      </c>
      <c r="Q44" s="111"/>
      <c r="R44" s="111"/>
      <c r="S44" s="111"/>
      <c r="T44" s="111"/>
      <c r="U44" s="111"/>
      <c r="V44" s="111"/>
      <c r="W44" s="111"/>
      <c r="X44" s="112"/>
      <c r="Y44" s="192" t="s">
        <v>95</v>
      </c>
      <c r="Z44" s="193"/>
      <c r="AA44" s="194"/>
      <c r="AB44" s="122" t="s">
        <v>96</v>
      </c>
      <c r="AC44" s="123"/>
      <c r="AD44" s="123"/>
      <c r="AE44" s="124"/>
      <c r="AF44" s="125">
        <v>14</v>
      </c>
      <c r="AG44" s="126"/>
      <c r="AH44" s="126"/>
      <c r="AI44" s="127"/>
      <c r="AJ44" s="125">
        <v>7</v>
      </c>
      <c r="AK44" s="126"/>
      <c r="AL44" s="126"/>
      <c r="AM44" s="127"/>
      <c r="AN44" s="125">
        <v>5</v>
      </c>
      <c r="AO44" s="126"/>
      <c r="AP44" s="126"/>
      <c r="AQ44" s="127"/>
      <c r="AR44" s="128"/>
      <c r="AS44" s="129"/>
      <c r="AT44" s="129"/>
      <c r="AU44" s="195"/>
      <c r="AV44" s="128"/>
      <c r="AW44" s="129"/>
      <c r="AX44" s="129"/>
      <c r="AY44" s="130"/>
    </row>
    <row r="45" spans="1:51" s="11" customFormat="1" ht="35.25" customHeight="1">
      <c r="A45" s="70"/>
      <c r="B45" s="71"/>
      <c r="C45" s="71"/>
      <c r="D45" s="71"/>
      <c r="E45" s="71"/>
      <c r="F45" s="72"/>
      <c r="G45" s="205"/>
      <c r="H45" s="117"/>
      <c r="I45" s="117"/>
      <c r="J45" s="117"/>
      <c r="K45" s="117"/>
      <c r="L45" s="117"/>
      <c r="M45" s="117"/>
      <c r="N45" s="117"/>
      <c r="O45" s="118"/>
      <c r="P45" s="116"/>
      <c r="Q45" s="117"/>
      <c r="R45" s="117"/>
      <c r="S45" s="117"/>
      <c r="T45" s="117"/>
      <c r="U45" s="117"/>
      <c r="V45" s="117"/>
      <c r="W45" s="117"/>
      <c r="X45" s="118"/>
      <c r="Y45" s="196" t="s">
        <v>97</v>
      </c>
      <c r="Z45" s="197"/>
      <c r="AA45" s="198"/>
      <c r="AB45" s="122" t="s">
        <v>96</v>
      </c>
      <c r="AC45" s="123"/>
      <c r="AD45" s="123"/>
      <c r="AE45" s="124"/>
      <c r="AF45" s="125">
        <v>14</v>
      </c>
      <c r="AG45" s="126"/>
      <c r="AH45" s="126"/>
      <c r="AI45" s="127"/>
      <c r="AJ45" s="125">
        <v>26</v>
      </c>
      <c r="AK45" s="126"/>
      <c r="AL45" s="126"/>
      <c r="AM45" s="127"/>
      <c r="AN45" s="125">
        <v>17</v>
      </c>
      <c r="AO45" s="126"/>
      <c r="AP45" s="126"/>
      <c r="AQ45" s="127"/>
      <c r="AR45" s="125">
        <v>8</v>
      </c>
      <c r="AS45" s="126"/>
      <c r="AT45" s="126"/>
      <c r="AU45" s="127"/>
      <c r="AV45" s="128"/>
      <c r="AW45" s="129"/>
      <c r="AX45" s="129"/>
      <c r="AY45" s="130"/>
    </row>
    <row r="46" spans="1:51" s="11" customFormat="1" ht="13.5" customHeight="1">
      <c r="A46" s="25"/>
      <c r="B46" s="26"/>
      <c r="C46" s="26"/>
      <c r="D46" s="26"/>
      <c r="E46" s="26"/>
      <c r="F46" s="27"/>
      <c r="G46" s="139"/>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1"/>
    </row>
    <row r="47" spans="1:51" s="11" customFormat="1" ht="72.650000000000006" customHeight="1">
      <c r="A47" s="142" t="s">
        <v>84</v>
      </c>
      <c r="B47" s="143"/>
      <c r="C47" s="144" t="s">
        <v>98</v>
      </c>
      <c r="D47" s="145"/>
      <c r="E47" s="145"/>
      <c r="F47" s="146"/>
      <c r="G47" s="165" t="s">
        <v>483</v>
      </c>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7"/>
    </row>
    <row r="48" spans="1:51" s="11" customFormat="1" ht="18.75" customHeight="1">
      <c r="A48" s="52" t="s">
        <v>99</v>
      </c>
      <c r="B48" s="53"/>
      <c r="C48" s="53"/>
      <c r="D48" s="53"/>
      <c r="E48" s="53"/>
      <c r="F48" s="54"/>
      <c r="G48" s="73" t="s">
        <v>100</v>
      </c>
      <c r="H48" s="74"/>
      <c r="I48" s="74"/>
      <c r="J48" s="74"/>
      <c r="K48" s="74"/>
      <c r="L48" s="74"/>
      <c r="M48" s="74"/>
      <c r="N48" s="74"/>
      <c r="O48" s="75"/>
      <c r="P48" s="79" t="s">
        <v>101</v>
      </c>
      <c r="Q48" s="74"/>
      <c r="R48" s="74"/>
      <c r="S48" s="74"/>
      <c r="T48" s="74"/>
      <c r="U48" s="74"/>
      <c r="V48" s="74"/>
      <c r="W48" s="74"/>
      <c r="X48" s="75"/>
      <c r="Y48" s="81"/>
      <c r="Z48" s="82"/>
      <c r="AA48" s="83"/>
      <c r="AB48" s="79" t="s">
        <v>88</v>
      </c>
      <c r="AC48" s="74"/>
      <c r="AD48" s="74"/>
      <c r="AE48" s="75"/>
      <c r="AF48" s="87" t="s">
        <v>89</v>
      </c>
      <c r="AG48" s="88"/>
      <c r="AH48" s="88"/>
      <c r="AI48" s="89"/>
      <c r="AJ48" s="87" t="s">
        <v>90</v>
      </c>
      <c r="AK48" s="88"/>
      <c r="AL48" s="88"/>
      <c r="AM48" s="89"/>
      <c r="AN48" s="87" t="s">
        <v>91</v>
      </c>
      <c r="AO48" s="88"/>
      <c r="AP48" s="88"/>
      <c r="AQ48" s="89"/>
      <c r="AR48" s="93" t="s">
        <v>102</v>
      </c>
      <c r="AS48" s="94"/>
      <c r="AT48" s="94"/>
      <c r="AU48" s="94"/>
      <c r="AV48" s="94"/>
      <c r="AW48" s="94"/>
      <c r="AX48" s="94"/>
      <c r="AY48" s="95"/>
    </row>
    <row r="49" spans="1:51" s="11" customFormat="1" ht="18.75" customHeight="1">
      <c r="A49" s="55"/>
      <c r="B49" s="56"/>
      <c r="C49" s="56"/>
      <c r="D49" s="56"/>
      <c r="E49" s="56"/>
      <c r="F49" s="57"/>
      <c r="G49" s="76"/>
      <c r="H49" s="77"/>
      <c r="I49" s="77"/>
      <c r="J49" s="77"/>
      <c r="K49" s="77"/>
      <c r="L49" s="77"/>
      <c r="M49" s="77"/>
      <c r="N49" s="77"/>
      <c r="O49" s="78"/>
      <c r="P49" s="80"/>
      <c r="Q49" s="77"/>
      <c r="R49" s="77"/>
      <c r="S49" s="77"/>
      <c r="T49" s="77"/>
      <c r="U49" s="77"/>
      <c r="V49" s="77"/>
      <c r="W49" s="77"/>
      <c r="X49" s="78"/>
      <c r="Y49" s="84"/>
      <c r="Z49" s="85"/>
      <c r="AA49" s="86"/>
      <c r="AB49" s="80"/>
      <c r="AC49" s="77"/>
      <c r="AD49" s="77"/>
      <c r="AE49" s="78"/>
      <c r="AF49" s="90"/>
      <c r="AG49" s="91"/>
      <c r="AH49" s="91"/>
      <c r="AI49" s="92"/>
      <c r="AJ49" s="90"/>
      <c r="AK49" s="91"/>
      <c r="AL49" s="91"/>
      <c r="AM49" s="92"/>
      <c r="AN49" s="90"/>
      <c r="AO49" s="91"/>
      <c r="AP49" s="91"/>
      <c r="AQ49" s="92"/>
      <c r="AR49" s="1011" t="s">
        <v>103</v>
      </c>
      <c r="AS49" s="1012"/>
      <c r="AT49" s="1012"/>
      <c r="AU49" s="1012"/>
      <c r="AV49" s="98"/>
      <c r="AW49" s="98"/>
      <c r="AX49" s="99" t="s">
        <v>104</v>
      </c>
      <c r="AY49" s="100"/>
    </row>
    <row r="50" spans="1:51" s="11" customFormat="1" ht="23.25" customHeight="1">
      <c r="A50" s="55"/>
      <c r="B50" s="56"/>
      <c r="C50" s="56"/>
      <c r="D50" s="56"/>
      <c r="E50" s="56"/>
      <c r="F50" s="57"/>
      <c r="G50" s="203"/>
      <c r="H50" s="111"/>
      <c r="I50" s="111"/>
      <c r="J50" s="111"/>
      <c r="K50" s="111"/>
      <c r="L50" s="111"/>
      <c r="M50" s="111"/>
      <c r="N50" s="111"/>
      <c r="O50" s="112"/>
      <c r="P50" s="110"/>
      <c r="Q50" s="111"/>
      <c r="R50" s="111"/>
      <c r="S50" s="111"/>
      <c r="T50" s="111"/>
      <c r="U50" s="111"/>
      <c r="V50" s="111"/>
      <c r="W50" s="111"/>
      <c r="X50" s="112"/>
      <c r="Y50" s="119" t="s">
        <v>106</v>
      </c>
      <c r="Z50" s="120"/>
      <c r="AA50" s="121"/>
      <c r="AB50" s="122" t="s">
        <v>107</v>
      </c>
      <c r="AC50" s="123"/>
      <c r="AD50" s="123"/>
      <c r="AE50" s="124"/>
      <c r="AF50" s="125" t="s">
        <v>17</v>
      </c>
      <c r="AG50" s="126"/>
      <c r="AH50" s="126"/>
      <c r="AI50" s="127"/>
      <c r="AJ50" s="125"/>
      <c r="AK50" s="126"/>
      <c r="AL50" s="126"/>
      <c r="AM50" s="127"/>
      <c r="AN50" s="125"/>
      <c r="AO50" s="126"/>
      <c r="AP50" s="126"/>
      <c r="AQ50" s="127"/>
      <c r="AR50" s="128"/>
      <c r="AS50" s="129"/>
      <c r="AT50" s="129"/>
      <c r="AU50" s="129"/>
      <c r="AV50" s="129"/>
      <c r="AW50" s="129"/>
      <c r="AX50" s="129"/>
      <c r="AY50" s="130"/>
    </row>
    <row r="51" spans="1:51" s="11" customFormat="1" ht="23.25" customHeight="1">
      <c r="A51" s="55"/>
      <c r="B51" s="56"/>
      <c r="C51" s="56"/>
      <c r="D51" s="56"/>
      <c r="E51" s="56"/>
      <c r="F51" s="57"/>
      <c r="G51" s="204"/>
      <c r="H51" s="114"/>
      <c r="I51" s="114"/>
      <c r="J51" s="114"/>
      <c r="K51" s="114"/>
      <c r="L51" s="114"/>
      <c r="M51" s="114"/>
      <c r="N51" s="114"/>
      <c r="O51" s="115"/>
      <c r="P51" s="113"/>
      <c r="Q51" s="114"/>
      <c r="R51" s="114"/>
      <c r="S51" s="114"/>
      <c r="T51" s="114"/>
      <c r="U51" s="114"/>
      <c r="V51" s="114"/>
      <c r="W51" s="114"/>
      <c r="X51" s="115"/>
      <c r="Y51" s="131" t="s">
        <v>108</v>
      </c>
      <c r="Z51" s="132"/>
      <c r="AA51" s="133"/>
      <c r="AB51" s="135" t="s">
        <v>107</v>
      </c>
      <c r="AC51" s="136"/>
      <c r="AD51" s="136"/>
      <c r="AE51" s="137"/>
      <c r="AF51" s="125" t="s">
        <v>17</v>
      </c>
      <c r="AG51" s="126"/>
      <c r="AH51" s="126"/>
      <c r="AI51" s="127"/>
      <c r="AJ51" s="125"/>
      <c r="AK51" s="126"/>
      <c r="AL51" s="126"/>
      <c r="AM51" s="127"/>
      <c r="AN51" s="125"/>
      <c r="AO51" s="126"/>
      <c r="AP51" s="126"/>
      <c r="AQ51" s="127"/>
      <c r="AR51" s="125"/>
      <c r="AS51" s="126"/>
      <c r="AT51" s="126"/>
      <c r="AU51" s="126"/>
      <c r="AV51" s="126"/>
      <c r="AW51" s="126"/>
      <c r="AX51" s="126"/>
      <c r="AY51" s="134"/>
    </row>
    <row r="52" spans="1:51" s="11" customFormat="1" ht="23.25" customHeight="1">
      <c r="A52" s="70"/>
      <c r="B52" s="71"/>
      <c r="C52" s="71"/>
      <c r="D52" s="71"/>
      <c r="E52" s="71"/>
      <c r="F52" s="72"/>
      <c r="G52" s="205"/>
      <c r="H52" s="117"/>
      <c r="I52" s="117"/>
      <c r="J52" s="117"/>
      <c r="K52" s="117"/>
      <c r="L52" s="117"/>
      <c r="M52" s="117"/>
      <c r="N52" s="117"/>
      <c r="O52" s="118"/>
      <c r="P52" s="116"/>
      <c r="Q52" s="117"/>
      <c r="R52" s="117"/>
      <c r="S52" s="117"/>
      <c r="T52" s="117"/>
      <c r="U52" s="117"/>
      <c r="V52" s="117"/>
      <c r="W52" s="117"/>
      <c r="X52" s="118"/>
      <c r="Y52" s="131" t="s">
        <v>109</v>
      </c>
      <c r="Z52" s="132"/>
      <c r="AA52" s="133"/>
      <c r="AB52" s="135" t="s">
        <v>110</v>
      </c>
      <c r="AC52" s="136"/>
      <c r="AD52" s="136"/>
      <c r="AE52" s="137"/>
      <c r="AF52" s="125" t="s">
        <v>17</v>
      </c>
      <c r="AG52" s="126"/>
      <c r="AH52" s="126"/>
      <c r="AI52" s="127"/>
      <c r="AJ52" s="125"/>
      <c r="AK52" s="126"/>
      <c r="AL52" s="126"/>
      <c r="AM52" s="127"/>
      <c r="AN52" s="125"/>
      <c r="AO52" s="126"/>
      <c r="AP52" s="126"/>
      <c r="AQ52" s="127"/>
      <c r="AR52" s="128"/>
      <c r="AS52" s="129"/>
      <c r="AT52" s="129"/>
      <c r="AU52" s="129"/>
      <c r="AV52" s="129"/>
      <c r="AW52" s="129"/>
      <c r="AX52" s="129"/>
      <c r="AY52" s="130"/>
    </row>
    <row r="53" spans="1:51" s="11" customFormat="1" ht="108" customHeight="1">
      <c r="A53" s="199" t="s">
        <v>111</v>
      </c>
      <c r="B53" s="200"/>
      <c r="C53" s="200"/>
      <c r="D53" s="200"/>
      <c r="E53" s="200"/>
      <c r="F53" s="201"/>
      <c r="G53" s="49"/>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1"/>
    </row>
    <row r="54" spans="1:51" s="11" customFormat="1" ht="15" customHeight="1">
      <c r="A54" s="25"/>
      <c r="B54" s="26"/>
      <c r="C54" s="26"/>
      <c r="D54" s="26"/>
      <c r="E54" s="26"/>
      <c r="F54" s="27"/>
      <c r="G54" s="139"/>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1"/>
    </row>
    <row r="55" spans="1:51" s="11" customFormat="1" ht="59.25" customHeight="1">
      <c r="A55" s="142" t="s">
        <v>84</v>
      </c>
      <c r="B55" s="143"/>
      <c r="C55" s="144" t="s">
        <v>112</v>
      </c>
      <c r="D55" s="145"/>
      <c r="E55" s="145"/>
      <c r="F55" s="146"/>
      <c r="G55" s="49"/>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9"/>
    </row>
    <row r="56" spans="1:51" s="11" customFormat="1" ht="12.75" customHeight="1">
      <c r="A56" s="52" t="s">
        <v>113</v>
      </c>
      <c r="B56" s="53"/>
      <c r="C56" s="53"/>
      <c r="D56" s="53"/>
      <c r="E56" s="53"/>
      <c r="F56" s="54"/>
      <c r="G56" s="73" t="s">
        <v>100</v>
      </c>
      <c r="H56" s="74"/>
      <c r="I56" s="74"/>
      <c r="J56" s="74"/>
      <c r="K56" s="74"/>
      <c r="L56" s="74"/>
      <c r="M56" s="74"/>
      <c r="N56" s="74"/>
      <c r="O56" s="75"/>
      <c r="P56" s="79" t="s">
        <v>101</v>
      </c>
      <c r="Q56" s="74"/>
      <c r="R56" s="74"/>
      <c r="S56" s="74"/>
      <c r="T56" s="74"/>
      <c r="U56" s="74"/>
      <c r="V56" s="74"/>
      <c r="W56" s="74"/>
      <c r="X56" s="75"/>
      <c r="Y56" s="81"/>
      <c r="Z56" s="82"/>
      <c r="AA56" s="83"/>
      <c r="AB56" s="79" t="s">
        <v>88</v>
      </c>
      <c r="AC56" s="74"/>
      <c r="AD56" s="74"/>
      <c r="AE56" s="75"/>
      <c r="AF56" s="87" t="s">
        <v>89</v>
      </c>
      <c r="AG56" s="88"/>
      <c r="AH56" s="88"/>
      <c r="AI56" s="89"/>
      <c r="AJ56" s="87" t="s">
        <v>90</v>
      </c>
      <c r="AK56" s="88"/>
      <c r="AL56" s="88"/>
      <c r="AM56" s="89"/>
      <c r="AN56" s="87" t="s">
        <v>91</v>
      </c>
      <c r="AO56" s="88"/>
      <c r="AP56" s="88"/>
      <c r="AQ56" s="89"/>
      <c r="AR56" s="93" t="s">
        <v>102</v>
      </c>
      <c r="AS56" s="94"/>
      <c r="AT56" s="94"/>
      <c r="AU56" s="94"/>
      <c r="AV56" s="94"/>
      <c r="AW56" s="94"/>
      <c r="AX56" s="94"/>
      <c r="AY56" s="95"/>
    </row>
    <row r="57" spans="1:51" s="11" customFormat="1" ht="12.75" customHeight="1">
      <c r="A57" s="55"/>
      <c r="B57" s="56"/>
      <c r="C57" s="56"/>
      <c r="D57" s="56"/>
      <c r="E57" s="56"/>
      <c r="F57" s="57"/>
      <c r="G57" s="76"/>
      <c r="H57" s="77"/>
      <c r="I57" s="77"/>
      <c r="J57" s="77"/>
      <c r="K57" s="77"/>
      <c r="L57" s="77"/>
      <c r="M57" s="77"/>
      <c r="N57" s="77"/>
      <c r="O57" s="78"/>
      <c r="P57" s="80"/>
      <c r="Q57" s="77"/>
      <c r="R57" s="77"/>
      <c r="S57" s="77"/>
      <c r="T57" s="77"/>
      <c r="U57" s="77"/>
      <c r="V57" s="77"/>
      <c r="W57" s="77"/>
      <c r="X57" s="78"/>
      <c r="Y57" s="84"/>
      <c r="Z57" s="85"/>
      <c r="AA57" s="86"/>
      <c r="AB57" s="80"/>
      <c r="AC57" s="77"/>
      <c r="AD57" s="77"/>
      <c r="AE57" s="78"/>
      <c r="AF57" s="90"/>
      <c r="AG57" s="91"/>
      <c r="AH57" s="91"/>
      <c r="AI57" s="92"/>
      <c r="AJ57" s="90"/>
      <c r="AK57" s="91"/>
      <c r="AL57" s="91"/>
      <c r="AM57" s="92"/>
      <c r="AN57" s="90"/>
      <c r="AO57" s="91"/>
      <c r="AP57" s="91"/>
      <c r="AQ57" s="92"/>
      <c r="AR57" s="96"/>
      <c r="AS57" s="97"/>
      <c r="AT57" s="97"/>
      <c r="AU57" s="97"/>
      <c r="AV57" s="98"/>
      <c r="AW57" s="98"/>
      <c r="AX57" s="99" t="s">
        <v>104</v>
      </c>
      <c r="AY57" s="100"/>
    </row>
    <row r="58" spans="1:51" s="11" customFormat="1">
      <c r="A58" s="55"/>
      <c r="B58" s="56"/>
      <c r="C58" s="56"/>
      <c r="D58" s="56"/>
      <c r="E58" s="56"/>
      <c r="F58" s="57"/>
      <c r="G58" s="153"/>
      <c r="H58" s="154"/>
      <c r="I58" s="154"/>
      <c r="J58" s="154"/>
      <c r="K58" s="154"/>
      <c r="L58" s="154"/>
      <c r="M58" s="154"/>
      <c r="N58" s="154"/>
      <c r="O58" s="155"/>
      <c r="P58" s="162"/>
      <c r="Q58" s="154"/>
      <c r="R58" s="154"/>
      <c r="S58" s="154"/>
      <c r="T58" s="154"/>
      <c r="U58" s="154"/>
      <c r="V58" s="154"/>
      <c r="W58" s="154"/>
      <c r="X58" s="155"/>
      <c r="Y58" s="119" t="s">
        <v>106</v>
      </c>
      <c r="Z58" s="120"/>
      <c r="AA58" s="121"/>
      <c r="AB58" s="122"/>
      <c r="AC58" s="123"/>
      <c r="AD58" s="123"/>
      <c r="AE58" s="124"/>
      <c r="AF58" s="125"/>
      <c r="AG58" s="126"/>
      <c r="AH58" s="126"/>
      <c r="AI58" s="127"/>
      <c r="AJ58" s="125"/>
      <c r="AK58" s="126"/>
      <c r="AL58" s="126"/>
      <c r="AM58" s="127"/>
      <c r="AN58" s="125"/>
      <c r="AO58" s="126"/>
      <c r="AP58" s="126"/>
      <c r="AQ58" s="127"/>
      <c r="AR58" s="125"/>
      <c r="AS58" s="126"/>
      <c r="AT58" s="126"/>
      <c r="AU58" s="126"/>
      <c r="AV58" s="126"/>
      <c r="AW58" s="126"/>
      <c r="AX58" s="126"/>
      <c r="AY58" s="134"/>
    </row>
    <row r="59" spans="1:51" s="11" customFormat="1">
      <c r="A59" s="55"/>
      <c r="B59" s="56"/>
      <c r="C59" s="56"/>
      <c r="D59" s="56"/>
      <c r="E59" s="56"/>
      <c r="F59" s="57"/>
      <c r="G59" s="156"/>
      <c r="H59" s="157"/>
      <c r="I59" s="157"/>
      <c r="J59" s="157"/>
      <c r="K59" s="157"/>
      <c r="L59" s="157"/>
      <c r="M59" s="157"/>
      <c r="N59" s="157"/>
      <c r="O59" s="158"/>
      <c r="P59" s="163"/>
      <c r="Q59" s="157"/>
      <c r="R59" s="157"/>
      <c r="S59" s="157"/>
      <c r="T59" s="157"/>
      <c r="U59" s="157"/>
      <c r="V59" s="157"/>
      <c r="W59" s="157"/>
      <c r="X59" s="158"/>
      <c r="Y59" s="131" t="s">
        <v>108</v>
      </c>
      <c r="Z59" s="132"/>
      <c r="AA59" s="133"/>
      <c r="AB59" s="135"/>
      <c r="AC59" s="136"/>
      <c r="AD59" s="136"/>
      <c r="AE59" s="137"/>
      <c r="AF59" s="125"/>
      <c r="AG59" s="126"/>
      <c r="AH59" s="126"/>
      <c r="AI59" s="127"/>
      <c r="AJ59" s="125"/>
      <c r="AK59" s="126"/>
      <c r="AL59" s="126"/>
      <c r="AM59" s="127"/>
      <c r="AN59" s="125"/>
      <c r="AO59" s="126"/>
      <c r="AP59" s="126"/>
      <c r="AQ59" s="127"/>
      <c r="AR59" s="125"/>
      <c r="AS59" s="126"/>
      <c r="AT59" s="126"/>
      <c r="AU59" s="126"/>
      <c r="AV59" s="126"/>
      <c r="AW59" s="126"/>
      <c r="AX59" s="126"/>
      <c r="AY59" s="134"/>
    </row>
    <row r="60" spans="1:51" s="11" customFormat="1">
      <c r="A60" s="70"/>
      <c r="B60" s="71"/>
      <c r="C60" s="71"/>
      <c r="D60" s="71"/>
      <c r="E60" s="71"/>
      <c r="F60" s="72"/>
      <c r="G60" s="159"/>
      <c r="H60" s="160"/>
      <c r="I60" s="160"/>
      <c r="J60" s="160"/>
      <c r="K60" s="160"/>
      <c r="L60" s="160"/>
      <c r="M60" s="160"/>
      <c r="N60" s="160"/>
      <c r="O60" s="161"/>
      <c r="P60" s="164"/>
      <c r="Q60" s="160"/>
      <c r="R60" s="160"/>
      <c r="S60" s="160"/>
      <c r="T60" s="160"/>
      <c r="U60" s="160"/>
      <c r="V60" s="160"/>
      <c r="W60" s="160"/>
      <c r="X60" s="161"/>
      <c r="Y60" s="131" t="s">
        <v>109</v>
      </c>
      <c r="Z60" s="132"/>
      <c r="AA60" s="133"/>
      <c r="AB60" s="135" t="s">
        <v>110</v>
      </c>
      <c r="AC60" s="136"/>
      <c r="AD60" s="136"/>
      <c r="AE60" s="137"/>
      <c r="AF60" s="125"/>
      <c r="AG60" s="126"/>
      <c r="AH60" s="126"/>
      <c r="AI60" s="127"/>
      <c r="AJ60" s="125"/>
      <c r="AK60" s="126"/>
      <c r="AL60" s="126"/>
      <c r="AM60" s="127"/>
      <c r="AN60" s="125"/>
      <c r="AO60" s="126"/>
      <c r="AP60" s="126"/>
      <c r="AQ60" s="127"/>
      <c r="AR60" s="125"/>
      <c r="AS60" s="126"/>
      <c r="AT60" s="126"/>
      <c r="AU60" s="126"/>
      <c r="AV60" s="126"/>
      <c r="AW60" s="126"/>
      <c r="AX60" s="126"/>
      <c r="AY60" s="134"/>
    </row>
    <row r="61" spans="1:51" s="11" customFormat="1" ht="84" customHeight="1">
      <c r="A61" s="202" t="s">
        <v>114</v>
      </c>
      <c r="B61" s="145"/>
      <c r="C61" s="145"/>
      <c r="D61" s="145"/>
      <c r="E61" s="145"/>
      <c r="F61" s="146"/>
      <c r="G61" s="138"/>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1"/>
    </row>
    <row r="62" spans="1:51" s="11" customFormat="1" ht="15" customHeight="1">
      <c r="A62" s="25"/>
      <c r="B62" s="26"/>
      <c r="C62" s="26"/>
      <c r="D62" s="26"/>
      <c r="E62" s="26"/>
      <c r="F62" s="27"/>
      <c r="G62" s="139"/>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1"/>
    </row>
    <row r="63" spans="1:51" s="11" customFormat="1" ht="66.75" customHeight="1">
      <c r="A63" s="142" t="s">
        <v>84</v>
      </c>
      <c r="B63" s="143"/>
      <c r="C63" s="144" t="s">
        <v>115</v>
      </c>
      <c r="D63" s="145"/>
      <c r="E63" s="145"/>
      <c r="F63" s="146"/>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9"/>
    </row>
    <row r="64" spans="1:51" s="11" customFormat="1" ht="18.75" customHeight="1">
      <c r="A64" s="52" t="s">
        <v>116</v>
      </c>
      <c r="B64" s="53"/>
      <c r="C64" s="53"/>
      <c r="D64" s="53"/>
      <c r="E64" s="53"/>
      <c r="F64" s="54"/>
      <c r="G64" s="73" t="s">
        <v>100</v>
      </c>
      <c r="H64" s="74"/>
      <c r="I64" s="74"/>
      <c r="J64" s="74"/>
      <c r="K64" s="74"/>
      <c r="L64" s="74"/>
      <c r="M64" s="74"/>
      <c r="N64" s="74"/>
      <c r="O64" s="75"/>
      <c r="P64" s="79" t="s">
        <v>101</v>
      </c>
      <c r="Q64" s="74"/>
      <c r="R64" s="74"/>
      <c r="S64" s="74"/>
      <c r="T64" s="74"/>
      <c r="U64" s="74"/>
      <c r="V64" s="74"/>
      <c r="W64" s="74"/>
      <c r="X64" s="75"/>
      <c r="Y64" s="81"/>
      <c r="Z64" s="82"/>
      <c r="AA64" s="83"/>
      <c r="AB64" s="79" t="s">
        <v>88</v>
      </c>
      <c r="AC64" s="74"/>
      <c r="AD64" s="74"/>
      <c r="AE64" s="75"/>
      <c r="AF64" s="87" t="s">
        <v>89</v>
      </c>
      <c r="AG64" s="88"/>
      <c r="AH64" s="88"/>
      <c r="AI64" s="89"/>
      <c r="AJ64" s="87" t="s">
        <v>90</v>
      </c>
      <c r="AK64" s="88"/>
      <c r="AL64" s="88"/>
      <c r="AM64" s="89"/>
      <c r="AN64" s="87" t="s">
        <v>91</v>
      </c>
      <c r="AO64" s="88"/>
      <c r="AP64" s="88"/>
      <c r="AQ64" s="89"/>
      <c r="AR64" s="93" t="s">
        <v>117</v>
      </c>
      <c r="AS64" s="94"/>
      <c r="AT64" s="94"/>
      <c r="AU64" s="94"/>
      <c r="AV64" s="94"/>
      <c r="AW64" s="94"/>
      <c r="AX64" s="94"/>
      <c r="AY64" s="95"/>
    </row>
    <row r="65" spans="1:51" s="11" customFormat="1" ht="18.75" customHeight="1">
      <c r="A65" s="55"/>
      <c r="B65" s="56"/>
      <c r="C65" s="56"/>
      <c r="D65" s="56"/>
      <c r="E65" s="56"/>
      <c r="F65" s="57"/>
      <c r="G65" s="76"/>
      <c r="H65" s="77"/>
      <c r="I65" s="77"/>
      <c r="J65" s="77"/>
      <c r="K65" s="77"/>
      <c r="L65" s="77"/>
      <c r="M65" s="77"/>
      <c r="N65" s="77"/>
      <c r="O65" s="78"/>
      <c r="P65" s="80"/>
      <c r="Q65" s="77"/>
      <c r="R65" s="77"/>
      <c r="S65" s="77"/>
      <c r="T65" s="77"/>
      <c r="U65" s="77"/>
      <c r="V65" s="77"/>
      <c r="W65" s="77"/>
      <c r="X65" s="78"/>
      <c r="Y65" s="84"/>
      <c r="Z65" s="85"/>
      <c r="AA65" s="86"/>
      <c r="AB65" s="80"/>
      <c r="AC65" s="77"/>
      <c r="AD65" s="77"/>
      <c r="AE65" s="78"/>
      <c r="AF65" s="90"/>
      <c r="AG65" s="91"/>
      <c r="AH65" s="91"/>
      <c r="AI65" s="92"/>
      <c r="AJ65" s="90"/>
      <c r="AK65" s="91"/>
      <c r="AL65" s="91"/>
      <c r="AM65" s="92"/>
      <c r="AN65" s="90"/>
      <c r="AO65" s="91"/>
      <c r="AP65" s="91"/>
      <c r="AQ65" s="92"/>
      <c r="AR65" s="1011" t="s">
        <v>103</v>
      </c>
      <c r="AS65" s="1012"/>
      <c r="AT65" s="1012"/>
      <c r="AU65" s="1012"/>
      <c r="AV65" s="98" t="s">
        <v>467</v>
      </c>
      <c r="AW65" s="98"/>
      <c r="AX65" s="99" t="s">
        <v>104</v>
      </c>
      <c r="AY65" s="100"/>
    </row>
    <row r="66" spans="1:51" s="11" customFormat="1" ht="23.25" customHeight="1">
      <c r="A66" s="55"/>
      <c r="B66" s="56"/>
      <c r="C66" s="56"/>
      <c r="D66" s="56"/>
      <c r="E66" s="56"/>
      <c r="F66" s="57"/>
      <c r="G66" s="203" t="s">
        <v>451</v>
      </c>
      <c r="H66" s="111"/>
      <c r="I66" s="111"/>
      <c r="J66" s="111"/>
      <c r="K66" s="111"/>
      <c r="L66" s="111"/>
      <c r="M66" s="111"/>
      <c r="N66" s="111"/>
      <c r="O66" s="112"/>
      <c r="P66" s="110" t="s">
        <v>105</v>
      </c>
      <c r="Q66" s="111"/>
      <c r="R66" s="111"/>
      <c r="S66" s="111"/>
      <c r="T66" s="111"/>
      <c r="U66" s="111"/>
      <c r="V66" s="111"/>
      <c r="W66" s="111"/>
      <c r="X66" s="112"/>
      <c r="Y66" s="119" t="s">
        <v>106</v>
      </c>
      <c r="Z66" s="120"/>
      <c r="AA66" s="121"/>
      <c r="AB66" s="122" t="s">
        <v>107</v>
      </c>
      <c r="AC66" s="123"/>
      <c r="AD66" s="123"/>
      <c r="AE66" s="124"/>
      <c r="AF66" s="125" t="s">
        <v>17</v>
      </c>
      <c r="AG66" s="126"/>
      <c r="AH66" s="126"/>
      <c r="AI66" s="127"/>
      <c r="AJ66" s="125">
        <v>147</v>
      </c>
      <c r="AK66" s="126"/>
      <c r="AL66" s="126"/>
      <c r="AM66" s="127"/>
      <c r="AN66" s="125">
        <v>245.5</v>
      </c>
      <c r="AO66" s="126"/>
      <c r="AP66" s="126"/>
      <c r="AQ66" s="127"/>
      <c r="AR66" s="128"/>
      <c r="AS66" s="129"/>
      <c r="AT66" s="129"/>
      <c r="AU66" s="129"/>
      <c r="AV66" s="129"/>
      <c r="AW66" s="129"/>
      <c r="AX66" s="129"/>
      <c r="AY66" s="130"/>
    </row>
    <row r="67" spans="1:51" s="11" customFormat="1" ht="23.25" customHeight="1">
      <c r="A67" s="55"/>
      <c r="B67" s="56"/>
      <c r="C67" s="56"/>
      <c r="D67" s="56"/>
      <c r="E67" s="56"/>
      <c r="F67" s="57"/>
      <c r="G67" s="204"/>
      <c r="H67" s="114"/>
      <c r="I67" s="114"/>
      <c r="J67" s="114"/>
      <c r="K67" s="114"/>
      <c r="L67" s="114"/>
      <c r="M67" s="114"/>
      <c r="N67" s="114"/>
      <c r="O67" s="115"/>
      <c r="P67" s="113"/>
      <c r="Q67" s="114"/>
      <c r="R67" s="114"/>
      <c r="S67" s="114"/>
      <c r="T67" s="114"/>
      <c r="U67" s="114"/>
      <c r="V67" s="114"/>
      <c r="W67" s="114"/>
      <c r="X67" s="115"/>
      <c r="Y67" s="131" t="s">
        <v>108</v>
      </c>
      <c r="Z67" s="132"/>
      <c r="AA67" s="133"/>
      <c r="AB67" s="135" t="s">
        <v>107</v>
      </c>
      <c r="AC67" s="136"/>
      <c r="AD67" s="136"/>
      <c r="AE67" s="137"/>
      <c r="AF67" s="125" t="s">
        <v>17</v>
      </c>
      <c r="AG67" s="126"/>
      <c r="AH67" s="126"/>
      <c r="AI67" s="127"/>
      <c r="AJ67" s="125">
        <v>147</v>
      </c>
      <c r="AK67" s="126"/>
      <c r="AL67" s="126"/>
      <c r="AM67" s="127"/>
      <c r="AN67" s="125">
        <v>639</v>
      </c>
      <c r="AO67" s="126"/>
      <c r="AP67" s="126"/>
      <c r="AQ67" s="127"/>
      <c r="AR67" s="125" t="s">
        <v>467</v>
      </c>
      <c r="AS67" s="126"/>
      <c r="AT67" s="126"/>
      <c r="AU67" s="126"/>
      <c r="AV67" s="126"/>
      <c r="AW67" s="126"/>
      <c r="AX67" s="126"/>
      <c r="AY67" s="134"/>
    </row>
    <row r="68" spans="1:51" s="11" customFormat="1" ht="23.25" customHeight="1">
      <c r="A68" s="70"/>
      <c r="B68" s="71"/>
      <c r="C68" s="71"/>
      <c r="D68" s="71"/>
      <c r="E68" s="71"/>
      <c r="F68" s="72"/>
      <c r="G68" s="205"/>
      <c r="H68" s="117"/>
      <c r="I68" s="117"/>
      <c r="J68" s="117"/>
      <c r="K68" s="117"/>
      <c r="L68" s="117"/>
      <c r="M68" s="117"/>
      <c r="N68" s="117"/>
      <c r="O68" s="118"/>
      <c r="P68" s="116"/>
      <c r="Q68" s="117"/>
      <c r="R68" s="117"/>
      <c r="S68" s="117"/>
      <c r="T68" s="117"/>
      <c r="U68" s="117"/>
      <c r="V68" s="117"/>
      <c r="W68" s="117"/>
      <c r="X68" s="118"/>
      <c r="Y68" s="131" t="s">
        <v>109</v>
      </c>
      <c r="Z68" s="132"/>
      <c r="AA68" s="133"/>
      <c r="AB68" s="135" t="s">
        <v>110</v>
      </c>
      <c r="AC68" s="136"/>
      <c r="AD68" s="136"/>
      <c r="AE68" s="137"/>
      <c r="AF68" s="125" t="s">
        <v>17</v>
      </c>
      <c r="AG68" s="126"/>
      <c r="AH68" s="126"/>
      <c r="AI68" s="127"/>
      <c r="AJ68" s="125">
        <v>100</v>
      </c>
      <c r="AK68" s="126"/>
      <c r="AL68" s="126"/>
      <c r="AM68" s="127"/>
      <c r="AN68" s="125">
        <v>38</v>
      </c>
      <c r="AO68" s="126"/>
      <c r="AP68" s="126"/>
      <c r="AQ68" s="127"/>
      <c r="AR68" s="128"/>
      <c r="AS68" s="129"/>
      <c r="AT68" s="129"/>
      <c r="AU68" s="129"/>
      <c r="AV68" s="129"/>
      <c r="AW68" s="129"/>
      <c r="AX68" s="129"/>
      <c r="AY68" s="130"/>
    </row>
    <row r="69" spans="1:51" s="11" customFormat="1" ht="120" customHeight="1">
      <c r="A69" s="199" t="s">
        <v>111</v>
      </c>
      <c r="B69" s="200"/>
      <c r="C69" s="200"/>
      <c r="D69" s="200"/>
      <c r="E69" s="200"/>
      <c r="F69" s="201"/>
      <c r="G69" s="49" t="s">
        <v>490</v>
      </c>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1"/>
    </row>
    <row r="70" spans="1:51" s="11" customFormat="1" ht="18" customHeight="1">
      <c r="A70" s="52" t="s">
        <v>118</v>
      </c>
      <c r="B70" s="53"/>
      <c r="C70" s="53"/>
      <c r="D70" s="53"/>
      <c r="E70" s="53"/>
      <c r="F70" s="54"/>
      <c r="G70" s="61" t="s">
        <v>119</v>
      </c>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3"/>
    </row>
    <row r="71" spans="1:51" s="11" customFormat="1" ht="29.5" customHeight="1">
      <c r="A71" s="55"/>
      <c r="B71" s="56"/>
      <c r="C71" s="56"/>
      <c r="D71" s="56"/>
      <c r="E71" s="56"/>
      <c r="F71" s="57"/>
      <c r="G71" s="64"/>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6"/>
    </row>
    <row r="72" spans="1:51" s="11" customFormat="1" ht="18" customHeight="1">
      <c r="A72" s="55"/>
      <c r="B72" s="56"/>
      <c r="C72" s="56"/>
      <c r="D72" s="56"/>
      <c r="E72" s="56"/>
      <c r="F72" s="57"/>
      <c r="G72" s="61" t="s">
        <v>120</v>
      </c>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3"/>
    </row>
    <row r="73" spans="1:51" s="11" customFormat="1" ht="29.5" customHeight="1" thickBot="1">
      <c r="A73" s="58"/>
      <c r="B73" s="59"/>
      <c r="C73" s="59"/>
      <c r="D73" s="59"/>
      <c r="E73" s="59"/>
      <c r="F73" s="60"/>
      <c r="G73" s="67" t="s">
        <v>450</v>
      </c>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9"/>
    </row>
    <row r="74" spans="1:51" s="11" customFormat="1" ht="61.5" customHeight="1">
      <c r="A74" s="168" t="s">
        <v>121</v>
      </c>
      <c r="B74" s="169"/>
      <c r="C74" s="169"/>
      <c r="D74" s="169"/>
      <c r="E74" s="169"/>
      <c r="F74" s="170"/>
      <c r="G74" s="171" t="s">
        <v>463</v>
      </c>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3"/>
    </row>
    <row r="75" spans="1:51" s="11" customFormat="1" ht="30">
      <c r="A75" s="174" t="s">
        <v>84</v>
      </c>
      <c r="B75" s="175"/>
      <c r="C75" s="175"/>
      <c r="D75" s="175"/>
      <c r="E75" s="175"/>
      <c r="F75" s="176"/>
      <c r="G75" s="23"/>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45"/>
    </row>
    <row r="76" spans="1:51" s="11" customFormat="1" ht="27" customHeight="1">
      <c r="A76" s="52" t="s">
        <v>122</v>
      </c>
      <c r="B76" s="53"/>
      <c r="C76" s="53"/>
      <c r="D76" s="53"/>
      <c r="E76" s="53"/>
      <c r="F76" s="54"/>
      <c r="G76" s="61" t="s">
        <v>86</v>
      </c>
      <c r="H76" s="62"/>
      <c r="I76" s="62"/>
      <c r="J76" s="62"/>
      <c r="K76" s="62"/>
      <c r="L76" s="62"/>
      <c r="M76" s="62"/>
      <c r="N76" s="62"/>
      <c r="O76" s="177"/>
      <c r="P76" s="178" t="s">
        <v>87</v>
      </c>
      <c r="Q76" s="62"/>
      <c r="R76" s="62"/>
      <c r="S76" s="62"/>
      <c r="T76" s="62"/>
      <c r="U76" s="62"/>
      <c r="V76" s="62"/>
      <c r="W76" s="62"/>
      <c r="X76" s="177"/>
      <c r="Y76" s="179"/>
      <c r="Z76" s="180"/>
      <c r="AA76" s="181"/>
      <c r="AB76" s="131" t="s">
        <v>88</v>
      </c>
      <c r="AC76" s="132"/>
      <c r="AD76" s="132"/>
      <c r="AE76" s="133"/>
      <c r="AF76" s="131" t="s">
        <v>89</v>
      </c>
      <c r="AG76" s="132"/>
      <c r="AH76" s="132"/>
      <c r="AI76" s="133"/>
      <c r="AJ76" s="131" t="s">
        <v>90</v>
      </c>
      <c r="AK76" s="132"/>
      <c r="AL76" s="132"/>
      <c r="AM76" s="133"/>
      <c r="AN76" s="131" t="s">
        <v>91</v>
      </c>
      <c r="AO76" s="132"/>
      <c r="AP76" s="132"/>
      <c r="AQ76" s="133"/>
      <c r="AR76" s="182" t="s">
        <v>92</v>
      </c>
      <c r="AS76" s="183"/>
      <c r="AT76" s="183"/>
      <c r="AU76" s="184"/>
      <c r="AV76" s="182" t="s">
        <v>93</v>
      </c>
      <c r="AW76" s="183"/>
      <c r="AX76" s="183"/>
      <c r="AY76" s="185"/>
    </row>
    <row r="77" spans="1:51" s="11" customFormat="1" ht="30" customHeight="1">
      <c r="A77" s="55"/>
      <c r="B77" s="56"/>
      <c r="C77" s="56"/>
      <c r="D77" s="56"/>
      <c r="E77" s="56"/>
      <c r="F77" s="57"/>
      <c r="G77" s="186" t="s">
        <v>464</v>
      </c>
      <c r="H77" s="187"/>
      <c r="I77" s="187"/>
      <c r="J77" s="187"/>
      <c r="K77" s="187"/>
      <c r="L77" s="187"/>
      <c r="M77" s="187"/>
      <c r="N77" s="187"/>
      <c r="O77" s="188"/>
      <c r="P77" s="110" t="s">
        <v>123</v>
      </c>
      <c r="Q77" s="111"/>
      <c r="R77" s="111"/>
      <c r="S77" s="111"/>
      <c r="T77" s="111"/>
      <c r="U77" s="111"/>
      <c r="V77" s="111"/>
      <c r="W77" s="111"/>
      <c r="X77" s="112"/>
      <c r="Y77" s="192" t="s">
        <v>95</v>
      </c>
      <c r="Z77" s="193"/>
      <c r="AA77" s="194"/>
      <c r="AB77" s="122" t="s">
        <v>96</v>
      </c>
      <c r="AC77" s="123"/>
      <c r="AD77" s="123"/>
      <c r="AE77" s="124"/>
      <c r="AF77" s="125">
        <v>3</v>
      </c>
      <c r="AG77" s="126"/>
      <c r="AH77" s="126"/>
      <c r="AI77" s="127"/>
      <c r="AJ77" s="125">
        <v>7</v>
      </c>
      <c r="AK77" s="126"/>
      <c r="AL77" s="126"/>
      <c r="AM77" s="127"/>
      <c r="AN77" s="125">
        <v>7</v>
      </c>
      <c r="AO77" s="126"/>
      <c r="AP77" s="126"/>
      <c r="AQ77" s="127"/>
      <c r="AR77" s="128"/>
      <c r="AS77" s="129"/>
      <c r="AT77" s="129"/>
      <c r="AU77" s="195"/>
      <c r="AV77" s="128"/>
      <c r="AW77" s="129"/>
      <c r="AX77" s="129"/>
      <c r="AY77" s="130"/>
    </row>
    <row r="78" spans="1:51" s="11" customFormat="1" ht="30" customHeight="1">
      <c r="A78" s="70"/>
      <c r="B78" s="71"/>
      <c r="C78" s="71"/>
      <c r="D78" s="71"/>
      <c r="E78" s="71"/>
      <c r="F78" s="72"/>
      <c r="G78" s="189"/>
      <c r="H78" s="190"/>
      <c r="I78" s="190"/>
      <c r="J78" s="190"/>
      <c r="K78" s="190"/>
      <c r="L78" s="190"/>
      <c r="M78" s="190"/>
      <c r="N78" s="190"/>
      <c r="O78" s="191"/>
      <c r="P78" s="116"/>
      <c r="Q78" s="117"/>
      <c r="R78" s="117"/>
      <c r="S78" s="117"/>
      <c r="T78" s="117"/>
      <c r="U78" s="117"/>
      <c r="V78" s="117"/>
      <c r="W78" s="117"/>
      <c r="X78" s="118"/>
      <c r="Y78" s="196" t="s">
        <v>97</v>
      </c>
      <c r="Z78" s="197"/>
      <c r="AA78" s="198"/>
      <c r="AB78" s="122" t="s">
        <v>96</v>
      </c>
      <c r="AC78" s="123"/>
      <c r="AD78" s="123"/>
      <c r="AE78" s="124"/>
      <c r="AF78" s="125">
        <v>10</v>
      </c>
      <c r="AG78" s="126"/>
      <c r="AH78" s="126"/>
      <c r="AI78" s="127"/>
      <c r="AJ78" s="125">
        <v>18</v>
      </c>
      <c r="AK78" s="126"/>
      <c r="AL78" s="126"/>
      <c r="AM78" s="127"/>
      <c r="AN78" s="125">
        <v>12</v>
      </c>
      <c r="AO78" s="126"/>
      <c r="AP78" s="126"/>
      <c r="AQ78" s="127"/>
      <c r="AR78" s="125">
        <v>9</v>
      </c>
      <c r="AS78" s="126"/>
      <c r="AT78" s="126"/>
      <c r="AU78" s="127"/>
      <c r="AV78" s="128"/>
      <c r="AW78" s="129"/>
      <c r="AX78" s="129"/>
      <c r="AY78" s="130"/>
    </row>
    <row r="79" spans="1:51" s="11" customFormat="1" ht="13.5" customHeight="1">
      <c r="A79" s="25"/>
      <c r="B79" s="26"/>
      <c r="C79" s="26"/>
      <c r="D79" s="26"/>
      <c r="E79" s="26"/>
      <c r="F79" s="27"/>
      <c r="G79" s="139"/>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1"/>
    </row>
    <row r="80" spans="1:51" s="11" customFormat="1" ht="81" customHeight="1">
      <c r="A80" s="142" t="s">
        <v>84</v>
      </c>
      <c r="B80" s="143"/>
      <c r="C80" s="144" t="s">
        <v>124</v>
      </c>
      <c r="D80" s="145"/>
      <c r="E80" s="145"/>
      <c r="F80" s="146"/>
      <c r="G80" s="165" t="s">
        <v>484</v>
      </c>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7"/>
    </row>
    <row r="81" spans="1:51" s="11" customFormat="1" ht="18.75" customHeight="1">
      <c r="A81" s="52" t="s">
        <v>125</v>
      </c>
      <c r="B81" s="53"/>
      <c r="C81" s="53"/>
      <c r="D81" s="53"/>
      <c r="E81" s="53"/>
      <c r="F81" s="54"/>
      <c r="G81" s="73" t="s">
        <v>100</v>
      </c>
      <c r="H81" s="74"/>
      <c r="I81" s="74"/>
      <c r="J81" s="74"/>
      <c r="K81" s="74"/>
      <c r="L81" s="74"/>
      <c r="M81" s="74"/>
      <c r="N81" s="74"/>
      <c r="O81" s="75"/>
      <c r="P81" s="79" t="s">
        <v>101</v>
      </c>
      <c r="Q81" s="74"/>
      <c r="R81" s="74"/>
      <c r="S81" s="74"/>
      <c r="T81" s="74"/>
      <c r="U81" s="74"/>
      <c r="V81" s="74"/>
      <c r="W81" s="74"/>
      <c r="X81" s="75"/>
      <c r="Y81" s="81"/>
      <c r="Z81" s="82"/>
      <c r="AA81" s="83"/>
      <c r="AB81" s="79" t="s">
        <v>88</v>
      </c>
      <c r="AC81" s="74"/>
      <c r="AD81" s="74"/>
      <c r="AE81" s="75"/>
      <c r="AF81" s="87" t="s">
        <v>89</v>
      </c>
      <c r="AG81" s="88"/>
      <c r="AH81" s="88"/>
      <c r="AI81" s="89"/>
      <c r="AJ81" s="87" t="s">
        <v>90</v>
      </c>
      <c r="AK81" s="88"/>
      <c r="AL81" s="88"/>
      <c r="AM81" s="89"/>
      <c r="AN81" s="87" t="s">
        <v>91</v>
      </c>
      <c r="AO81" s="88"/>
      <c r="AP81" s="88"/>
      <c r="AQ81" s="89"/>
      <c r="AR81" s="93" t="s">
        <v>102</v>
      </c>
      <c r="AS81" s="94"/>
      <c r="AT81" s="94"/>
      <c r="AU81" s="94"/>
      <c r="AV81" s="94"/>
      <c r="AW81" s="94"/>
      <c r="AX81" s="94"/>
      <c r="AY81" s="95"/>
    </row>
    <row r="82" spans="1:51" s="11" customFormat="1" ht="18.75" customHeight="1">
      <c r="A82" s="55"/>
      <c r="B82" s="56"/>
      <c r="C82" s="56"/>
      <c r="D82" s="56"/>
      <c r="E82" s="56"/>
      <c r="F82" s="57"/>
      <c r="G82" s="76"/>
      <c r="H82" s="77"/>
      <c r="I82" s="77"/>
      <c r="J82" s="77"/>
      <c r="K82" s="77"/>
      <c r="L82" s="77"/>
      <c r="M82" s="77"/>
      <c r="N82" s="77"/>
      <c r="O82" s="78"/>
      <c r="P82" s="80"/>
      <c r="Q82" s="77"/>
      <c r="R82" s="77"/>
      <c r="S82" s="77"/>
      <c r="T82" s="77"/>
      <c r="U82" s="77"/>
      <c r="V82" s="77"/>
      <c r="W82" s="77"/>
      <c r="X82" s="78"/>
      <c r="Y82" s="84"/>
      <c r="Z82" s="85"/>
      <c r="AA82" s="86"/>
      <c r="AB82" s="80"/>
      <c r="AC82" s="77"/>
      <c r="AD82" s="77"/>
      <c r="AE82" s="78"/>
      <c r="AF82" s="90"/>
      <c r="AG82" s="91"/>
      <c r="AH82" s="91"/>
      <c r="AI82" s="92"/>
      <c r="AJ82" s="90"/>
      <c r="AK82" s="91"/>
      <c r="AL82" s="91"/>
      <c r="AM82" s="92"/>
      <c r="AN82" s="90"/>
      <c r="AO82" s="91"/>
      <c r="AP82" s="91"/>
      <c r="AQ82" s="92"/>
      <c r="AR82" s="96"/>
      <c r="AS82" s="97"/>
      <c r="AT82" s="97"/>
      <c r="AU82" s="97"/>
      <c r="AV82" s="98"/>
      <c r="AW82" s="98"/>
      <c r="AX82" s="99" t="s">
        <v>104</v>
      </c>
      <c r="AY82" s="100"/>
    </row>
    <row r="83" spans="1:51" s="11" customFormat="1" ht="23.25" customHeight="1">
      <c r="A83" s="55"/>
      <c r="B83" s="56"/>
      <c r="C83" s="56"/>
      <c r="D83" s="56"/>
      <c r="E83" s="56"/>
      <c r="F83" s="57"/>
      <c r="G83" s="186"/>
      <c r="H83" s="187"/>
      <c r="I83" s="187"/>
      <c r="J83" s="187"/>
      <c r="K83" s="187"/>
      <c r="L83" s="187"/>
      <c r="M83" s="187"/>
      <c r="N83" s="187"/>
      <c r="O83" s="188"/>
      <c r="P83" s="110"/>
      <c r="Q83" s="111"/>
      <c r="R83" s="111"/>
      <c r="S83" s="111"/>
      <c r="T83" s="111"/>
      <c r="U83" s="111"/>
      <c r="V83" s="111"/>
      <c r="W83" s="111"/>
      <c r="X83" s="112"/>
      <c r="Y83" s="119" t="s">
        <v>106</v>
      </c>
      <c r="Z83" s="120"/>
      <c r="AA83" s="121"/>
      <c r="AB83" s="122" t="s">
        <v>107</v>
      </c>
      <c r="AC83" s="123"/>
      <c r="AD83" s="123"/>
      <c r="AE83" s="124"/>
      <c r="AF83" s="125" t="s">
        <v>17</v>
      </c>
      <c r="AG83" s="126"/>
      <c r="AH83" s="126"/>
      <c r="AI83" s="127"/>
      <c r="AJ83" s="125" t="s">
        <v>17</v>
      </c>
      <c r="AK83" s="126"/>
      <c r="AL83" s="126"/>
      <c r="AM83" s="127"/>
      <c r="AN83" s="125"/>
      <c r="AO83" s="126"/>
      <c r="AP83" s="126"/>
      <c r="AQ83" s="127"/>
      <c r="AR83" s="128"/>
      <c r="AS83" s="129"/>
      <c r="AT83" s="129"/>
      <c r="AU83" s="129"/>
      <c r="AV83" s="129"/>
      <c r="AW83" s="129"/>
      <c r="AX83" s="129"/>
      <c r="AY83" s="130"/>
    </row>
    <row r="84" spans="1:51" s="11" customFormat="1" ht="23.25" customHeight="1">
      <c r="A84" s="55"/>
      <c r="B84" s="56"/>
      <c r="C84" s="56"/>
      <c r="D84" s="56"/>
      <c r="E84" s="56"/>
      <c r="F84" s="57"/>
      <c r="G84" s="215"/>
      <c r="H84" s="216"/>
      <c r="I84" s="216"/>
      <c r="J84" s="216"/>
      <c r="K84" s="216"/>
      <c r="L84" s="216"/>
      <c r="M84" s="216"/>
      <c r="N84" s="216"/>
      <c r="O84" s="217"/>
      <c r="P84" s="113"/>
      <c r="Q84" s="114"/>
      <c r="R84" s="114"/>
      <c r="S84" s="114"/>
      <c r="T84" s="114"/>
      <c r="U84" s="114"/>
      <c r="V84" s="114"/>
      <c r="W84" s="114"/>
      <c r="X84" s="115"/>
      <c r="Y84" s="131" t="s">
        <v>108</v>
      </c>
      <c r="Z84" s="132"/>
      <c r="AA84" s="133"/>
      <c r="AB84" s="135" t="s">
        <v>107</v>
      </c>
      <c r="AC84" s="136"/>
      <c r="AD84" s="136"/>
      <c r="AE84" s="137"/>
      <c r="AF84" s="125" t="s">
        <v>17</v>
      </c>
      <c r="AG84" s="126"/>
      <c r="AH84" s="126"/>
      <c r="AI84" s="127"/>
      <c r="AJ84" s="125" t="s">
        <v>17</v>
      </c>
      <c r="AK84" s="126"/>
      <c r="AL84" s="126"/>
      <c r="AM84" s="127"/>
      <c r="AN84" s="125"/>
      <c r="AO84" s="126"/>
      <c r="AP84" s="126"/>
      <c r="AQ84" s="127"/>
      <c r="AR84" s="125"/>
      <c r="AS84" s="126"/>
      <c r="AT84" s="126"/>
      <c r="AU84" s="126"/>
      <c r="AV84" s="126"/>
      <c r="AW84" s="126"/>
      <c r="AX84" s="126"/>
      <c r="AY84" s="134"/>
    </row>
    <row r="85" spans="1:51" s="11" customFormat="1" ht="23.25" customHeight="1">
      <c r="A85" s="70"/>
      <c r="B85" s="71"/>
      <c r="C85" s="71"/>
      <c r="D85" s="71"/>
      <c r="E85" s="71"/>
      <c r="F85" s="72"/>
      <c r="G85" s="189"/>
      <c r="H85" s="190"/>
      <c r="I85" s="190"/>
      <c r="J85" s="190"/>
      <c r="K85" s="190"/>
      <c r="L85" s="190"/>
      <c r="M85" s="190"/>
      <c r="N85" s="190"/>
      <c r="O85" s="191"/>
      <c r="P85" s="116"/>
      <c r="Q85" s="117"/>
      <c r="R85" s="117"/>
      <c r="S85" s="117"/>
      <c r="T85" s="117"/>
      <c r="U85" s="117"/>
      <c r="V85" s="117"/>
      <c r="W85" s="117"/>
      <c r="X85" s="118"/>
      <c r="Y85" s="131" t="s">
        <v>109</v>
      </c>
      <c r="Z85" s="132"/>
      <c r="AA85" s="133"/>
      <c r="AB85" s="135" t="s">
        <v>110</v>
      </c>
      <c r="AC85" s="136"/>
      <c r="AD85" s="136"/>
      <c r="AE85" s="137"/>
      <c r="AF85" s="125" t="s">
        <v>17</v>
      </c>
      <c r="AG85" s="126"/>
      <c r="AH85" s="126"/>
      <c r="AI85" s="127"/>
      <c r="AJ85" s="125" t="s">
        <v>17</v>
      </c>
      <c r="AK85" s="126"/>
      <c r="AL85" s="126"/>
      <c r="AM85" s="127"/>
      <c r="AN85" s="125"/>
      <c r="AO85" s="126"/>
      <c r="AP85" s="126"/>
      <c r="AQ85" s="127"/>
      <c r="AR85" s="128"/>
      <c r="AS85" s="129"/>
      <c r="AT85" s="129"/>
      <c r="AU85" s="129"/>
      <c r="AV85" s="129"/>
      <c r="AW85" s="129"/>
      <c r="AX85" s="129"/>
      <c r="AY85" s="130"/>
    </row>
    <row r="86" spans="1:51" s="11" customFormat="1" ht="103.5" customHeight="1">
      <c r="A86" s="199" t="s">
        <v>111</v>
      </c>
      <c r="B86" s="200"/>
      <c r="C86" s="200"/>
      <c r="D86" s="200"/>
      <c r="E86" s="200"/>
      <c r="F86" s="201"/>
      <c r="G86" s="49"/>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1"/>
    </row>
    <row r="87" spans="1:51" s="11" customFormat="1" ht="9" customHeight="1">
      <c r="A87" s="25"/>
      <c r="B87" s="26"/>
      <c r="C87" s="26"/>
      <c r="D87" s="26"/>
      <c r="E87" s="26"/>
      <c r="F87" s="27"/>
      <c r="G87" s="139"/>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1"/>
    </row>
    <row r="88" spans="1:51" s="11" customFormat="1" ht="68.25" customHeight="1">
      <c r="A88" s="142" t="s">
        <v>84</v>
      </c>
      <c r="B88" s="143"/>
      <c r="C88" s="144" t="s">
        <v>126</v>
      </c>
      <c r="D88" s="145"/>
      <c r="E88" s="145"/>
      <c r="F88" s="146"/>
      <c r="G88" s="49"/>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9"/>
    </row>
    <row r="89" spans="1:51" s="11" customFormat="1" ht="13.5" customHeight="1">
      <c r="A89" s="206" t="s">
        <v>127</v>
      </c>
      <c r="B89" s="207"/>
      <c r="C89" s="207"/>
      <c r="D89" s="207"/>
      <c r="E89" s="207"/>
      <c r="F89" s="208"/>
      <c r="G89" s="73" t="s">
        <v>100</v>
      </c>
      <c r="H89" s="74"/>
      <c r="I89" s="74"/>
      <c r="J89" s="74"/>
      <c r="K89" s="74"/>
      <c r="L89" s="74"/>
      <c r="M89" s="74"/>
      <c r="N89" s="74"/>
      <c r="O89" s="75"/>
      <c r="P89" s="79" t="s">
        <v>101</v>
      </c>
      <c r="Q89" s="74"/>
      <c r="R89" s="74"/>
      <c r="S89" s="74"/>
      <c r="T89" s="74"/>
      <c r="U89" s="74"/>
      <c r="V89" s="74"/>
      <c r="W89" s="74"/>
      <c r="X89" s="75"/>
      <c r="Y89" s="81"/>
      <c r="Z89" s="82"/>
      <c r="AA89" s="83"/>
      <c r="AB89" s="79" t="s">
        <v>88</v>
      </c>
      <c r="AC89" s="74"/>
      <c r="AD89" s="74"/>
      <c r="AE89" s="75"/>
      <c r="AF89" s="87" t="s">
        <v>89</v>
      </c>
      <c r="AG89" s="88"/>
      <c r="AH89" s="88"/>
      <c r="AI89" s="89"/>
      <c r="AJ89" s="87" t="s">
        <v>90</v>
      </c>
      <c r="AK89" s="88"/>
      <c r="AL89" s="88"/>
      <c r="AM89" s="89"/>
      <c r="AN89" s="87" t="s">
        <v>91</v>
      </c>
      <c r="AO89" s="88"/>
      <c r="AP89" s="88"/>
      <c r="AQ89" s="89"/>
      <c r="AR89" s="93" t="s">
        <v>102</v>
      </c>
      <c r="AS89" s="94"/>
      <c r="AT89" s="94"/>
      <c r="AU89" s="94"/>
      <c r="AV89" s="94"/>
      <c r="AW89" s="94"/>
      <c r="AX89" s="94"/>
      <c r="AY89" s="95"/>
    </row>
    <row r="90" spans="1:51" s="11" customFormat="1" ht="13.5" customHeight="1">
      <c r="A90" s="209"/>
      <c r="B90" s="210"/>
      <c r="C90" s="210"/>
      <c r="D90" s="210"/>
      <c r="E90" s="210"/>
      <c r="F90" s="211"/>
      <c r="G90" s="76"/>
      <c r="H90" s="77"/>
      <c r="I90" s="77"/>
      <c r="J90" s="77"/>
      <c r="K90" s="77"/>
      <c r="L90" s="77"/>
      <c r="M90" s="77"/>
      <c r="N90" s="77"/>
      <c r="O90" s="78"/>
      <c r="P90" s="80"/>
      <c r="Q90" s="77"/>
      <c r="R90" s="77"/>
      <c r="S90" s="77"/>
      <c r="T90" s="77"/>
      <c r="U90" s="77"/>
      <c r="V90" s="77"/>
      <c r="W90" s="77"/>
      <c r="X90" s="78"/>
      <c r="Y90" s="84"/>
      <c r="Z90" s="85"/>
      <c r="AA90" s="86"/>
      <c r="AB90" s="80"/>
      <c r="AC90" s="77"/>
      <c r="AD90" s="77"/>
      <c r="AE90" s="78"/>
      <c r="AF90" s="90"/>
      <c r="AG90" s="91"/>
      <c r="AH90" s="91"/>
      <c r="AI90" s="92"/>
      <c r="AJ90" s="90"/>
      <c r="AK90" s="91"/>
      <c r="AL90" s="91"/>
      <c r="AM90" s="92"/>
      <c r="AN90" s="90"/>
      <c r="AO90" s="91"/>
      <c r="AP90" s="91"/>
      <c r="AQ90" s="92"/>
      <c r="AR90" s="96"/>
      <c r="AS90" s="97"/>
      <c r="AT90" s="97"/>
      <c r="AU90" s="97"/>
      <c r="AV90" s="98"/>
      <c r="AW90" s="98"/>
      <c r="AX90" s="99" t="s">
        <v>104</v>
      </c>
      <c r="AY90" s="100"/>
    </row>
    <row r="91" spans="1:51" s="11" customFormat="1" ht="13.5" customHeight="1">
      <c r="A91" s="209"/>
      <c r="B91" s="210"/>
      <c r="C91" s="210"/>
      <c r="D91" s="210"/>
      <c r="E91" s="210"/>
      <c r="F91" s="211"/>
      <c r="G91" s="153"/>
      <c r="H91" s="154"/>
      <c r="I91" s="154"/>
      <c r="J91" s="154"/>
      <c r="K91" s="154"/>
      <c r="L91" s="154"/>
      <c r="M91" s="154"/>
      <c r="N91" s="154"/>
      <c r="O91" s="155"/>
      <c r="P91" s="162"/>
      <c r="Q91" s="154"/>
      <c r="R91" s="154"/>
      <c r="S91" s="154"/>
      <c r="T91" s="154"/>
      <c r="U91" s="154"/>
      <c r="V91" s="154"/>
      <c r="W91" s="154"/>
      <c r="X91" s="155"/>
      <c r="Y91" s="119" t="s">
        <v>106</v>
      </c>
      <c r="Z91" s="120"/>
      <c r="AA91" s="121"/>
      <c r="AB91" s="122"/>
      <c r="AC91" s="123"/>
      <c r="AD91" s="123"/>
      <c r="AE91" s="124"/>
      <c r="AF91" s="125"/>
      <c r="AG91" s="126"/>
      <c r="AH91" s="126"/>
      <c r="AI91" s="127"/>
      <c r="AJ91" s="125"/>
      <c r="AK91" s="126"/>
      <c r="AL91" s="126"/>
      <c r="AM91" s="127"/>
      <c r="AN91" s="125"/>
      <c r="AO91" s="126"/>
      <c r="AP91" s="126"/>
      <c r="AQ91" s="127"/>
      <c r="AR91" s="125"/>
      <c r="AS91" s="126"/>
      <c r="AT91" s="126"/>
      <c r="AU91" s="126"/>
      <c r="AV91" s="126"/>
      <c r="AW91" s="126"/>
      <c r="AX91" s="126"/>
      <c r="AY91" s="134"/>
    </row>
    <row r="92" spans="1:51" s="11" customFormat="1" ht="13.5" customHeight="1">
      <c r="A92" s="209"/>
      <c r="B92" s="210"/>
      <c r="C92" s="210"/>
      <c r="D92" s="210"/>
      <c r="E92" s="210"/>
      <c r="F92" s="211"/>
      <c r="G92" s="156"/>
      <c r="H92" s="157"/>
      <c r="I92" s="157"/>
      <c r="J92" s="157"/>
      <c r="K92" s="157"/>
      <c r="L92" s="157"/>
      <c r="M92" s="157"/>
      <c r="N92" s="157"/>
      <c r="O92" s="158"/>
      <c r="P92" s="163"/>
      <c r="Q92" s="157"/>
      <c r="R92" s="157"/>
      <c r="S92" s="157"/>
      <c r="T92" s="157"/>
      <c r="U92" s="157"/>
      <c r="V92" s="157"/>
      <c r="W92" s="157"/>
      <c r="X92" s="158"/>
      <c r="Y92" s="131" t="s">
        <v>108</v>
      </c>
      <c r="Z92" s="132"/>
      <c r="AA92" s="133"/>
      <c r="AB92" s="135"/>
      <c r="AC92" s="136"/>
      <c r="AD92" s="136"/>
      <c r="AE92" s="137"/>
      <c r="AF92" s="125"/>
      <c r="AG92" s="126"/>
      <c r="AH92" s="126"/>
      <c r="AI92" s="127"/>
      <c r="AJ92" s="125"/>
      <c r="AK92" s="126"/>
      <c r="AL92" s="126"/>
      <c r="AM92" s="127"/>
      <c r="AN92" s="125"/>
      <c r="AO92" s="126"/>
      <c r="AP92" s="126"/>
      <c r="AQ92" s="127"/>
      <c r="AR92" s="125"/>
      <c r="AS92" s="126"/>
      <c r="AT92" s="126"/>
      <c r="AU92" s="126"/>
      <c r="AV92" s="126"/>
      <c r="AW92" s="126"/>
      <c r="AX92" s="126"/>
      <c r="AY92" s="134"/>
    </row>
    <row r="93" spans="1:51" s="11" customFormat="1" ht="13.5" customHeight="1">
      <c r="A93" s="212"/>
      <c r="B93" s="213"/>
      <c r="C93" s="213"/>
      <c r="D93" s="213"/>
      <c r="E93" s="213"/>
      <c r="F93" s="214"/>
      <c r="G93" s="159"/>
      <c r="H93" s="160"/>
      <c r="I93" s="160"/>
      <c r="J93" s="160"/>
      <c r="K93" s="160"/>
      <c r="L93" s="160"/>
      <c r="M93" s="160"/>
      <c r="N93" s="160"/>
      <c r="O93" s="161"/>
      <c r="P93" s="164"/>
      <c r="Q93" s="160"/>
      <c r="R93" s="160"/>
      <c r="S93" s="160"/>
      <c r="T93" s="160"/>
      <c r="U93" s="160"/>
      <c r="V93" s="160"/>
      <c r="W93" s="160"/>
      <c r="X93" s="161"/>
      <c r="Y93" s="131" t="s">
        <v>109</v>
      </c>
      <c r="Z93" s="132"/>
      <c r="AA93" s="133"/>
      <c r="AB93" s="135" t="s">
        <v>110</v>
      </c>
      <c r="AC93" s="136"/>
      <c r="AD93" s="136"/>
      <c r="AE93" s="137"/>
      <c r="AF93" s="125"/>
      <c r="AG93" s="126"/>
      <c r="AH93" s="126"/>
      <c r="AI93" s="127"/>
      <c r="AJ93" s="125"/>
      <c r="AK93" s="126"/>
      <c r="AL93" s="126"/>
      <c r="AM93" s="127"/>
      <c r="AN93" s="125"/>
      <c r="AO93" s="126"/>
      <c r="AP93" s="126"/>
      <c r="AQ93" s="127"/>
      <c r="AR93" s="125"/>
      <c r="AS93" s="126"/>
      <c r="AT93" s="126"/>
      <c r="AU93" s="126"/>
      <c r="AV93" s="126"/>
      <c r="AW93" s="126"/>
      <c r="AX93" s="126"/>
      <c r="AY93" s="134"/>
    </row>
    <row r="94" spans="1:51" s="11" customFormat="1" ht="85.5" customHeight="1">
      <c r="A94" s="202" t="s">
        <v>114</v>
      </c>
      <c r="B94" s="145"/>
      <c r="C94" s="145"/>
      <c r="D94" s="145"/>
      <c r="E94" s="145"/>
      <c r="F94" s="146"/>
      <c r="G94" s="138"/>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1"/>
    </row>
    <row r="95" spans="1:51" s="11" customFormat="1" ht="10.5" customHeight="1">
      <c r="A95" s="25"/>
      <c r="B95" s="26"/>
      <c r="C95" s="26"/>
      <c r="D95" s="26"/>
      <c r="E95" s="26"/>
      <c r="F95" s="27"/>
      <c r="G95" s="139"/>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1"/>
    </row>
    <row r="96" spans="1:51" s="11" customFormat="1" ht="91.5" customHeight="1">
      <c r="A96" s="142" t="s">
        <v>84</v>
      </c>
      <c r="B96" s="143"/>
      <c r="C96" s="144" t="s">
        <v>128</v>
      </c>
      <c r="D96" s="145"/>
      <c r="E96" s="145"/>
      <c r="F96" s="146"/>
      <c r="G96" s="147"/>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9"/>
    </row>
    <row r="97" spans="1:51" s="11" customFormat="1" ht="18.75" customHeight="1">
      <c r="A97" s="52" t="s">
        <v>129</v>
      </c>
      <c r="B97" s="53"/>
      <c r="C97" s="53"/>
      <c r="D97" s="53"/>
      <c r="E97" s="53"/>
      <c r="F97" s="54"/>
      <c r="G97" s="73" t="s">
        <v>100</v>
      </c>
      <c r="H97" s="74"/>
      <c r="I97" s="74"/>
      <c r="J97" s="74"/>
      <c r="K97" s="74"/>
      <c r="L97" s="74"/>
      <c r="M97" s="74"/>
      <c r="N97" s="74"/>
      <c r="O97" s="75"/>
      <c r="P97" s="79" t="s">
        <v>101</v>
      </c>
      <c r="Q97" s="74"/>
      <c r="R97" s="74"/>
      <c r="S97" s="74"/>
      <c r="T97" s="74"/>
      <c r="U97" s="74"/>
      <c r="V97" s="74"/>
      <c r="W97" s="74"/>
      <c r="X97" s="75"/>
      <c r="Y97" s="81"/>
      <c r="Z97" s="82"/>
      <c r="AA97" s="83"/>
      <c r="AB97" s="79" t="s">
        <v>88</v>
      </c>
      <c r="AC97" s="74"/>
      <c r="AD97" s="74"/>
      <c r="AE97" s="75"/>
      <c r="AF97" s="87" t="s">
        <v>89</v>
      </c>
      <c r="AG97" s="88"/>
      <c r="AH97" s="88"/>
      <c r="AI97" s="89"/>
      <c r="AJ97" s="87" t="s">
        <v>90</v>
      </c>
      <c r="AK97" s="88"/>
      <c r="AL97" s="88"/>
      <c r="AM97" s="89"/>
      <c r="AN97" s="87" t="s">
        <v>91</v>
      </c>
      <c r="AO97" s="88"/>
      <c r="AP97" s="88"/>
      <c r="AQ97" s="89"/>
      <c r="AR97" s="93" t="s">
        <v>117</v>
      </c>
      <c r="AS97" s="94"/>
      <c r="AT97" s="94"/>
      <c r="AU97" s="94"/>
      <c r="AV97" s="94"/>
      <c r="AW97" s="94"/>
      <c r="AX97" s="94"/>
      <c r="AY97" s="95"/>
    </row>
    <row r="98" spans="1:51" s="11" customFormat="1" ht="18.75" customHeight="1">
      <c r="A98" s="55"/>
      <c r="B98" s="56"/>
      <c r="C98" s="56"/>
      <c r="D98" s="56"/>
      <c r="E98" s="56"/>
      <c r="F98" s="57"/>
      <c r="G98" s="76"/>
      <c r="H98" s="77"/>
      <c r="I98" s="77"/>
      <c r="J98" s="77"/>
      <c r="K98" s="77"/>
      <c r="L98" s="77"/>
      <c r="M98" s="77"/>
      <c r="N98" s="77"/>
      <c r="O98" s="78"/>
      <c r="P98" s="80"/>
      <c r="Q98" s="77"/>
      <c r="R98" s="77"/>
      <c r="S98" s="77"/>
      <c r="T98" s="77"/>
      <c r="U98" s="77"/>
      <c r="V98" s="77"/>
      <c r="W98" s="77"/>
      <c r="X98" s="78"/>
      <c r="Y98" s="84"/>
      <c r="Z98" s="85"/>
      <c r="AA98" s="86"/>
      <c r="AB98" s="80"/>
      <c r="AC98" s="77"/>
      <c r="AD98" s="77"/>
      <c r="AE98" s="78"/>
      <c r="AF98" s="90"/>
      <c r="AG98" s="91"/>
      <c r="AH98" s="91"/>
      <c r="AI98" s="92"/>
      <c r="AJ98" s="90"/>
      <c r="AK98" s="91"/>
      <c r="AL98" s="91"/>
      <c r="AM98" s="92"/>
      <c r="AN98" s="90"/>
      <c r="AO98" s="91"/>
      <c r="AP98" s="91"/>
      <c r="AQ98" s="92"/>
      <c r="AR98" s="96"/>
      <c r="AS98" s="97"/>
      <c r="AT98" s="97"/>
      <c r="AU98" s="97"/>
      <c r="AV98" s="98" t="s">
        <v>467</v>
      </c>
      <c r="AW98" s="98"/>
      <c r="AX98" s="99" t="s">
        <v>104</v>
      </c>
      <c r="AY98" s="100"/>
    </row>
    <row r="99" spans="1:51" s="11" customFormat="1" ht="35.5" customHeight="1">
      <c r="A99" s="55"/>
      <c r="B99" s="56"/>
      <c r="C99" s="56"/>
      <c r="D99" s="56"/>
      <c r="E99" s="56"/>
      <c r="F99" s="57"/>
      <c r="G99" s="203" t="s">
        <v>460</v>
      </c>
      <c r="H99" s="111"/>
      <c r="I99" s="111"/>
      <c r="J99" s="111"/>
      <c r="K99" s="111"/>
      <c r="L99" s="111"/>
      <c r="M99" s="111"/>
      <c r="N99" s="111"/>
      <c r="O99" s="112"/>
      <c r="P99" s="110" t="s">
        <v>456</v>
      </c>
      <c r="Q99" s="111"/>
      <c r="R99" s="111"/>
      <c r="S99" s="111"/>
      <c r="T99" s="111"/>
      <c r="U99" s="111"/>
      <c r="V99" s="111"/>
      <c r="W99" s="111"/>
      <c r="X99" s="112"/>
      <c r="Y99" s="119" t="s">
        <v>106</v>
      </c>
      <c r="Z99" s="120"/>
      <c r="AA99" s="121"/>
      <c r="AB99" s="122" t="s">
        <v>130</v>
      </c>
      <c r="AC99" s="123"/>
      <c r="AD99" s="123"/>
      <c r="AE99" s="124"/>
      <c r="AF99" s="125" t="s">
        <v>131</v>
      </c>
      <c r="AG99" s="126"/>
      <c r="AH99" s="126"/>
      <c r="AI99" s="127"/>
      <c r="AJ99" s="125" t="s">
        <v>131</v>
      </c>
      <c r="AK99" s="126"/>
      <c r="AL99" s="126"/>
      <c r="AM99" s="127"/>
      <c r="AN99" s="125">
        <v>28.94</v>
      </c>
      <c r="AO99" s="126"/>
      <c r="AP99" s="126"/>
      <c r="AQ99" s="127"/>
      <c r="AR99" s="128"/>
      <c r="AS99" s="129"/>
      <c r="AT99" s="129"/>
      <c r="AU99" s="129"/>
      <c r="AV99" s="129"/>
      <c r="AW99" s="129"/>
      <c r="AX99" s="129"/>
      <c r="AY99" s="130"/>
    </row>
    <row r="100" spans="1:51" s="11" customFormat="1" ht="35.5" customHeight="1">
      <c r="A100" s="55"/>
      <c r="B100" s="56"/>
      <c r="C100" s="56"/>
      <c r="D100" s="56"/>
      <c r="E100" s="56"/>
      <c r="F100" s="57"/>
      <c r="G100" s="204"/>
      <c r="H100" s="114"/>
      <c r="I100" s="114"/>
      <c r="J100" s="114"/>
      <c r="K100" s="114"/>
      <c r="L100" s="114"/>
      <c r="M100" s="114"/>
      <c r="N100" s="114"/>
      <c r="O100" s="115"/>
      <c r="P100" s="113"/>
      <c r="Q100" s="114"/>
      <c r="R100" s="114"/>
      <c r="S100" s="114"/>
      <c r="T100" s="114"/>
      <c r="U100" s="114"/>
      <c r="V100" s="114"/>
      <c r="W100" s="114"/>
      <c r="X100" s="115"/>
      <c r="Y100" s="131" t="s">
        <v>108</v>
      </c>
      <c r="Z100" s="132"/>
      <c r="AA100" s="133"/>
      <c r="AB100" s="135" t="s">
        <v>130</v>
      </c>
      <c r="AC100" s="136"/>
      <c r="AD100" s="136"/>
      <c r="AE100" s="137"/>
      <c r="AF100" s="125" t="s">
        <v>131</v>
      </c>
      <c r="AG100" s="126"/>
      <c r="AH100" s="126"/>
      <c r="AI100" s="127"/>
      <c r="AJ100" s="125" t="s">
        <v>131</v>
      </c>
      <c r="AK100" s="126"/>
      <c r="AL100" s="126"/>
      <c r="AM100" s="127"/>
      <c r="AN100" s="125">
        <v>99</v>
      </c>
      <c r="AO100" s="126"/>
      <c r="AP100" s="126"/>
      <c r="AQ100" s="127"/>
      <c r="AR100" s="125" t="s">
        <v>467</v>
      </c>
      <c r="AS100" s="126"/>
      <c r="AT100" s="126"/>
      <c r="AU100" s="126"/>
      <c r="AV100" s="126"/>
      <c r="AW100" s="126"/>
      <c r="AX100" s="126"/>
      <c r="AY100" s="134"/>
    </row>
    <row r="101" spans="1:51" s="11" customFormat="1" ht="35.5" customHeight="1">
      <c r="A101" s="70"/>
      <c r="B101" s="71"/>
      <c r="C101" s="71"/>
      <c r="D101" s="71"/>
      <c r="E101" s="71"/>
      <c r="F101" s="72"/>
      <c r="G101" s="205"/>
      <c r="H101" s="117"/>
      <c r="I101" s="117"/>
      <c r="J101" s="117"/>
      <c r="K101" s="117"/>
      <c r="L101" s="117"/>
      <c r="M101" s="117"/>
      <c r="N101" s="117"/>
      <c r="O101" s="118"/>
      <c r="P101" s="116"/>
      <c r="Q101" s="117"/>
      <c r="R101" s="117"/>
      <c r="S101" s="117"/>
      <c r="T101" s="117"/>
      <c r="U101" s="117"/>
      <c r="V101" s="117"/>
      <c r="W101" s="117"/>
      <c r="X101" s="118"/>
      <c r="Y101" s="131" t="s">
        <v>109</v>
      </c>
      <c r="Z101" s="132"/>
      <c r="AA101" s="133"/>
      <c r="AB101" s="135" t="s">
        <v>132</v>
      </c>
      <c r="AC101" s="136"/>
      <c r="AD101" s="136"/>
      <c r="AE101" s="137"/>
      <c r="AF101" s="125" t="s">
        <v>131</v>
      </c>
      <c r="AG101" s="126"/>
      <c r="AH101" s="126"/>
      <c r="AI101" s="127"/>
      <c r="AJ101" s="125" t="s">
        <v>131</v>
      </c>
      <c r="AK101" s="126"/>
      <c r="AL101" s="126"/>
      <c r="AM101" s="127"/>
      <c r="AN101" s="125">
        <v>29</v>
      </c>
      <c r="AO101" s="126"/>
      <c r="AP101" s="126"/>
      <c r="AQ101" s="127"/>
      <c r="AR101" s="128"/>
      <c r="AS101" s="129"/>
      <c r="AT101" s="129"/>
      <c r="AU101" s="129"/>
      <c r="AV101" s="129"/>
      <c r="AW101" s="129"/>
      <c r="AX101" s="129"/>
      <c r="AY101" s="130"/>
    </row>
    <row r="102" spans="1:51" s="11" customFormat="1" ht="94.5" customHeight="1">
      <c r="A102" s="199" t="s">
        <v>111</v>
      </c>
      <c r="B102" s="200"/>
      <c r="C102" s="200"/>
      <c r="D102" s="200"/>
      <c r="E102" s="200"/>
      <c r="F102" s="201"/>
      <c r="G102" s="49" t="s">
        <v>469</v>
      </c>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1"/>
    </row>
    <row r="103" spans="1:51" s="11" customFormat="1" ht="18.75" customHeight="1">
      <c r="A103" s="52" t="s">
        <v>118</v>
      </c>
      <c r="B103" s="53"/>
      <c r="C103" s="53"/>
      <c r="D103" s="53"/>
      <c r="E103" s="53"/>
      <c r="F103" s="54"/>
      <c r="G103" s="61" t="s">
        <v>133</v>
      </c>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3"/>
    </row>
    <row r="104" spans="1:51" s="11" customFormat="1" ht="31.5" customHeight="1">
      <c r="A104" s="55"/>
      <c r="B104" s="56"/>
      <c r="C104" s="56"/>
      <c r="D104" s="56"/>
      <c r="E104" s="56"/>
      <c r="F104" s="57"/>
      <c r="G104" s="64"/>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6"/>
    </row>
    <row r="105" spans="1:51" s="11" customFormat="1" ht="18.75" customHeight="1">
      <c r="A105" s="55"/>
      <c r="B105" s="56"/>
      <c r="C105" s="56"/>
      <c r="D105" s="56"/>
      <c r="E105" s="56"/>
      <c r="F105" s="57"/>
      <c r="G105" s="61" t="s">
        <v>134</v>
      </c>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3"/>
    </row>
    <row r="106" spans="1:51" s="11" customFormat="1" ht="31.5" customHeight="1" thickBot="1">
      <c r="A106" s="58"/>
      <c r="B106" s="59"/>
      <c r="C106" s="59"/>
      <c r="D106" s="59"/>
      <c r="E106" s="59"/>
      <c r="F106" s="60"/>
      <c r="G106" s="67" t="s">
        <v>459</v>
      </c>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9"/>
    </row>
    <row r="107" spans="1:51" s="11" customFormat="1" ht="61.5" customHeight="1">
      <c r="A107" s="168" t="s">
        <v>135</v>
      </c>
      <c r="B107" s="169"/>
      <c r="C107" s="169"/>
      <c r="D107" s="169"/>
      <c r="E107" s="169"/>
      <c r="F107" s="170"/>
      <c r="G107" s="171" t="s">
        <v>136</v>
      </c>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3"/>
    </row>
    <row r="108" spans="1:51" s="11" customFormat="1" ht="30.75" customHeight="1">
      <c r="A108" s="174" t="s">
        <v>84</v>
      </c>
      <c r="B108" s="175"/>
      <c r="C108" s="175"/>
      <c r="D108" s="175"/>
      <c r="E108" s="175"/>
      <c r="F108" s="176"/>
      <c r="G108" s="23"/>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45"/>
    </row>
    <row r="109" spans="1:51" s="11" customFormat="1" ht="27" customHeight="1">
      <c r="A109" s="52" t="s">
        <v>137</v>
      </c>
      <c r="B109" s="53"/>
      <c r="C109" s="53"/>
      <c r="D109" s="53"/>
      <c r="E109" s="53"/>
      <c r="F109" s="54"/>
      <c r="G109" s="61" t="s">
        <v>86</v>
      </c>
      <c r="H109" s="62"/>
      <c r="I109" s="62"/>
      <c r="J109" s="62"/>
      <c r="K109" s="62"/>
      <c r="L109" s="62"/>
      <c r="M109" s="62"/>
      <c r="N109" s="62"/>
      <c r="O109" s="177"/>
      <c r="P109" s="178" t="s">
        <v>87</v>
      </c>
      <c r="Q109" s="62"/>
      <c r="R109" s="62"/>
      <c r="S109" s="62"/>
      <c r="T109" s="62"/>
      <c r="U109" s="62"/>
      <c r="V109" s="62"/>
      <c r="W109" s="62"/>
      <c r="X109" s="177"/>
      <c r="Y109" s="179"/>
      <c r="Z109" s="180"/>
      <c r="AA109" s="181"/>
      <c r="AB109" s="131" t="s">
        <v>88</v>
      </c>
      <c r="AC109" s="132"/>
      <c r="AD109" s="132"/>
      <c r="AE109" s="133"/>
      <c r="AF109" s="131" t="s">
        <v>89</v>
      </c>
      <c r="AG109" s="132"/>
      <c r="AH109" s="132"/>
      <c r="AI109" s="133"/>
      <c r="AJ109" s="131" t="s">
        <v>90</v>
      </c>
      <c r="AK109" s="132"/>
      <c r="AL109" s="132"/>
      <c r="AM109" s="133"/>
      <c r="AN109" s="131" t="s">
        <v>91</v>
      </c>
      <c r="AO109" s="132"/>
      <c r="AP109" s="132"/>
      <c r="AQ109" s="133"/>
      <c r="AR109" s="182" t="s">
        <v>92</v>
      </c>
      <c r="AS109" s="183"/>
      <c r="AT109" s="183"/>
      <c r="AU109" s="184"/>
      <c r="AV109" s="182" t="s">
        <v>93</v>
      </c>
      <c r="AW109" s="183"/>
      <c r="AX109" s="183"/>
      <c r="AY109" s="185"/>
    </row>
    <row r="110" spans="1:51" s="11" customFormat="1" ht="48" customHeight="1">
      <c r="A110" s="55"/>
      <c r="B110" s="56"/>
      <c r="C110" s="56"/>
      <c r="D110" s="56"/>
      <c r="E110" s="56"/>
      <c r="F110" s="57"/>
      <c r="G110" s="186" t="s">
        <v>465</v>
      </c>
      <c r="H110" s="187"/>
      <c r="I110" s="187"/>
      <c r="J110" s="187"/>
      <c r="K110" s="187"/>
      <c r="L110" s="187"/>
      <c r="M110" s="187"/>
      <c r="N110" s="187"/>
      <c r="O110" s="188"/>
      <c r="P110" s="110" t="s">
        <v>138</v>
      </c>
      <c r="Q110" s="111"/>
      <c r="R110" s="111"/>
      <c r="S110" s="111"/>
      <c r="T110" s="111"/>
      <c r="U110" s="111"/>
      <c r="V110" s="111"/>
      <c r="W110" s="111"/>
      <c r="X110" s="112"/>
      <c r="Y110" s="192" t="s">
        <v>95</v>
      </c>
      <c r="Z110" s="193"/>
      <c r="AA110" s="194"/>
      <c r="AB110" s="122" t="s">
        <v>139</v>
      </c>
      <c r="AC110" s="123"/>
      <c r="AD110" s="123"/>
      <c r="AE110" s="124"/>
      <c r="AF110" s="125">
        <v>0</v>
      </c>
      <c r="AG110" s="126"/>
      <c r="AH110" s="126"/>
      <c r="AI110" s="127"/>
      <c r="AJ110" s="125">
        <v>81</v>
      </c>
      <c r="AK110" s="126"/>
      <c r="AL110" s="126"/>
      <c r="AM110" s="127"/>
      <c r="AN110" s="125">
        <v>138</v>
      </c>
      <c r="AO110" s="126"/>
      <c r="AP110" s="126"/>
      <c r="AQ110" s="127"/>
      <c r="AR110" s="128"/>
      <c r="AS110" s="129"/>
      <c r="AT110" s="129"/>
      <c r="AU110" s="195"/>
      <c r="AV110" s="128"/>
      <c r="AW110" s="129"/>
      <c r="AX110" s="129"/>
      <c r="AY110" s="130"/>
    </row>
    <row r="111" spans="1:51" s="11" customFormat="1" ht="48" customHeight="1">
      <c r="A111" s="70"/>
      <c r="B111" s="71"/>
      <c r="C111" s="71"/>
      <c r="D111" s="71"/>
      <c r="E111" s="71"/>
      <c r="F111" s="72"/>
      <c r="G111" s="189"/>
      <c r="H111" s="190"/>
      <c r="I111" s="190"/>
      <c r="J111" s="190"/>
      <c r="K111" s="190"/>
      <c r="L111" s="190"/>
      <c r="M111" s="190"/>
      <c r="N111" s="190"/>
      <c r="O111" s="191"/>
      <c r="P111" s="116"/>
      <c r="Q111" s="117"/>
      <c r="R111" s="117"/>
      <c r="S111" s="117"/>
      <c r="T111" s="117"/>
      <c r="U111" s="117"/>
      <c r="V111" s="117"/>
      <c r="W111" s="117"/>
      <c r="X111" s="118"/>
      <c r="Y111" s="196" t="s">
        <v>97</v>
      </c>
      <c r="Z111" s="197"/>
      <c r="AA111" s="198"/>
      <c r="AB111" s="122" t="s">
        <v>139</v>
      </c>
      <c r="AC111" s="123"/>
      <c r="AD111" s="123"/>
      <c r="AE111" s="124"/>
      <c r="AF111" s="125">
        <v>2725</v>
      </c>
      <c r="AG111" s="126"/>
      <c r="AH111" s="126"/>
      <c r="AI111" s="127"/>
      <c r="AJ111" s="125">
        <v>1160</v>
      </c>
      <c r="AK111" s="126"/>
      <c r="AL111" s="126"/>
      <c r="AM111" s="127"/>
      <c r="AN111" s="125">
        <v>1075</v>
      </c>
      <c r="AO111" s="126"/>
      <c r="AP111" s="126"/>
      <c r="AQ111" s="127"/>
      <c r="AR111" s="125">
        <v>440</v>
      </c>
      <c r="AS111" s="126"/>
      <c r="AT111" s="126"/>
      <c r="AU111" s="127"/>
      <c r="AV111" s="128"/>
      <c r="AW111" s="129"/>
      <c r="AX111" s="129"/>
      <c r="AY111" s="130"/>
    </row>
    <row r="112" spans="1:51" s="11" customFormat="1" ht="7.5" customHeight="1">
      <c r="A112" s="25"/>
      <c r="B112" s="26"/>
      <c r="C112" s="26"/>
      <c r="D112" s="26"/>
      <c r="E112" s="26"/>
      <c r="F112" s="27"/>
      <c r="G112" s="139"/>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1"/>
    </row>
    <row r="113" spans="1:51" s="11" customFormat="1" ht="61.5" customHeight="1">
      <c r="A113" s="142" t="s">
        <v>84</v>
      </c>
      <c r="B113" s="143"/>
      <c r="C113" s="144" t="s">
        <v>140</v>
      </c>
      <c r="D113" s="145"/>
      <c r="E113" s="145"/>
      <c r="F113" s="146"/>
      <c r="G113" s="165" t="s">
        <v>485</v>
      </c>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7"/>
    </row>
    <row r="114" spans="1:51" s="11" customFormat="1" ht="14.25" customHeight="1">
      <c r="A114" s="52" t="s">
        <v>141</v>
      </c>
      <c r="B114" s="53"/>
      <c r="C114" s="53"/>
      <c r="D114" s="53"/>
      <c r="E114" s="53"/>
      <c r="F114" s="54"/>
      <c r="G114" s="73" t="s">
        <v>100</v>
      </c>
      <c r="H114" s="74"/>
      <c r="I114" s="74"/>
      <c r="J114" s="74"/>
      <c r="K114" s="74"/>
      <c r="L114" s="74"/>
      <c r="M114" s="74"/>
      <c r="N114" s="74"/>
      <c r="O114" s="75"/>
      <c r="P114" s="79" t="s">
        <v>101</v>
      </c>
      <c r="Q114" s="74"/>
      <c r="R114" s="74"/>
      <c r="S114" s="74"/>
      <c r="T114" s="74"/>
      <c r="U114" s="74"/>
      <c r="V114" s="74"/>
      <c r="W114" s="74"/>
      <c r="X114" s="75"/>
      <c r="Y114" s="81"/>
      <c r="Z114" s="82"/>
      <c r="AA114" s="83"/>
      <c r="AB114" s="79" t="s">
        <v>88</v>
      </c>
      <c r="AC114" s="74"/>
      <c r="AD114" s="74"/>
      <c r="AE114" s="75"/>
      <c r="AF114" s="87" t="s">
        <v>89</v>
      </c>
      <c r="AG114" s="88"/>
      <c r="AH114" s="88"/>
      <c r="AI114" s="89"/>
      <c r="AJ114" s="87" t="s">
        <v>90</v>
      </c>
      <c r="AK114" s="88"/>
      <c r="AL114" s="88"/>
      <c r="AM114" s="89"/>
      <c r="AN114" s="87" t="s">
        <v>91</v>
      </c>
      <c r="AO114" s="88"/>
      <c r="AP114" s="88"/>
      <c r="AQ114" s="89"/>
      <c r="AR114" s="93" t="s">
        <v>102</v>
      </c>
      <c r="AS114" s="94"/>
      <c r="AT114" s="94"/>
      <c r="AU114" s="94"/>
      <c r="AV114" s="94"/>
      <c r="AW114" s="94"/>
      <c r="AX114" s="94"/>
      <c r="AY114" s="95"/>
    </row>
    <row r="115" spans="1:51" s="11" customFormat="1" ht="14.25" customHeight="1">
      <c r="A115" s="55"/>
      <c r="B115" s="56"/>
      <c r="C115" s="56"/>
      <c r="D115" s="56"/>
      <c r="E115" s="56"/>
      <c r="F115" s="57"/>
      <c r="G115" s="76"/>
      <c r="H115" s="77"/>
      <c r="I115" s="77"/>
      <c r="J115" s="77"/>
      <c r="K115" s="77"/>
      <c r="L115" s="77"/>
      <c r="M115" s="77"/>
      <c r="N115" s="77"/>
      <c r="O115" s="78"/>
      <c r="P115" s="80"/>
      <c r="Q115" s="77"/>
      <c r="R115" s="77"/>
      <c r="S115" s="77"/>
      <c r="T115" s="77"/>
      <c r="U115" s="77"/>
      <c r="V115" s="77"/>
      <c r="W115" s="77"/>
      <c r="X115" s="78"/>
      <c r="Y115" s="84"/>
      <c r="Z115" s="85"/>
      <c r="AA115" s="86"/>
      <c r="AB115" s="80"/>
      <c r="AC115" s="77"/>
      <c r="AD115" s="77"/>
      <c r="AE115" s="78"/>
      <c r="AF115" s="90"/>
      <c r="AG115" s="91"/>
      <c r="AH115" s="91"/>
      <c r="AI115" s="92"/>
      <c r="AJ115" s="90"/>
      <c r="AK115" s="91"/>
      <c r="AL115" s="91"/>
      <c r="AM115" s="92"/>
      <c r="AN115" s="90"/>
      <c r="AO115" s="91"/>
      <c r="AP115" s="91"/>
      <c r="AQ115" s="92"/>
      <c r="AR115" s="96"/>
      <c r="AS115" s="97"/>
      <c r="AT115" s="97"/>
      <c r="AU115" s="97"/>
      <c r="AV115" s="98"/>
      <c r="AW115" s="98"/>
      <c r="AX115" s="99" t="s">
        <v>104</v>
      </c>
      <c r="AY115" s="100"/>
    </row>
    <row r="116" spans="1:51" s="11" customFormat="1" ht="36.75" customHeight="1">
      <c r="A116" s="55"/>
      <c r="B116" s="56"/>
      <c r="C116" s="56"/>
      <c r="D116" s="56"/>
      <c r="E116" s="56"/>
      <c r="F116" s="57"/>
      <c r="G116" s="101"/>
      <c r="H116" s="102"/>
      <c r="I116" s="102"/>
      <c r="J116" s="102"/>
      <c r="K116" s="102"/>
      <c r="L116" s="102"/>
      <c r="M116" s="102"/>
      <c r="N116" s="102"/>
      <c r="O116" s="103"/>
      <c r="P116" s="110"/>
      <c r="Q116" s="111"/>
      <c r="R116" s="111"/>
      <c r="S116" s="111"/>
      <c r="T116" s="111"/>
      <c r="U116" s="111"/>
      <c r="V116" s="111"/>
      <c r="W116" s="111"/>
      <c r="X116" s="112"/>
      <c r="Y116" s="119" t="s">
        <v>106</v>
      </c>
      <c r="Z116" s="120"/>
      <c r="AA116" s="121"/>
      <c r="AB116" s="122" t="s">
        <v>110</v>
      </c>
      <c r="AC116" s="123"/>
      <c r="AD116" s="123"/>
      <c r="AE116" s="124"/>
      <c r="AF116" s="125"/>
      <c r="AG116" s="126"/>
      <c r="AH116" s="126"/>
      <c r="AI116" s="127"/>
      <c r="AJ116" s="125"/>
      <c r="AK116" s="126"/>
      <c r="AL116" s="126"/>
      <c r="AM116" s="127"/>
      <c r="AN116" s="125"/>
      <c r="AO116" s="126"/>
      <c r="AP116" s="126"/>
      <c r="AQ116" s="127"/>
      <c r="AR116" s="128"/>
      <c r="AS116" s="129"/>
      <c r="AT116" s="129"/>
      <c r="AU116" s="129"/>
      <c r="AV116" s="129"/>
      <c r="AW116" s="129"/>
      <c r="AX116" s="129"/>
      <c r="AY116" s="130"/>
    </row>
    <row r="117" spans="1:51" s="11" customFormat="1" ht="36.75" customHeight="1">
      <c r="A117" s="55"/>
      <c r="B117" s="56"/>
      <c r="C117" s="56"/>
      <c r="D117" s="56"/>
      <c r="E117" s="56"/>
      <c r="F117" s="57"/>
      <c r="G117" s="104"/>
      <c r="H117" s="105"/>
      <c r="I117" s="105"/>
      <c r="J117" s="105"/>
      <c r="K117" s="105"/>
      <c r="L117" s="105"/>
      <c r="M117" s="105"/>
      <c r="N117" s="105"/>
      <c r="O117" s="106"/>
      <c r="P117" s="113"/>
      <c r="Q117" s="114"/>
      <c r="R117" s="114"/>
      <c r="S117" s="114"/>
      <c r="T117" s="114"/>
      <c r="U117" s="114"/>
      <c r="V117" s="114"/>
      <c r="W117" s="114"/>
      <c r="X117" s="115"/>
      <c r="Y117" s="131" t="s">
        <v>108</v>
      </c>
      <c r="Z117" s="132"/>
      <c r="AA117" s="133"/>
      <c r="AB117" s="135" t="s">
        <v>110</v>
      </c>
      <c r="AC117" s="136"/>
      <c r="AD117" s="136"/>
      <c r="AE117" s="137"/>
      <c r="AF117" s="125"/>
      <c r="AG117" s="126"/>
      <c r="AH117" s="126"/>
      <c r="AI117" s="127"/>
      <c r="AJ117" s="125"/>
      <c r="AK117" s="126"/>
      <c r="AL117" s="126"/>
      <c r="AM117" s="127"/>
      <c r="AN117" s="125"/>
      <c r="AO117" s="126"/>
      <c r="AP117" s="126"/>
      <c r="AQ117" s="127"/>
      <c r="AR117" s="125"/>
      <c r="AS117" s="126"/>
      <c r="AT117" s="126"/>
      <c r="AU117" s="126"/>
      <c r="AV117" s="126"/>
      <c r="AW117" s="126"/>
      <c r="AX117" s="126"/>
      <c r="AY117" s="134"/>
    </row>
    <row r="118" spans="1:51" s="11" customFormat="1" ht="36.75" customHeight="1">
      <c r="A118" s="70"/>
      <c r="B118" s="71"/>
      <c r="C118" s="71"/>
      <c r="D118" s="71"/>
      <c r="E118" s="71"/>
      <c r="F118" s="72"/>
      <c r="G118" s="107"/>
      <c r="H118" s="108"/>
      <c r="I118" s="108"/>
      <c r="J118" s="108"/>
      <c r="K118" s="108"/>
      <c r="L118" s="108"/>
      <c r="M118" s="108"/>
      <c r="N118" s="108"/>
      <c r="O118" s="109"/>
      <c r="P118" s="116"/>
      <c r="Q118" s="117"/>
      <c r="R118" s="117"/>
      <c r="S118" s="117"/>
      <c r="T118" s="117"/>
      <c r="U118" s="117"/>
      <c r="V118" s="117"/>
      <c r="W118" s="117"/>
      <c r="X118" s="118"/>
      <c r="Y118" s="131" t="s">
        <v>109</v>
      </c>
      <c r="Z118" s="132"/>
      <c r="AA118" s="133"/>
      <c r="AB118" s="135" t="s">
        <v>110</v>
      </c>
      <c r="AC118" s="136"/>
      <c r="AD118" s="136"/>
      <c r="AE118" s="137"/>
      <c r="AF118" s="125"/>
      <c r="AG118" s="126"/>
      <c r="AH118" s="126"/>
      <c r="AI118" s="127"/>
      <c r="AJ118" s="125"/>
      <c r="AK118" s="126"/>
      <c r="AL118" s="126"/>
      <c r="AM118" s="127"/>
      <c r="AN118" s="125"/>
      <c r="AO118" s="126"/>
      <c r="AP118" s="126"/>
      <c r="AQ118" s="127"/>
      <c r="AR118" s="128"/>
      <c r="AS118" s="129"/>
      <c r="AT118" s="129"/>
      <c r="AU118" s="129"/>
      <c r="AV118" s="129"/>
      <c r="AW118" s="129"/>
      <c r="AX118" s="129"/>
      <c r="AY118" s="130"/>
    </row>
    <row r="119" spans="1:51" s="11" customFormat="1" ht="82.5" customHeight="1">
      <c r="A119" s="150" t="s">
        <v>143</v>
      </c>
      <c r="B119" s="151"/>
      <c r="C119" s="151"/>
      <c r="D119" s="151"/>
      <c r="E119" s="151"/>
      <c r="F119" s="152"/>
      <c r="G119" s="138"/>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1"/>
    </row>
    <row r="120" spans="1:51" s="11" customFormat="1" ht="10.5" customHeight="1">
      <c r="A120" s="25"/>
      <c r="B120" s="26"/>
      <c r="C120" s="26"/>
      <c r="D120" s="26"/>
      <c r="E120" s="26"/>
      <c r="F120" s="27"/>
      <c r="G120" s="139"/>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1"/>
    </row>
    <row r="121" spans="1:51" s="11" customFormat="1" ht="63.75" customHeight="1">
      <c r="A121" s="142" t="s">
        <v>84</v>
      </c>
      <c r="B121" s="143"/>
      <c r="C121" s="144" t="s">
        <v>144</v>
      </c>
      <c r="D121" s="145"/>
      <c r="E121" s="145"/>
      <c r="F121" s="146"/>
      <c r="G121" s="49"/>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9"/>
    </row>
    <row r="122" spans="1:51" s="11" customFormat="1" ht="14.25" customHeight="1">
      <c r="A122" s="52" t="s">
        <v>145</v>
      </c>
      <c r="B122" s="53"/>
      <c r="C122" s="53"/>
      <c r="D122" s="53"/>
      <c r="E122" s="53"/>
      <c r="F122" s="54"/>
      <c r="G122" s="73" t="s">
        <v>100</v>
      </c>
      <c r="H122" s="74"/>
      <c r="I122" s="74"/>
      <c r="J122" s="74"/>
      <c r="K122" s="74"/>
      <c r="L122" s="74"/>
      <c r="M122" s="74"/>
      <c r="N122" s="74"/>
      <c r="O122" s="75"/>
      <c r="P122" s="79" t="s">
        <v>101</v>
      </c>
      <c r="Q122" s="74"/>
      <c r="R122" s="74"/>
      <c r="S122" s="74"/>
      <c r="T122" s="74"/>
      <c r="U122" s="74"/>
      <c r="V122" s="74"/>
      <c r="W122" s="74"/>
      <c r="X122" s="75"/>
      <c r="Y122" s="81"/>
      <c r="Z122" s="82"/>
      <c r="AA122" s="83"/>
      <c r="AB122" s="79" t="s">
        <v>88</v>
      </c>
      <c r="AC122" s="74"/>
      <c r="AD122" s="74"/>
      <c r="AE122" s="75"/>
      <c r="AF122" s="87" t="s">
        <v>89</v>
      </c>
      <c r="AG122" s="88"/>
      <c r="AH122" s="88"/>
      <c r="AI122" s="89"/>
      <c r="AJ122" s="87" t="s">
        <v>90</v>
      </c>
      <c r="AK122" s="88"/>
      <c r="AL122" s="88"/>
      <c r="AM122" s="89"/>
      <c r="AN122" s="87" t="s">
        <v>91</v>
      </c>
      <c r="AO122" s="88"/>
      <c r="AP122" s="88"/>
      <c r="AQ122" s="89"/>
      <c r="AR122" s="93" t="s">
        <v>102</v>
      </c>
      <c r="AS122" s="94"/>
      <c r="AT122" s="94"/>
      <c r="AU122" s="94"/>
      <c r="AV122" s="94"/>
      <c r="AW122" s="94"/>
      <c r="AX122" s="94"/>
      <c r="AY122" s="95"/>
    </row>
    <row r="123" spans="1:51" s="11" customFormat="1" ht="14.25" customHeight="1">
      <c r="A123" s="55"/>
      <c r="B123" s="56"/>
      <c r="C123" s="56"/>
      <c r="D123" s="56"/>
      <c r="E123" s="56"/>
      <c r="F123" s="57"/>
      <c r="G123" s="76"/>
      <c r="H123" s="77"/>
      <c r="I123" s="77"/>
      <c r="J123" s="77"/>
      <c r="K123" s="77"/>
      <c r="L123" s="77"/>
      <c r="M123" s="77"/>
      <c r="N123" s="77"/>
      <c r="O123" s="78"/>
      <c r="P123" s="80"/>
      <c r="Q123" s="77"/>
      <c r="R123" s="77"/>
      <c r="S123" s="77"/>
      <c r="T123" s="77"/>
      <c r="U123" s="77"/>
      <c r="V123" s="77"/>
      <c r="W123" s="77"/>
      <c r="X123" s="78"/>
      <c r="Y123" s="84"/>
      <c r="Z123" s="85"/>
      <c r="AA123" s="86"/>
      <c r="AB123" s="80"/>
      <c r="AC123" s="77"/>
      <c r="AD123" s="77"/>
      <c r="AE123" s="78"/>
      <c r="AF123" s="90"/>
      <c r="AG123" s="91"/>
      <c r="AH123" s="91"/>
      <c r="AI123" s="92"/>
      <c r="AJ123" s="90"/>
      <c r="AK123" s="91"/>
      <c r="AL123" s="91"/>
      <c r="AM123" s="92"/>
      <c r="AN123" s="90"/>
      <c r="AO123" s="91"/>
      <c r="AP123" s="91"/>
      <c r="AQ123" s="92"/>
      <c r="AR123" s="96"/>
      <c r="AS123" s="97"/>
      <c r="AT123" s="97"/>
      <c r="AU123" s="97"/>
      <c r="AV123" s="98"/>
      <c r="AW123" s="98"/>
      <c r="AX123" s="99" t="s">
        <v>104</v>
      </c>
      <c r="AY123" s="100"/>
    </row>
    <row r="124" spans="1:51" s="11" customFormat="1" ht="13.5" customHeight="1">
      <c r="A124" s="55"/>
      <c r="B124" s="56"/>
      <c r="C124" s="56"/>
      <c r="D124" s="56"/>
      <c r="E124" s="56"/>
      <c r="F124" s="57"/>
      <c r="G124" s="153"/>
      <c r="H124" s="154"/>
      <c r="I124" s="154"/>
      <c r="J124" s="154"/>
      <c r="K124" s="154"/>
      <c r="L124" s="154"/>
      <c r="M124" s="154"/>
      <c r="N124" s="154"/>
      <c r="O124" s="155"/>
      <c r="P124" s="162"/>
      <c r="Q124" s="154"/>
      <c r="R124" s="154"/>
      <c r="S124" s="154"/>
      <c r="T124" s="154"/>
      <c r="U124" s="154"/>
      <c r="V124" s="154"/>
      <c r="W124" s="154"/>
      <c r="X124" s="155"/>
      <c r="Y124" s="119" t="s">
        <v>106</v>
      </c>
      <c r="Z124" s="120"/>
      <c r="AA124" s="121"/>
      <c r="AB124" s="122"/>
      <c r="AC124" s="123"/>
      <c r="AD124" s="123"/>
      <c r="AE124" s="124"/>
      <c r="AF124" s="125"/>
      <c r="AG124" s="126"/>
      <c r="AH124" s="126"/>
      <c r="AI124" s="127"/>
      <c r="AJ124" s="125"/>
      <c r="AK124" s="126"/>
      <c r="AL124" s="126"/>
      <c r="AM124" s="127"/>
      <c r="AN124" s="125"/>
      <c r="AO124" s="126"/>
      <c r="AP124" s="126"/>
      <c r="AQ124" s="127"/>
      <c r="AR124" s="125"/>
      <c r="AS124" s="126"/>
      <c r="AT124" s="126"/>
      <c r="AU124" s="126"/>
      <c r="AV124" s="126"/>
      <c r="AW124" s="126"/>
      <c r="AX124" s="126"/>
      <c r="AY124" s="134"/>
    </row>
    <row r="125" spans="1:51" s="11" customFormat="1" ht="13.5" customHeight="1">
      <c r="A125" s="55"/>
      <c r="B125" s="56"/>
      <c r="C125" s="56"/>
      <c r="D125" s="56"/>
      <c r="E125" s="56"/>
      <c r="F125" s="57"/>
      <c r="G125" s="156"/>
      <c r="H125" s="157"/>
      <c r="I125" s="157"/>
      <c r="J125" s="157"/>
      <c r="K125" s="157"/>
      <c r="L125" s="157"/>
      <c r="M125" s="157"/>
      <c r="N125" s="157"/>
      <c r="O125" s="158"/>
      <c r="P125" s="163"/>
      <c r="Q125" s="157"/>
      <c r="R125" s="157"/>
      <c r="S125" s="157"/>
      <c r="T125" s="157"/>
      <c r="U125" s="157"/>
      <c r="V125" s="157"/>
      <c r="W125" s="157"/>
      <c r="X125" s="158"/>
      <c r="Y125" s="131" t="s">
        <v>108</v>
      </c>
      <c r="Z125" s="132"/>
      <c r="AA125" s="133"/>
      <c r="AB125" s="135"/>
      <c r="AC125" s="136"/>
      <c r="AD125" s="136"/>
      <c r="AE125" s="137"/>
      <c r="AF125" s="125"/>
      <c r="AG125" s="126"/>
      <c r="AH125" s="126"/>
      <c r="AI125" s="127"/>
      <c r="AJ125" s="125"/>
      <c r="AK125" s="126"/>
      <c r="AL125" s="126"/>
      <c r="AM125" s="127"/>
      <c r="AN125" s="125"/>
      <c r="AO125" s="126"/>
      <c r="AP125" s="126"/>
      <c r="AQ125" s="127"/>
      <c r="AR125" s="125"/>
      <c r="AS125" s="126"/>
      <c r="AT125" s="126"/>
      <c r="AU125" s="126"/>
      <c r="AV125" s="126"/>
      <c r="AW125" s="126"/>
      <c r="AX125" s="126"/>
      <c r="AY125" s="134"/>
    </row>
    <row r="126" spans="1:51" s="11" customFormat="1" ht="13.5" customHeight="1">
      <c r="A126" s="70"/>
      <c r="B126" s="71"/>
      <c r="C126" s="71"/>
      <c r="D126" s="71"/>
      <c r="E126" s="71"/>
      <c r="F126" s="72"/>
      <c r="G126" s="159"/>
      <c r="H126" s="160"/>
      <c r="I126" s="160"/>
      <c r="J126" s="160"/>
      <c r="K126" s="160"/>
      <c r="L126" s="160"/>
      <c r="M126" s="160"/>
      <c r="N126" s="160"/>
      <c r="O126" s="161"/>
      <c r="P126" s="164"/>
      <c r="Q126" s="160"/>
      <c r="R126" s="160"/>
      <c r="S126" s="160"/>
      <c r="T126" s="160"/>
      <c r="U126" s="160"/>
      <c r="V126" s="160"/>
      <c r="W126" s="160"/>
      <c r="X126" s="161"/>
      <c r="Y126" s="131" t="s">
        <v>109</v>
      </c>
      <c r="Z126" s="132"/>
      <c r="AA126" s="133"/>
      <c r="AB126" s="135" t="s">
        <v>110</v>
      </c>
      <c r="AC126" s="136"/>
      <c r="AD126" s="136"/>
      <c r="AE126" s="137"/>
      <c r="AF126" s="125"/>
      <c r="AG126" s="126"/>
      <c r="AH126" s="126"/>
      <c r="AI126" s="127"/>
      <c r="AJ126" s="125"/>
      <c r="AK126" s="126"/>
      <c r="AL126" s="126"/>
      <c r="AM126" s="127"/>
      <c r="AN126" s="125"/>
      <c r="AO126" s="126"/>
      <c r="AP126" s="126"/>
      <c r="AQ126" s="127"/>
      <c r="AR126" s="125"/>
      <c r="AS126" s="126"/>
      <c r="AT126" s="126"/>
      <c r="AU126" s="126"/>
      <c r="AV126" s="126"/>
      <c r="AW126" s="126"/>
      <c r="AX126" s="126"/>
      <c r="AY126" s="134"/>
    </row>
    <row r="127" spans="1:51" s="11" customFormat="1" ht="67.5" customHeight="1">
      <c r="A127" s="46" t="s">
        <v>146</v>
      </c>
      <c r="B127" s="47"/>
      <c r="C127" s="47"/>
      <c r="D127" s="47"/>
      <c r="E127" s="47"/>
      <c r="F127" s="48"/>
      <c r="G127" s="138"/>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1"/>
    </row>
    <row r="128" spans="1:51" s="11" customFormat="1" ht="6" customHeight="1">
      <c r="A128" s="25"/>
      <c r="B128" s="26"/>
      <c r="C128" s="26"/>
      <c r="D128" s="26"/>
      <c r="E128" s="26"/>
      <c r="F128" s="27"/>
      <c r="G128" s="139"/>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1"/>
    </row>
    <row r="129" spans="1:51" s="11" customFormat="1" ht="63.75" customHeight="1">
      <c r="A129" s="142" t="s">
        <v>84</v>
      </c>
      <c r="B129" s="143"/>
      <c r="C129" s="144" t="s">
        <v>147</v>
      </c>
      <c r="D129" s="145"/>
      <c r="E129" s="145"/>
      <c r="F129" s="146"/>
      <c r="G129" s="147"/>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9"/>
    </row>
    <row r="130" spans="1:51" s="11" customFormat="1" ht="14.25" customHeight="1">
      <c r="A130" s="52" t="s">
        <v>148</v>
      </c>
      <c r="B130" s="53"/>
      <c r="C130" s="53"/>
      <c r="D130" s="53"/>
      <c r="E130" s="53"/>
      <c r="F130" s="54"/>
      <c r="G130" s="73" t="s">
        <v>100</v>
      </c>
      <c r="H130" s="74"/>
      <c r="I130" s="74"/>
      <c r="J130" s="74"/>
      <c r="K130" s="74"/>
      <c r="L130" s="74"/>
      <c r="M130" s="74"/>
      <c r="N130" s="74"/>
      <c r="O130" s="75"/>
      <c r="P130" s="79" t="s">
        <v>101</v>
      </c>
      <c r="Q130" s="74"/>
      <c r="R130" s="74"/>
      <c r="S130" s="74"/>
      <c r="T130" s="74"/>
      <c r="U130" s="74"/>
      <c r="V130" s="74"/>
      <c r="W130" s="74"/>
      <c r="X130" s="75"/>
      <c r="Y130" s="81"/>
      <c r="Z130" s="82"/>
      <c r="AA130" s="83"/>
      <c r="AB130" s="79" t="s">
        <v>88</v>
      </c>
      <c r="AC130" s="74"/>
      <c r="AD130" s="74"/>
      <c r="AE130" s="75"/>
      <c r="AF130" s="87" t="s">
        <v>89</v>
      </c>
      <c r="AG130" s="88"/>
      <c r="AH130" s="88"/>
      <c r="AI130" s="89"/>
      <c r="AJ130" s="87" t="s">
        <v>90</v>
      </c>
      <c r="AK130" s="88"/>
      <c r="AL130" s="88"/>
      <c r="AM130" s="89"/>
      <c r="AN130" s="87" t="s">
        <v>91</v>
      </c>
      <c r="AO130" s="88"/>
      <c r="AP130" s="88"/>
      <c r="AQ130" s="89"/>
      <c r="AR130" s="93" t="s">
        <v>117</v>
      </c>
      <c r="AS130" s="94"/>
      <c r="AT130" s="94"/>
      <c r="AU130" s="94"/>
      <c r="AV130" s="94"/>
      <c r="AW130" s="94"/>
      <c r="AX130" s="94"/>
      <c r="AY130" s="95"/>
    </row>
    <row r="131" spans="1:51" s="11" customFormat="1" ht="14.25" customHeight="1">
      <c r="A131" s="55"/>
      <c r="B131" s="56"/>
      <c r="C131" s="56"/>
      <c r="D131" s="56"/>
      <c r="E131" s="56"/>
      <c r="F131" s="57"/>
      <c r="G131" s="76"/>
      <c r="H131" s="77"/>
      <c r="I131" s="77"/>
      <c r="J131" s="77"/>
      <c r="K131" s="77"/>
      <c r="L131" s="77"/>
      <c r="M131" s="77"/>
      <c r="N131" s="77"/>
      <c r="O131" s="78"/>
      <c r="P131" s="80"/>
      <c r="Q131" s="77"/>
      <c r="R131" s="77"/>
      <c r="S131" s="77"/>
      <c r="T131" s="77"/>
      <c r="U131" s="77"/>
      <c r="V131" s="77"/>
      <c r="W131" s="77"/>
      <c r="X131" s="78"/>
      <c r="Y131" s="84"/>
      <c r="Z131" s="85"/>
      <c r="AA131" s="86"/>
      <c r="AB131" s="80"/>
      <c r="AC131" s="77"/>
      <c r="AD131" s="77"/>
      <c r="AE131" s="78"/>
      <c r="AF131" s="90"/>
      <c r="AG131" s="91"/>
      <c r="AH131" s="91"/>
      <c r="AI131" s="92"/>
      <c r="AJ131" s="90"/>
      <c r="AK131" s="91"/>
      <c r="AL131" s="91"/>
      <c r="AM131" s="92"/>
      <c r="AN131" s="90"/>
      <c r="AO131" s="91"/>
      <c r="AP131" s="91"/>
      <c r="AQ131" s="92"/>
      <c r="AR131" s="96"/>
      <c r="AS131" s="97"/>
      <c r="AT131" s="97"/>
      <c r="AU131" s="97"/>
      <c r="AV131" s="98" t="s">
        <v>475</v>
      </c>
      <c r="AW131" s="98"/>
      <c r="AX131" s="99" t="s">
        <v>104</v>
      </c>
      <c r="AY131" s="100"/>
    </row>
    <row r="132" spans="1:51" s="11" customFormat="1" ht="39.75" customHeight="1">
      <c r="A132" s="55"/>
      <c r="B132" s="56"/>
      <c r="C132" s="56"/>
      <c r="D132" s="56"/>
      <c r="E132" s="56"/>
      <c r="F132" s="57"/>
      <c r="G132" s="101" t="s">
        <v>149</v>
      </c>
      <c r="H132" s="102"/>
      <c r="I132" s="102"/>
      <c r="J132" s="102"/>
      <c r="K132" s="102"/>
      <c r="L132" s="102"/>
      <c r="M132" s="102"/>
      <c r="N132" s="102"/>
      <c r="O132" s="103"/>
      <c r="P132" s="110" t="s">
        <v>142</v>
      </c>
      <c r="Q132" s="111"/>
      <c r="R132" s="111"/>
      <c r="S132" s="111"/>
      <c r="T132" s="111"/>
      <c r="U132" s="111"/>
      <c r="V132" s="111"/>
      <c r="W132" s="111"/>
      <c r="X132" s="112"/>
      <c r="Y132" s="119" t="s">
        <v>106</v>
      </c>
      <c r="Z132" s="120"/>
      <c r="AA132" s="121"/>
      <c r="AB132" s="122" t="s">
        <v>110</v>
      </c>
      <c r="AC132" s="123"/>
      <c r="AD132" s="123"/>
      <c r="AE132" s="124"/>
      <c r="AF132" s="125" t="s">
        <v>17</v>
      </c>
      <c r="AG132" s="126"/>
      <c r="AH132" s="126"/>
      <c r="AI132" s="127"/>
      <c r="AJ132" s="125">
        <v>99.5</v>
      </c>
      <c r="AK132" s="126"/>
      <c r="AL132" s="126"/>
      <c r="AM132" s="127"/>
      <c r="AN132" s="125">
        <v>98.2</v>
      </c>
      <c r="AO132" s="126"/>
      <c r="AP132" s="126"/>
      <c r="AQ132" s="127"/>
      <c r="AR132" s="128"/>
      <c r="AS132" s="129"/>
      <c r="AT132" s="129"/>
      <c r="AU132" s="129"/>
      <c r="AV132" s="129"/>
      <c r="AW132" s="129"/>
      <c r="AX132" s="129"/>
      <c r="AY132" s="130"/>
    </row>
    <row r="133" spans="1:51" s="11" customFormat="1" ht="39.75" customHeight="1">
      <c r="A133" s="55"/>
      <c r="B133" s="56"/>
      <c r="C133" s="56"/>
      <c r="D133" s="56"/>
      <c r="E133" s="56"/>
      <c r="F133" s="57"/>
      <c r="G133" s="104"/>
      <c r="H133" s="105"/>
      <c r="I133" s="105"/>
      <c r="J133" s="105"/>
      <c r="K133" s="105"/>
      <c r="L133" s="105"/>
      <c r="M133" s="105"/>
      <c r="N133" s="105"/>
      <c r="O133" s="106"/>
      <c r="P133" s="113"/>
      <c r="Q133" s="114"/>
      <c r="R133" s="114"/>
      <c r="S133" s="114"/>
      <c r="T133" s="114"/>
      <c r="U133" s="114"/>
      <c r="V133" s="114"/>
      <c r="W133" s="114"/>
      <c r="X133" s="115"/>
      <c r="Y133" s="131" t="s">
        <v>108</v>
      </c>
      <c r="Z133" s="132"/>
      <c r="AA133" s="133"/>
      <c r="AB133" s="122" t="s">
        <v>110</v>
      </c>
      <c r="AC133" s="123"/>
      <c r="AD133" s="123"/>
      <c r="AE133" s="124"/>
      <c r="AF133" s="125">
        <v>90</v>
      </c>
      <c r="AG133" s="126"/>
      <c r="AH133" s="126"/>
      <c r="AI133" s="127"/>
      <c r="AJ133" s="125">
        <v>90</v>
      </c>
      <c r="AK133" s="126"/>
      <c r="AL133" s="126"/>
      <c r="AM133" s="127"/>
      <c r="AN133" s="125">
        <v>90</v>
      </c>
      <c r="AO133" s="126"/>
      <c r="AP133" s="126"/>
      <c r="AQ133" s="127"/>
      <c r="AR133" s="125" t="s">
        <v>475</v>
      </c>
      <c r="AS133" s="126"/>
      <c r="AT133" s="126"/>
      <c r="AU133" s="126"/>
      <c r="AV133" s="126"/>
      <c r="AW133" s="126"/>
      <c r="AX133" s="126"/>
      <c r="AY133" s="134"/>
    </row>
    <row r="134" spans="1:51" s="11" customFormat="1" ht="39.75" customHeight="1">
      <c r="A134" s="70"/>
      <c r="B134" s="71"/>
      <c r="C134" s="71"/>
      <c r="D134" s="71"/>
      <c r="E134" s="71"/>
      <c r="F134" s="72"/>
      <c r="G134" s="107"/>
      <c r="H134" s="108"/>
      <c r="I134" s="108"/>
      <c r="J134" s="108"/>
      <c r="K134" s="108"/>
      <c r="L134" s="108"/>
      <c r="M134" s="108"/>
      <c r="N134" s="108"/>
      <c r="O134" s="109"/>
      <c r="P134" s="116"/>
      <c r="Q134" s="117"/>
      <c r="R134" s="117"/>
      <c r="S134" s="117"/>
      <c r="T134" s="117"/>
      <c r="U134" s="117"/>
      <c r="V134" s="117"/>
      <c r="W134" s="117"/>
      <c r="X134" s="118"/>
      <c r="Y134" s="131" t="s">
        <v>109</v>
      </c>
      <c r="Z134" s="132"/>
      <c r="AA134" s="133"/>
      <c r="AB134" s="135" t="s">
        <v>110</v>
      </c>
      <c r="AC134" s="136"/>
      <c r="AD134" s="136"/>
      <c r="AE134" s="137"/>
      <c r="AF134" s="125" t="s">
        <v>131</v>
      </c>
      <c r="AG134" s="126"/>
      <c r="AH134" s="126"/>
      <c r="AI134" s="127"/>
      <c r="AJ134" s="125">
        <v>110.6</v>
      </c>
      <c r="AK134" s="126"/>
      <c r="AL134" s="126"/>
      <c r="AM134" s="127"/>
      <c r="AN134" s="125">
        <v>109.1</v>
      </c>
      <c r="AO134" s="126"/>
      <c r="AP134" s="126"/>
      <c r="AQ134" s="127"/>
      <c r="AR134" s="128"/>
      <c r="AS134" s="129"/>
      <c r="AT134" s="129"/>
      <c r="AU134" s="129"/>
      <c r="AV134" s="129"/>
      <c r="AW134" s="129"/>
      <c r="AX134" s="129"/>
      <c r="AY134" s="130"/>
    </row>
    <row r="135" spans="1:51" s="11" customFormat="1" ht="72" customHeight="1">
      <c r="A135" s="46" t="s">
        <v>146</v>
      </c>
      <c r="B135" s="47"/>
      <c r="C135" s="47"/>
      <c r="D135" s="47"/>
      <c r="E135" s="47"/>
      <c r="F135" s="48"/>
      <c r="G135" s="49" t="s">
        <v>471</v>
      </c>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1"/>
    </row>
    <row r="136" spans="1:51" s="11" customFormat="1" ht="18" customHeight="1">
      <c r="A136" s="52" t="s">
        <v>118</v>
      </c>
      <c r="B136" s="53"/>
      <c r="C136" s="53"/>
      <c r="D136" s="53"/>
      <c r="E136" s="53"/>
      <c r="F136" s="54"/>
      <c r="G136" s="61" t="s">
        <v>133</v>
      </c>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3"/>
    </row>
    <row r="137" spans="1:51" s="11" customFormat="1" ht="36.65" customHeight="1">
      <c r="A137" s="55"/>
      <c r="B137" s="56"/>
      <c r="C137" s="56"/>
      <c r="D137" s="56"/>
      <c r="E137" s="56"/>
      <c r="F137" s="57"/>
      <c r="G137" s="64"/>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6"/>
    </row>
    <row r="138" spans="1:51" s="11" customFormat="1" ht="16.5" customHeight="1">
      <c r="A138" s="55"/>
      <c r="B138" s="56"/>
      <c r="C138" s="56"/>
      <c r="D138" s="56"/>
      <c r="E138" s="56"/>
      <c r="F138" s="57"/>
      <c r="G138" s="61" t="s">
        <v>134</v>
      </c>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3"/>
    </row>
    <row r="139" spans="1:51" s="11" customFormat="1" ht="36.65" customHeight="1" thickBot="1">
      <c r="A139" s="58"/>
      <c r="B139" s="59"/>
      <c r="C139" s="59"/>
      <c r="D139" s="59"/>
      <c r="E139" s="59"/>
      <c r="F139" s="60"/>
      <c r="G139" s="67" t="s">
        <v>470</v>
      </c>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9"/>
    </row>
    <row r="140" spans="1:51" s="11" customFormat="1" ht="61.5" customHeight="1">
      <c r="A140" s="168" t="s">
        <v>150</v>
      </c>
      <c r="B140" s="169"/>
      <c r="C140" s="169"/>
      <c r="D140" s="169"/>
      <c r="E140" s="169"/>
      <c r="F140" s="170"/>
      <c r="G140" s="171" t="s">
        <v>151</v>
      </c>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3"/>
    </row>
    <row r="141" spans="1:51" s="11" customFormat="1" ht="32.25" customHeight="1">
      <c r="A141" s="174" t="s">
        <v>84</v>
      </c>
      <c r="B141" s="175"/>
      <c r="C141" s="175"/>
      <c r="D141" s="175"/>
      <c r="E141" s="175"/>
      <c r="F141" s="176"/>
      <c r="G141" s="23"/>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45"/>
    </row>
    <row r="142" spans="1:51" s="11" customFormat="1" ht="27" customHeight="1">
      <c r="A142" s="52" t="s">
        <v>152</v>
      </c>
      <c r="B142" s="53"/>
      <c r="C142" s="53"/>
      <c r="D142" s="53"/>
      <c r="E142" s="53"/>
      <c r="F142" s="54"/>
      <c r="G142" s="61" t="s">
        <v>86</v>
      </c>
      <c r="H142" s="62"/>
      <c r="I142" s="62"/>
      <c r="J142" s="62"/>
      <c r="K142" s="62"/>
      <c r="L142" s="62"/>
      <c r="M142" s="62"/>
      <c r="N142" s="62"/>
      <c r="O142" s="177"/>
      <c r="P142" s="178" t="s">
        <v>87</v>
      </c>
      <c r="Q142" s="62"/>
      <c r="R142" s="62"/>
      <c r="S142" s="62"/>
      <c r="T142" s="62"/>
      <c r="U142" s="62"/>
      <c r="V142" s="62"/>
      <c r="W142" s="62"/>
      <c r="X142" s="177"/>
      <c r="Y142" s="179"/>
      <c r="Z142" s="180"/>
      <c r="AA142" s="181"/>
      <c r="AB142" s="131" t="s">
        <v>88</v>
      </c>
      <c r="AC142" s="132"/>
      <c r="AD142" s="132"/>
      <c r="AE142" s="133"/>
      <c r="AF142" s="131" t="s">
        <v>89</v>
      </c>
      <c r="AG142" s="132"/>
      <c r="AH142" s="132"/>
      <c r="AI142" s="133"/>
      <c r="AJ142" s="131" t="s">
        <v>90</v>
      </c>
      <c r="AK142" s="132"/>
      <c r="AL142" s="132"/>
      <c r="AM142" s="133"/>
      <c r="AN142" s="131" t="s">
        <v>91</v>
      </c>
      <c r="AO142" s="132"/>
      <c r="AP142" s="132"/>
      <c r="AQ142" s="133"/>
      <c r="AR142" s="182" t="s">
        <v>92</v>
      </c>
      <c r="AS142" s="183"/>
      <c r="AT142" s="183"/>
      <c r="AU142" s="184"/>
      <c r="AV142" s="182" t="s">
        <v>93</v>
      </c>
      <c r="AW142" s="183"/>
      <c r="AX142" s="183"/>
      <c r="AY142" s="185"/>
    </row>
    <row r="143" spans="1:51" s="11" customFormat="1" ht="36" customHeight="1">
      <c r="A143" s="55"/>
      <c r="B143" s="56"/>
      <c r="C143" s="56"/>
      <c r="D143" s="56"/>
      <c r="E143" s="56"/>
      <c r="F143" s="57"/>
      <c r="G143" s="203" t="s">
        <v>466</v>
      </c>
      <c r="H143" s="111"/>
      <c r="I143" s="111"/>
      <c r="J143" s="111"/>
      <c r="K143" s="111"/>
      <c r="L143" s="111"/>
      <c r="M143" s="111"/>
      <c r="N143" s="111"/>
      <c r="O143" s="112"/>
      <c r="P143" s="110" t="s">
        <v>153</v>
      </c>
      <c r="Q143" s="111"/>
      <c r="R143" s="111"/>
      <c r="S143" s="111"/>
      <c r="T143" s="111"/>
      <c r="U143" s="111"/>
      <c r="V143" s="111"/>
      <c r="W143" s="111"/>
      <c r="X143" s="112"/>
      <c r="Y143" s="192" t="s">
        <v>95</v>
      </c>
      <c r="Z143" s="193"/>
      <c r="AA143" s="194"/>
      <c r="AB143" s="122" t="s">
        <v>139</v>
      </c>
      <c r="AC143" s="123"/>
      <c r="AD143" s="123"/>
      <c r="AE143" s="124"/>
      <c r="AF143" s="125" t="s">
        <v>17</v>
      </c>
      <c r="AG143" s="126"/>
      <c r="AH143" s="126"/>
      <c r="AI143" s="127"/>
      <c r="AJ143" s="125" t="s">
        <v>17</v>
      </c>
      <c r="AK143" s="126"/>
      <c r="AL143" s="126"/>
      <c r="AM143" s="127"/>
      <c r="AN143" s="125">
        <v>13</v>
      </c>
      <c r="AO143" s="126"/>
      <c r="AP143" s="126"/>
      <c r="AQ143" s="127"/>
      <c r="AR143" s="128"/>
      <c r="AS143" s="129"/>
      <c r="AT143" s="129"/>
      <c r="AU143" s="195"/>
      <c r="AV143" s="128"/>
      <c r="AW143" s="129"/>
      <c r="AX143" s="129"/>
      <c r="AY143" s="130"/>
    </row>
    <row r="144" spans="1:51" s="11" customFormat="1" ht="36" customHeight="1">
      <c r="A144" s="70"/>
      <c r="B144" s="71"/>
      <c r="C144" s="71"/>
      <c r="D144" s="71"/>
      <c r="E144" s="71"/>
      <c r="F144" s="72"/>
      <c r="G144" s="205"/>
      <c r="H144" s="117"/>
      <c r="I144" s="117"/>
      <c r="J144" s="117"/>
      <c r="K144" s="117"/>
      <c r="L144" s="117"/>
      <c r="M144" s="117"/>
      <c r="N144" s="117"/>
      <c r="O144" s="118"/>
      <c r="P144" s="116"/>
      <c r="Q144" s="117"/>
      <c r="R144" s="117"/>
      <c r="S144" s="117"/>
      <c r="T144" s="117"/>
      <c r="U144" s="117"/>
      <c r="V144" s="117"/>
      <c r="W144" s="117"/>
      <c r="X144" s="118"/>
      <c r="Y144" s="196" t="s">
        <v>97</v>
      </c>
      <c r="Z144" s="197"/>
      <c r="AA144" s="198"/>
      <c r="AB144" s="122" t="s">
        <v>139</v>
      </c>
      <c r="AC144" s="123"/>
      <c r="AD144" s="123"/>
      <c r="AE144" s="124"/>
      <c r="AF144" s="125" t="s">
        <v>17</v>
      </c>
      <c r="AG144" s="126"/>
      <c r="AH144" s="126"/>
      <c r="AI144" s="127"/>
      <c r="AJ144" s="125" t="s">
        <v>17</v>
      </c>
      <c r="AK144" s="126"/>
      <c r="AL144" s="126"/>
      <c r="AM144" s="127"/>
      <c r="AN144" s="125">
        <v>250</v>
      </c>
      <c r="AO144" s="126"/>
      <c r="AP144" s="126"/>
      <c r="AQ144" s="127"/>
      <c r="AR144" s="125">
        <v>23</v>
      </c>
      <c r="AS144" s="126"/>
      <c r="AT144" s="126"/>
      <c r="AU144" s="127"/>
      <c r="AV144" s="128"/>
      <c r="AW144" s="129"/>
      <c r="AX144" s="129"/>
      <c r="AY144" s="130"/>
    </row>
    <row r="145" spans="1:51" s="11" customFormat="1" ht="13.5" customHeight="1">
      <c r="A145" s="25"/>
      <c r="B145" s="26"/>
      <c r="C145" s="26"/>
      <c r="D145" s="26"/>
      <c r="E145" s="26"/>
      <c r="F145" s="27"/>
      <c r="G145" s="139"/>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1"/>
    </row>
    <row r="146" spans="1:51" s="11" customFormat="1" ht="52.5" customHeight="1">
      <c r="A146" s="142" t="s">
        <v>84</v>
      </c>
      <c r="B146" s="143"/>
      <c r="C146" s="144" t="s">
        <v>154</v>
      </c>
      <c r="D146" s="145"/>
      <c r="E146" s="145"/>
      <c r="F146" s="146"/>
      <c r="G146" s="165" t="s">
        <v>486</v>
      </c>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7"/>
    </row>
    <row r="147" spans="1:51" s="11" customFormat="1" ht="18.75" customHeight="1">
      <c r="A147" s="52" t="s">
        <v>155</v>
      </c>
      <c r="B147" s="53"/>
      <c r="C147" s="53"/>
      <c r="D147" s="53"/>
      <c r="E147" s="53"/>
      <c r="F147" s="54"/>
      <c r="G147" s="73" t="s">
        <v>100</v>
      </c>
      <c r="H147" s="74"/>
      <c r="I147" s="74"/>
      <c r="J147" s="74"/>
      <c r="K147" s="74"/>
      <c r="L147" s="74"/>
      <c r="M147" s="74"/>
      <c r="N147" s="74"/>
      <c r="O147" s="75"/>
      <c r="P147" s="79" t="s">
        <v>101</v>
      </c>
      <c r="Q147" s="74"/>
      <c r="R147" s="74"/>
      <c r="S147" s="74"/>
      <c r="T147" s="74"/>
      <c r="U147" s="74"/>
      <c r="V147" s="74"/>
      <c r="W147" s="74"/>
      <c r="X147" s="75"/>
      <c r="Y147" s="81"/>
      <c r="Z147" s="82"/>
      <c r="AA147" s="83"/>
      <c r="AB147" s="79" t="s">
        <v>88</v>
      </c>
      <c r="AC147" s="74"/>
      <c r="AD147" s="74"/>
      <c r="AE147" s="75"/>
      <c r="AF147" s="87" t="s">
        <v>89</v>
      </c>
      <c r="AG147" s="88"/>
      <c r="AH147" s="88"/>
      <c r="AI147" s="89"/>
      <c r="AJ147" s="87" t="s">
        <v>90</v>
      </c>
      <c r="AK147" s="88"/>
      <c r="AL147" s="88"/>
      <c r="AM147" s="89"/>
      <c r="AN147" s="87" t="s">
        <v>91</v>
      </c>
      <c r="AO147" s="88"/>
      <c r="AP147" s="88"/>
      <c r="AQ147" s="89"/>
      <c r="AR147" s="93" t="s">
        <v>102</v>
      </c>
      <c r="AS147" s="94"/>
      <c r="AT147" s="94"/>
      <c r="AU147" s="94"/>
      <c r="AV147" s="94"/>
      <c r="AW147" s="94"/>
      <c r="AX147" s="94"/>
      <c r="AY147" s="95"/>
    </row>
    <row r="148" spans="1:51" s="11" customFormat="1" ht="18.75" customHeight="1">
      <c r="A148" s="55"/>
      <c r="B148" s="56"/>
      <c r="C148" s="56"/>
      <c r="D148" s="56"/>
      <c r="E148" s="56"/>
      <c r="F148" s="57"/>
      <c r="G148" s="76"/>
      <c r="H148" s="77"/>
      <c r="I148" s="77"/>
      <c r="J148" s="77"/>
      <c r="K148" s="77"/>
      <c r="L148" s="77"/>
      <c r="M148" s="77"/>
      <c r="N148" s="77"/>
      <c r="O148" s="78"/>
      <c r="P148" s="80"/>
      <c r="Q148" s="77"/>
      <c r="R148" s="77"/>
      <c r="S148" s="77"/>
      <c r="T148" s="77"/>
      <c r="U148" s="77"/>
      <c r="V148" s="77"/>
      <c r="W148" s="77"/>
      <c r="X148" s="78"/>
      <c r="Y148" s="84"/>
      <c r="Z148" s="85"/>
      <c r="AA148" s="86"/>
      <c r="AB148" s="80"/>
      <c r="AC148" s="77"/>
      <c r="AD148" s="77"/>
      <c r="AE148" s="78"/>
      <c r="AF148" s="90"/>
      <c r="AG148" s="91"/>
      <c r="AH148" s="91"/>
      <c r="AI148" s="92"/>
      <c r="AJ148" s="90"/>
      <c r="AK148" s="91"/>
      <c r="AL148" s="91"/>
      <c r="AM148" s="92"/>
      <c r="AN148" s="90"/>
      <c r="AO148" s="91"/>
      <c r="AP148" s="91"/>
      <c r="AQ148" s="92"/>
      <c r="AR148" s="96"/>
      <c r="AS148" s="97"/>
      <c r="AT148" s="97"/>
      <c r="AU148" s="97"/>
      <c r="AV148" s="98"/>
      <c r="AW148" s="98"/>
      <c r="AX148" s="99" t="s">
        <v>104</v>
      </c>
      <c r="AY148" s="100"/>
    </row>
    <row r="149" spans="1:51" s="11" customFormat="1" ht="45" customHeight="1">
      <c r="A149" s="55"/>
      <c r="B149" s="56"/>
      <c r="C149" s="56"/>
      <c r="D149" s="56"/>
      <c r="E149" s="56"/>
      <c r="F149" s="57"/>
      <c r="G149" s="101"/>
      <c r="H149" s="102"/>
      <c r="I149" s="102"/>
      <c r="J149" s="102"/>
      <c r="K149" s="102"/>
      <c r="L149" s="102"/>
      <c r="M149" s="102"/>
      <c r="N149" s="102"/>
      <c r="O149" s="103"/>
      <c r="P149" s="162"/>
      <c r="Q149" s="154"/>
      <c r="R149" s="154"/>
      <c r="S149" s="154"/>
      <c r="T149" s="154"/>
      <c r="U149" s="154"/>
      <c r="V149" s="154"/>
      <c r="W149" s="154"/>
      <c r="X149" s="155"/>
      <c r="Y149" s="119" t="s">
        <v>106</v>
      </c>
      <c r="Z149" s="120"/>
      <c r="AA149" s="121"/>
      <c r="AB149" s="135" t="s">
        <v>110</v>
      </c>
      <c r="AC149" s="136"/>
      <c r="AD149" s="136"/>
      <c r="AE149" s="137"/>
      <c r="AF149" s="125"/>
      <c r="AG149" s="126"/>
      <c r="AH149" s="126"/>
      <c r="AI149" s="127"/>
      <c r="AJ149" s="125"/>
      <c r="AK149" s="126"/>
      <c r="AL149" s="126"/>
      <c r="AM149" s="127"/>
      <c r="AN149" s="125"/>
      <c r="AO149" s="126"/>
      <c r="AP149" s="126"/>
      <c r="AQ149" s="127"/>
      <c r="AR149" s="128"/>
      <c r="AS149" s="129"/>
      <c r="AT149" s="129"/>
      <c r="AU149" s="129"/>
      <c r="AV149" s="129"/>
      <c r="AW149" s="129"/>
      <c r="AX149" s="129"/>
      <c r="AY149" s="130"/>
    </row>
    <row r="150" spans="1:51" s="11" customFormat="1" ht="45" customHeight="1">
      <c r="A150" s="55"/>
      <c r="B150" s="56"/>
      <c r="C150" s="56"/>
      <c r="D150" s="56"/>
      <c r="E150" s="56"/>
      <c r="F150" s="57"/>
      <c r="G150" s="104"/>
      <c r="H150" s="105"/>
      <c r="I150" s="105"/>
      <c r="J150" s="105"/>
      <c r="K150" s="105"/>
      <c r="L150" s="105"/>
      <c r="M150" s="105"/>
      <c r="N150" s="105"/>
      <c r="O150" s="106"/>
      <c r="P150" s="163"/>
      <c r="Q150" s="157"/>
      <c r="R150" s="157"/>
      <c r="S150" s="157"/>
      <c r="T150" s="157"/>
      <c r="U150" s="157"/>
      <c r="V150" s="157"/>
      <c r="W150" s="157"/>
      <c r="X150" s="158"/>
      <c r="Y150" s="131" t="s">
        <v>108</v>
      </c>
      <c r="Z150" s="132"/>
      <c r="AA150" s="133"/>
      <c r="AB150" s="135" t="s">
        <v>110</v>
      </c>
      <c r="AC150" s="136"/>
      <c r="AD150" s="136"/>
      <c r="AE150" s="137"/>
      <c r="AF150" s="125"/>
      <c r="AG150" s="126"/>
      <c r="AH150" s="126"/>
      <c r="AI150" s="127"/>
      <c r="AJ150" s="125"/>
      <c r="AK150" s="126"/>
      <c r="AL150" s="126"/>
      <c r="AM150" s="127"/>
      <c r="AN150" s="125"/>
      <c r="AO150" s="126"/>
      <c r="AP150" s="126"/>
      <c r="AQ150" s="127"/>
      <c r="AR150" s="125"/>
      <c r="AS150" s="126"/>
      <c r="AT150" s="126"/>
      <c r="AU150" s="126"/>
      <c r="AV150" s="126"/>
      <c r="AW150" s="126"/>
      <c r="AX150" s="126"/>
      <c r="AY150" s="134"/>
    </row>
    <row r="151" spans="1:51" s="11" customFormat="1" ht="45" customHeight="1">
      <c r="A151" s="70"/>
      <c r="B151" s="71"/>
      <c r="C151" s="71"/>
      <c r="D151" s="71"/>
      <c r="E151" s="71"/>
      <c r="F151" s="72"/>
      <c r="G151" s="107"/>
      <c r="H151" s="108"/>
      <c r="I151" s="108"/>
      <c r="J151" s="108"/>
      <c r="K151" s="108"/>
      <c r="L151" s="108"/>
      <c r="M151" s="108"/>
      <c r="N151" s="108"/>
      <c r="O151" s="109"/>
      <c r="P151" s="164"/>
      <c r="Q151" s="160"/>
      <c r="R151" s="160"/>
      <c r="S151" s="160"/>
      <c r="T151" s="160"/>
      <c r="U151" s="160"/>
      <c r="V151" s="160"/>
      <c r="W151" s="160"/>
      <c r="X151" s="161"/>
      <c r="Y151" s="131" t="s">
        <v>109</v>
      </c>
      <c r="Z151" s="132"/>
      <c r="AA151" s="133"/>
      <c r="AB151" s="135" t="s">
        <v>110</v>
      </c>
      <c r="AC151" s="136"/>
      <c r="AD151" s="136"/>
      <c r="AE151" s="137"/>
      <c r="AF151" s="125"/>
      <c r="AG151" s="126"/>
      <c r="AH151" s="126"/>
      <c r="AI151" s="127"/>
      <c r="AJ151" s="125"/>
      <c r="AK151" s="126"/>
      <c r="AL151" s="126"/>
      <c r="AM151" s="127"/>
      <c r="AN151" s="125"/>
      <c r="AO151" s="126"/>
      <c r="AP151" s="126"/>
      <c r="AQ151" s="127"/>
      <c r="AR151" s="128"/>
      <c r="AS151" s="129"/>
      <c r="AT151" s="129"/>
      <c r="AU151" s="129"/>
      <c r="AV151" s="129"/>
      <c r="AW151" s="129"/>
      <c r="AX151" s="129"/>
      <c r="AY151" s="130"/>
    </row>
    <row r="152" spans="1:51" s="11" customFormat="1" ht="94.5" customHeight="1">
      <c r="A152" s="199" t="s">
        <v>111</v>
      </c>
      <c r="B152" s="200"/>
      <c r="C152" s="200"/>
      <c r="D152" s="200"/>
      <c r="E152" s="200"/>
      <c r="F152" s="201"/>
      <c r="G152" s="138"/>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1"/>
    </row>
    <row r="153" spans="1:51" s="11" customFormat="1" ht="10.5" customHeight="1">
      <c r="A153" s="25"/>
      <c r="B153" s="26"/>
      <c r="C153" s="26"/>
      <c r="D153" s="26"/>
      <c r="E153" s="26"/>
      <c r="F153" s="27"/>
      <c r="G153" s="139"/>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1"/>
    </row>
    <row r="154" spans="1:51" s="11" customFormat="1" ht="68.25" customHeight="1">
      <c r="A154" s="142" t="s">
        <v>84</v>
      </c>
      <c r="B154" s="143"/>
      <c r="C154" s="144" t="s">
        <v>157</v>
      </c>
      <c r="D154" s="145"/>
      <c r="E154" s="145"/>
      <c r="F154" s="146"/>
      <c r="G154" s="49"/>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9"/>
    </row>
    <row r="155" spans="1:51" s="11" customFormat="1" ht="12" customHeight="1">
      <c r="A155" s="52" t="s">
        <v>158</v>
      </c>
      <c r="B155" s="53"/>
      <c r="C155" s="53"/>
      <c r="D155" s="53"/>
      <c r="E155" s="53"/>
      <c r="F155" s="54"/>
      <c r="G155" s="73" t="s">
        <v>100</v>
      </c>
      <c r="H155" s="74"/>
      <c r="I155" s="74"/>
      <c r="J155" s="74"/>
      <c r="K155" s="74"/>
      <c r="L155" s="74"/>
      <c r="M155" s="74"/>
      <c r="N155" s="74"/>
      <c r="O155" s="75"/>
      <c r="P155" s="79" t="s">
        <v>101</v>
      </c>
      <c r="Q155" s="74"/>
      <c r="R155" s="74"/>
      <c r="S155" s="74"/>
      <c r="T155" s="74"/>
      <c r="U155" s="74"/>
      <c r="V155" s="74"/>
      <c r="W155" s="74"/>
      <c r="X155" s="75"/>
      <c r="Y155" s="81"/>
      <c r="Z155" s="82"/>
      <c r="AA155" s="83"/>
      <c r="AB155" s="79" t="s">
        <v>88</v>
      </c>
      <c r="AC155" s="74"/>
      <c r="AD155" s="74"/>
      <c r="AE155" s="75"/>
      <c r="AF155" s="87" t="s">
        <v>89</v>
      </c>
      <c r="AG155" s="88"/>
      <c r="AH155" s="88"/>
      <c r="AI155" s="89"/>
      <c r="AJ155" s="87" t="s">
        <v>90</v>
      </c>
      <c r="AK155" s="88"/>
      <c r="AL155" s="88"/>
      <c r="AM155" s="89"/>
      <c r="AN155" s="87" t="s">
        <v>91</v>
      </c>
      <c r="AO155" s="88"/>
      <c r="AP155" s="88"/>
      <c r="AQ155" s="89"/>
      <c r="AR155" s="93" t="s">
        <v>102</v>
      </c>
      <c r="AS155" s="94"/>
      <c r="AT155" s="94"/>
      <c r="AU155" s="94"/>
      <c r="AV155" s="94"/>
      <c r="AW155" s="94"/>
      <c r="AX155" s="94"/>
      <c r="AY155" s="95"/>
    </row>
    <row r="156" spans="1:51" s="11" customFormat="1" ht="12" customHeight="1">
      <c r="A156" s="55"/>
      <c r="B156" s="56"/>
      <c r="C156" s="56"/>
      <c r="D156" s="56"/>
      <c r="E156" s="56"/>
      <c r="F156" s="57"/>
      <c r="G156" s="76"/>
      <c r="H156" s="77"/>
      <c r="I156" s="77"/>
      <c r="J156" s="77"/>
      <c r="K156" s="77"/>
      <c r="L156" s="77"/>
      <c r="M156" s="77"/>
      <c r="N156" s="77"/>
      <c r="O156" s="78"/>
      <c r="P156" s="80"/>
      <c r="Q156" s="77"/>
      <c r="R156" s="77"/>
      <c r="S156" s="77"/>
      <c r="T156" s="77"/>
      <c r="U156" s="77"/>
      <c r="V156" s="77"/>
      <c r="W156" s="77"/>
      <c r="X156" s="78"/>
      <c r="Y156" s="84"/>
      <c r="Z156" s="85"/>
      <c r="AA156" s="86"/>
      <c r="AB156" s="80"/>
      <c r="AC156" s="77"/>
      <c r="AD156" s="77"/>
      <c r="AE156" s="78"/>
      <c r="AF156" s="90"/>
      <c r="AG156" s="91"/>
      <c r="AH156" s="91"/>
      <c r="AI156" s="92"/>
      <c r="AJ156" s="90"/>
      <c r="AK156" s="91"/>
      <c r="AL156" s="91"/>
      <c r="AM156" s="92"/>
      <c r="AN156" s="90"/>
      <c r="AO156" s="91"/>
      <c r="AP156" s="91"/>
      <c r="AQ156" s="92"/>
      <c r="AR156" s="96"/>
      <c r="AS156" s="97"/>
      <c r="AT156" s="97"/>
      <c r="AU156" s="97"/>
      <c r="AV156" s="98"/>
      <c r="AW156" s="98"/>
      <c r="AX156" s="99" t="s">
        <v>104</v>
      </c>
      <c r="AY156" s="100"/>
    </row>
    <row r="157" spans="1:51" s="11" customFormat="1" ht="12" customHeight="1">
      <c r="A157" s="55"/>
      <c r="B157" s="56"/>
      <c r="C157" s="56"/>
      <c r="D157" s="56"/>
      <c r="E157" s="56"/>
      <c r="F157" s="57"/>
      <c r="G157" s="153"/>
      <c r="H157" s="154"/>
      <c r="I157" s="154"/>
      <c r="J157" s="154"/>
      <c r="K157" s="154"/>
      <c r="L157" s="154"/>
      <c r="M157" s="154"/>
      <c r="N157" s="154"/>
      <c r="O157" s="155"/>
      <c r="P157" s="162"/>
      <c r="Q157" s="154"/>
      <c r="R157" s="154"/>
      <c r="S157" s="154"/>
      <c r="T157" s="154"/>
      <c r="U157" s="154"/>
      <c r="V157" s="154"/>
      <c r="W157" s="154"/>
      <c r="X157" s="155"/>
      <c r="Y157" s="119" t="s">
        <v>106</v>
      </c>
      <c r="Z157" s="120"/>
      <c r="AA157" s="121"/>
      <c r="AB157" s="122"/>
      <c r="AC157" s="123"/>
      <c r="AD157" s="123"/>
      <c r="AE157" s="124"/>
      <c r="AF157" s="125"/>
      <c r="AG157" s="126"/>
      <c r="AH157" s="126"/>
      <c r="AI157" s="127"/>
      <c r="AJ157" s="125"/>
      <c r="AK157" s="126"/>
      <c r="AL157" s="126"/>
      <c r="AM157" s="127"/>
      <c r="AN157" s="125"/>
      <c r="AO157" s="126"/>
      <c r="AP157" s="126"/>
      <c r="AQ157" s="127"/>
      <c r="AR157" s="125"/>
      <c r="AS157" s="126"/>
      <c r="AT157" s="126"/>
      <c r="AU157" s="126"/>
      <c r="AV157" s="126"/>
      <c r="AW157" s="126"/>
      <c r="AX157" s="126"/>
      <c r="AY157" s="134"/>
    </row>
    <row r="158" spans="1:51" s="11" customFormat="1" ht="12" customHeight="1">
      <c r="A158" s="55"/>
      <c r="B158" s="56"/>
      <c r="C158" s="56"/>
      <c r="D158" s="56"/>
      <c r="E158" s="56"/>
      <c r="F158" s="57"/>
      <c r="G158" s="156"/>
      <c r="H158" s="157"/>
      <c r="I158" s="157"/>
      <c r="J158" s="157"/>
      <c r="K158" s="157"/>
      <c r="L158" s="157"/>
      <c r="M158" s="157"/>
      <c r="N158" s="157"/>
      <c r="O158" s="158"/>
      <c r="P158" s="163"/>
      <c r="Q158" s="157"/>
      <c r="R158" s="157"/>
      <c r="S158" s="157"/>
      <c r="T158" s="157"/>
      <c r="U158" s="157"/>
      <c r="V158" s="157"/>
      <c r="W158" s="157"/>
      <c r="X158" s="158"/>
      <c r="Y158" s="131" t="s">
        <v>108</v>
      </c>
      <c r="Z158" s="132"/>
      <c r="AA158" s="133"/>
      <c r="AB158" s="135"/>
      <c r="AC158" s="136"/>
      <c r="AD158" s="136"/>
      <c r="AE158" s="137"/>
      <c r="AF158" s="125"/>
      <c r="AG158" s="126"/>
      <c r="AH158" s="126"/>
      <c r="AI158" s="127"/>
      <c r="AJ158" s="125"/>
      <c r="AK158" s="126"/>
      <c r="AL158" s="126"/>
      <c r="AM158" s="127"/>
      <c r="AN158" s="125"/>
      <c r="AO158" s="126"/>
      <c r="AP158" s="126"/>
      <c r="AQ158" s="127"/>
      <c r="AR158" s="125"/>
      <c r="AS158" s="126"/>
      <c r="AT158" s="126"/>
      <c r="AU158" s="126"/>
      <c r="AV158" s="126"/>
      <c r="AW158" s="126"/>
      <c r="AX158" s="126"/>
      <c r="AY158" s="134"/>
    </row>
    <row r="159" spans="1:51" s="11" customFormat="1" ht="12" customHeight="1">
      <c r="A159" s="70"/>
      <c r="B159" s="71"/>
      <c r="C159" s="71"/>
      <c r="D159" s="71"/>
      <c r="E159" s="71"/>
      <c r="F159" s="72"/>
      <c r="G159" s="159"/>
      <c r="H159" s="160"/>
      <c r="I159" s="160"/>
      <c r="J159" s="160"/>
      <c r="K159" s="160"/>
      <c r="L159" s="160"/>
      <c r="M159" s="160"/>
      <c r="N159" s="160"/>
      <c r="O159" s="161"/>
      <c r="P159" s="164"/>
      <c r="Q159" s="160"/>
      <c r="R159" s="160"/>
      <c r="S159" s="160"/>
      <c r="T159" s="160"/>
      <c r="U159" s="160"/>
      <c r="V159" s="160"/>
      <c r="W159" s="160"/>
      <c r="X159" s="161"/>
      <c r="Y159" s="131" t="s">
        <v>109</v>
      </c>
      <c r="Z159" s="132"/>
      <c r="AA159" s="133"/>
      <c r="AB159" s="135"/>
      <c r="AC159" s="136"/>
      <c r="AD159" s="136"/>
      <c r="AE159" s="137"/>
      <c r="AF159" s="125"/>
      <c r="AG159" s="126"/>
      <c r="AH159" s="126"/>
      <c r="AI159" s="127"/>
      <c r="AJ159" s="125"/>
      <c r="AK159" s="126"/>
      <c r="AL159" s="126"/>
      <c r="AM159" s="127"/>
      <c r="AN159" s="125"/>
      <c r="AO159" s="126"/>
      <c r="AP159" s="126"/>
      <c r="AQ159" s="127"/>
      <c r="AR159" s="125"/>
      <c r="AS159" s="126"/>
      <c r="AT159" s="126"/>
      <c r="AU159" s="126"/>
      <c r="AV159" s="126"/>
      <c r="AW159" s="126"/>
      <c r="AX159" s="126"/>
      <c r="AY159" s="134"/>
    </row>
    <row r="160" spans="1:51" s="11" customFormat="1" ht="54.75" customHeight="1">
      <c r="A160" s="228" t="s">
        <v>159</v>
      </c>
      <c r="B160" s="229"/>
      <c r="C160" s="229"/>
      <c r="D160" s="229"/>
      <c r="E160" s="229"/>
      <c r="F160" s="230"/>
      <c r="G160" s="138"/>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1"/>
    </row>
    <row r="161" spans="1:51" s="11" customFormat="1" ht="11.25" customHeight="1">
      <c r="A161" s="25"/>
      <c r="B161" s="26"/>
      <c r="C161" s="26"/>
      <c r="D161" s="26"/>
      <c r="E161" s="26"/>
      <c r="F161" s="27"/>
      <c r="G161" s="139"/>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1"/>
    </row>
    <row r="162" spans="1:51" s="11" customFormat="1" ht="54.75" customHeight="1">
      <c r="A162" s="142" t="s">
        <v>84</v>
      </c>
      <c r="B162" s="143"/>
      <c r="C162" s="144" t="s">
        <v>160</v>
      </c>
      <c r="D162" s="145"/>
      <c r="E162" s="145"/>
      <c r="F162" s="146"/>
      <c r="G162" s="147"/>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9"/>
    </row>
    <row r="163" spans="1:51" s="11" customFormat="1" ht="12" customHeight="1">
      <c r="A163" s="52" t="s">
        <v>161</v>
      </c>
      <c r="B163" s="53"/>
      <c r="C163" s="53"/>
      <c r="D163" s="53"/>
      <c r="E163" s="53"/>
      <c r="F163" s="54"/>
      <c r="G163" s="73" t="s">
        <v>100</v>
      </c>
      <c r="H163" s="74"/>
      <c r="I163" s="74"/>
      <c r="J163" s="74"/>
      <c r="K163" s="74"/>
      <c r="L163" s="74"/>
      <c r="M163" s="74"/>
      <c r="N163" s="74"/>
      <c r="O163" s="75"/>
      <c r="P163" s="79" t="s">
        <v>101</v>
      </c>
      <c r="Q163" s="74"/>
      <c r="R163" s="74"/>
      <c r="S163" s="74"/>
      <c r="T163" s="74"/>
      <c r="U163" s="74"/>
      <c r="V163" s="74"/>
      <c r="W163" s="74"/>
      <c r="X163" s="75"/>
      <c r="Y163" s="81"/>
      <c r="Z163" s="82"/>
      <c r="AA163" s="83"/>
      <c r="AB163" s="79" t="s">
        <v>88</v>
      </c>
      <c r="AC163" s="74"/>
      <c r="AD163" s="74"/>
      <c r="AE163" s="75"/>
      <c r="AF163" s="87" t="s">
        <v>89</v>
      </c>
      <c r="AG163" s="88"/>
      <c r="AH163" s="88"/>
      <c r="AI163" s="89"/>
      <c r="AJ163" s="87" t="s">
        <v>90</v>
      </c>
      <c r="AK163" s="88"/>
      <c r="AL163" s="88"/>
      <c r="AM163" s="89"/>
      <c r="AN163" s="87" t="s">
        <v>91</v>
      </c>
      <c r="AO163" s="88"/>
      <c r="AP163" s="88"/>
      <c r="AQ163" s="89"/>
      <c r="AR163" s="93" t="s">
        <v>117</v>
      </c>
      <c r="AS163" s="94"/>
      <c r="AT163" s="94"/>
      <c r="AU163" s="94"/>
      <c r="AV163" s="94"/>
      <c r="AW163" s="94"/>
      <c r="AX163" s="94"/>
      <c r="AY163" s="95"/>
    </row>
    <row r="164" spans="1:51" s="11" customFormat="1" ht="12" customHeight="1">
      <c r="A164" s="55"/>
      <c r="B164" s="56"/>
      <c r="C164" s="56"/>
      <c r="D164" s="56"/>
      <c r="E164" s="56"/>
      <c r="F164" s="57"/>
      <c r="G164" s="76"/>
      <c r="H164" s="77"/>
      <c r="I164" s="77"/>
      <c r="J164" s="77"/>
      <c r="K164" s="77"/>
      <c r="L164" s="77"/>
      <c r="M164" s="77"/>
      <c r="N164" s="77"/>
      <c r="O164" s="78"/>
      <c r="P164" s="80"/>
      <c r="Q164" s="77"/>
      <c r="R164" s="77"/>
      <c r="S164" s="77"/>
      <c r="T164" s="77"/>
      <c r="U164" s="77"/>
      <c r="V164" s="77"/>
      <c r="W164" s="77"/>
      <c r="X164" s="78"/>
      <c r="Y164" s="84"/>
      <c r="Z164" s="85"/>
      <c r="AA164" s="86"/>
      <c r="AB164" s="80"/>
      <c r="AC164" s="77"/>
      <c r="AD164" s="77"/>
      <c r="AE164" s="78"/>
      <c r="AF164" s="90"/>
      <c r="AG164" s="91"/>
      <c r="AH164" s="91"/>
      <c r="AI164" s="92"/>
      <c r="AJ164" s="90"/>
      <c r="AK164" s="91"/>
      <c r="AL164" s="91"/>
      <c r="AM164" s="92"/>
      <c r="AN164" s="90"/>
      <c r="AO164" s="91"/>
      <c r="AP164" s="91"/>
      <c r="AQ164" s="92"/>
      <c r="AR164" s="96"/>
      <c r="AS164" s="97"/>
      <c r="AT164" s="97"/>
      <c r="AU164" s="97"/>
      <c r="AV164" s="98" t="s">
        <v>467</v>
      </c>
      <c r="AW164" s="98"/>
      <c r="AX164" s="99" t="s">
        <v>104</v>
      </c>
      <c r="AY164" s="100"/>
    </row>
    <row r="165" spans="1:51" s="11" customFormat="1" ht="45" customHeight="1">
      <c r="A165" s="55"/>
      <c r="B165" s="56"/>
      <c r="C165" s="56"/>
      <c r="D165" s="56"/>
      <c r="E165" s="56"/>
      <c r="F165" s="57"/>
      <c r="G165" s="101" t="s">
        <v>162</v>
      </c>
      <c r="H165" s="102"/>
      <c r="I165" s="102"/>
      <c r="J165" s="102"/>
      <c r="K165" s="102"/>
      <c r="L165" s="102"/>
      <c r="M165" s="102"/>
      <c r="N165" s="102"/>
      <c r="O165" s="103"/>
      <c r="P165" s="162" t="s">
        <v>156</v>
      </c>
      <c r="Q165" s="154"/>
      <c r="R165" s="154"/>
      <c r="S165" s="154"/>
      <c r="T165" s="154"/>
      <c r="U165" s="154"/>
      <c r="V165" s="154"/>
      <c r="W165" s="154"/>
      <c r="X165" s="155"/>
      <c r="Y165" s="119" t="s">
        <v>106</v>
      </c>
      <c r="Z165" s="120"/>
      <c r="AA165" s="121"/>
      <c r="AB165" s="122" t="s">
        <v>132</v>
      </c>
      <c r="AC165" s="123"/>
      <c r="AD165" s="123"/>
      <c r="AE165" s="124"/>
      <c r="AF165" s="125" t="s">
        <v>131</v>
      </c>
      <c r="AG165" s="126"/>
      <c r="AH165" s="126"/>
      <c r="AI165" s="127"/>
      <c r="AJ165" s="125" t="s">
        <v>131</v>
      </c>
      <c r="AK165" s="126"/>
      <c r="AL165" s="126"/>
      <c r="AM165" s="127"/>
      <c r="AN165" s="125">
        <v>100</v>
      </c>
      <c r="AO165" s="126"/>
      <c r="AP165" s="126"/>
      <c r="AQ165" s="127"/>
      <c r="AR165" s="128"/>
      <c r="AS165" s="129"/>
      <c r="AT165" s="129"/>
      <c r="AU165" s="129"/>
      <c r="AV165" s="129"/>
      <c r="AW165" s="129"/>
      <c r="AX165" s="129"/>
      <c r="AY165" s="130"/>
    </row>
    <row r="166" spans="1:51" s="11" customFormat="1" ht="45" customHeight="1">
      <c r="A166" s="55"/>
      <c r="B166" s="56"/>
      <c r="C166" s="56"/>
      <c r="D166" s="56"/>
      <c r="E166" s="56"/>
      <c r="F166" s="57"/>
      <c r="G166" s="104"/>
      <c r="H166" s="105"/>
      <c r="I166" s="105"/>
      <c r="J166" s="105"/>
      <c r="K166" s="105"/>
      <c r="L166" s="105"/>
      <c r="M166" s="105"/>
      <c r="N166" s="105"/>
      <c r="O166" s="106"/>
      <c r="P166" s="163"/>
      <c r="Q166" s="157"/>
      <c r="R166" s="157"/>
      <c r="S166" s="157"/>
      <c r="T166" s="157"/>
      <c r="U166" s="157"/>
      <c r="V166" s="157"/>
      <c r="W166" s="157"/>
      <c r="X166" s="158"/>
      <c r="Y166" s="131" t="s">
        <v>108</v>
      </c>
      <c r="Z166" s="132"/>
      <c r="AA166" s="133"/>
      <c r="AB166" s="135" t="s">
        <v>132</v>
      </c>
      <c r="AC166" s="136"/>
      <c r="AD166" s="136"/>
      <c r="AE166" s="137"/>
      <c r="AF166" s="125" t="s">
        <v>131</v>
      </c>
      <c r="AG166" s="126"/>
      <c r="AH166" s="126"/>
      <c r="AI166" s="127"/>
      <c r="AJ166" s="125" t="s">
        <v>131</v>
      </c>
      <c r="AK166" s="126"/>
      <c r="AL166" s="126"/>
      <c r="AM166" s="127"/>
      <c r="AN166" s="125">
        <v>90</v>
      </c>
      <c r="AO166" s="126"/>
      <c r="AP166" s="126"/>
      <c r="AQ166" s="127"/>
      <c r="AR166" s="125" t="s">
        <v>467</v>
      </c>
      <c r="AS166" s="126"/>
      <c r="AT166" s="126"/>
      <c r="AU166" s="126"/>
      <c r="AV166" s="126"/>
      <c r="AW166" s="126"/>
      <c r="AX166" s="126"/>
      <c r="AY166" s="134"/>
    </row>
    <row r="167" spans="1:51" s="11" customFormat="1" ht="45" customHeight="1">
      <c r="A167" s="70"/>
      <c r="B167" s="71"/>
      <c r="C167" s="71"/>
      <c r="D167" s="71"/>
      <c r="E167" s="71"/>
      <c r="F167" s="72"/>
      <c r="G167" s="107"/>
      <c r="H167" s="108"/>
      <c r="I167" s="108"/>
      <c r="J167" s="108"/>
      <c r="K167" s="108"/>
      <c r="L167" s="108"/>
      <c r="M167" s="108"/>
      <c r="N167" s="108"/>
      <c r="O167" s="109"/>
      <c r="P167" s="164"/>
      <c r="Q167" s="160"/>
      <c r="R167" s="160"/>
      <c r="S167" s="160"/>
      <c r="T167" s="160"/>
      <c r="U167" s="160"/>
      <c r="V167" s="160"/>
      <c r="W167" s="160"/>
      <c r="X167" s="161"/>
      <c r="Y167" s="131" t="s">
        <v>109</v>
      </c>
      <c r="Z167" s="132"/>
      <c r="AA167" s="133"/>
      <c r="AB167" s="135" t="s">
        <v>132</v>
      </c>
      <c r="AC167" s="136"/>
      <c r="AD167" s="136"/>
      <c r="AE167" s="137"/>
      <c r="AF167" s="125" t="s">
        <v>131</v>
      </c>
      <c r="AG167" s="126"/>
      <c r="AH167" s="126"/>
      <c r="AI167" s="127"/>
      <c r="AJ167" s="125" t="s">
        <v>131</v>
      </c>
      <c r="AK167" s="126"/>
      <c r="AL167" s="126"/>
      <c r="AM167" s="127"/>
      <c r="AN167" s="125">
        <v>111.1</v>
      </c>
      <c r="AO167" s="126"/>
      <c r="AP167" s="126"/>
      <c r="AQ167" s="127"/>
      <c r="AR167" s="128"/>
      <c r="AS167" s="129"/>
      <c r="AT167" s="129"/>
      <c r="AU167" s="129"/>
      <c r="AV167" s="129"/>
      <c r="AW167" s="129"/>
      <c r="AX167" s="129"/>
      <c r="AY167" s="130"/>
    </row>
    <row r="168" spans="1:51" s="11" customFormat="1" ht="64.5" customHeight="1">
      <c r="A168" s="46" t="s">
        <v>146</v>
      </c>
      <c r="B168" s="47"/>
      <c r="C168" s="47"/>
      <c r="D168" s="47"/>
      <c r="E168" s="47"/>
      <c r="F168" s="48"/>
      <c r="G168" s="49" t="s">
        <v>473</v>
      </c>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1"/>
    </row>
    <row r="169" spans="1:51" s="11" customFormat="1" ht="15" customHeight="1">
      <c r="A169" s="52" t="s">
        <v>118</v>
      </c>
      <c r="B169" s="53"/>
      <c r="C169" s="53"/>
      <c r="D169" s="53"/>
      <c r="E169" s="53"/>
      <c r="F169" s="54"/>
      <c r="G169" s="61" t="s">
        <v>163</v>
      </c>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3"/>
    </row>
    <row r="170" spans="1:51" s="11" customFormat="1" ht="30" customHeight="1">
      <c r="A170" s="55"/>
      <c r="B170" s="56"/>
      <c r="C170" s="56"/>
      <c r="D170" s="56"/>
      <c r="E170" s="56"/>
      <c r="F170" s="57"/>
      <c r="G170" s="64"/>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6"/>
    </row>
    <row r="171" spans="1:51" s="11" customFormat="1" ht="15" customHeight="1">
      <c r="A171" s="55"/>
      <c r="B171" s="56"/>
      <c r="C171" s="56"/>
      <c r="D171" s="56"/>
      <c r="E171" s="56"/>
      <c r="F171" s="57"/>
      <c r="G171" s="61" t="s">
        <v>164</v>
      </c>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3"/>
    </row>
    <row r="172" spans="1:51" s="11" customFormat="1" ht="30" customHeight="1" thickBot="1">
      <c r="A172" s="58"/>
      <c r="B172" s="59"/>
      <c r="C172" s="59"/>
      <c r="D172" s="59"/>
      <c r="E172" s="59"/>
      <c r="F172" s="60"/>
      <c r="G172" s="67" t="s">
        <v>472</v>
      </c>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9"/>
    </row>
    <row r="173" spans="1:51" ht="23.25" customHeight="1" thickBot="1">
      <c r="A173" s="294" t="s">
        <v>165</v>
      </c>
      <c r="B173" s="295"/>
      <c r="C173" s="295"/>
      <c r="D173" s="295"/>
      <c r="E173" s="295"/>
      <c r="F173" s="296"/>
      <c r="G173" s="881"/>
      <c r="H173" s="882"/>
      <c r="I173" s="882"/>
      <c r="J173" s="882"/>
      <c r="K173" s="882"/>
      <c r="L173" s="882"/>
      <c r="M173" s="882"/>
      <c r="N173" s="883"/>
      <c r="O173" s="336" t="s">
        <v>166</v>
      </c>
      <c r="P173" s="337"/>
      <c r="Q173" s="337"/>
      <c r="R173" s="337"/>
      <c r="S173" s="337"/>
      <c r="T173" s="337"/>
      <c r="U173" s="337"/>
      <c r="V173" s="337"/>
      <c r="W173" s="338"/>
      <c r="X173" s="336" t="s">
        <v>167</v>
      </c>
      <c r="Y173" s="337"/>
      <c r="Z173" s="337"/>
      <c r="AA173" s="337"/>
      <c r="AB173" s="337"/>
      <c r="AC173" s="337"/>
      <c r="AD173" s="337"/>
      <c r="AE173" s="337"/>
      <c r="AF173" s="337"/>
      <c r="AG173" s="338"/>
      <c r="AH173" s="336" t="s">
        <v>168</v>
      </c>
      <c r="AI173" s="337"/>
      <c r="AJ173" s="337"/>
      <c r="AK173" s="337"/>
      <c r="AL173" s="337"/>
      <c r="AM173" s="337"/>
      <c r="AN173" s="337"/>
      <c r="AO173" s="337"/>
      <c r="AP173" s="338"/>
      <c r="AQ173" s="336" t="s">
        <v>169</v>
      </c>
      <c r="AR173" s="337"/>
      <c r="AS173" s="337"/>
      <c r="AT173" s="337"/>
      <c r="AU173" s="337"/>
      <c r="AV173" s="337"/>
      <c r="AW173" s="337"/>
      <c r="AX173" s="337"/>
      <c r="AY173" s="339"/>
    </row>
    <row r="174" spans="1:51" ht="23.25" customHeight="1" thickBot="1">
      <c r="A174" s="297"/>
      <c r="B174" s="298"/>
      <c r="C174" s="298"/>
      <c r="D174" s="298"/>
      <c r="E174" s="298"/>
      <c r="F174" s="299"/>
      <c r="G174" s="840" t="s">
        <v>170</v>
      </c>
      <c r="H174" s="841"/>
      <c r="I174" s="841"/>
      <c r="J174" s="841"/>
      <c r="K174" s="841"/>
      <c r="L174" s="841"/>
      <c r="M174" s="841"/>
      <c r="N174" s="842"/>
      <c r="O174" s="853">
        <v>6349.3000160000001</v>
      </c>
      <c r="P174" s="854"/>
      <c r="Q174" s="854"/>
      <c r="R174" s="854"/>
      <c r="S174" s="854"/>
      <c r="T174" s="854"/>
      <c r="U174" s="854"/>
      <c r="V174" s="854"/>
      <c r="W174" s="855"/>
      <c r="X174" s="828">
        <f>O188</f>
        <v>6225.1280029999998</v>
      </c>
      <c r="Y174" s="829"/>
      <c r="Z174" s="829"/>
      <c r="AA174" s="829"/>
      <c r="AB174" s="829"/>
      <c r="AC174" s="829"/>
      <c r="AD174" s="829"/>
      <c r="AE174" s="829"/>
      <c r="AF174" s="829"/>
      <c r="AG174" s="856"/>
      <c r="AH174" s="828">
        <f>X188</f>
        <v>6136.8051009999999</v>
      </c>
      <c r="AI174" s="829"/>
      <c r="AJ174" s="829"/>
      <c r="AK174" s="829"/>
      <c r="AL174" s="829"/>
      <c r="AM174" s="829"/>
      <c r="AN174" s="829"/>
      <c r="AO174" s="829"/>
      <c r="AP174" s="856"/>
      <c r="AQ174" s="828">
        <f>AH188</f>
        <v>5925.7773580000003</v>
      </c>
      <c r="AR174" s="829"/>
      <c r="AS174" s="829"/>
      <c r="AT174" s="829"/>
      <c r="AU174" s="829"/>
      <c r="AV174" s="829"/>
      <c r="AW174" s="829"/>
      <c r="AX174" s="829"/>
      <c r="AY174" s="830"/>
    </row>
    <row r="175" spans="1:51" ht="23.25" customHeight="1">
      <c r="A175" s="297"/>
      <c r="B175" s="298"/>
      <c r="C175" s="298"/>
      <c r="D175" s="298"/>
      <c r="E175" s="298"/>
      <c r="F175" s="299"/>
      <c r="G175" s="831" t="s">
        <v>171</v>
      </c>
      <c r="H175" s="832"/>
      <c r="I175" s="837" t="s">
        <v>172</v>
      </c>
      <c r="J175" s="838"/>
      <c r="K175" s="838"/>
      <c r="L175" s="838"/>
      <c r="M175" s="838"/>
      <c r="N175" s="839"/>
      <c r="O175" s="563">
        <v>0</v>
      </c>
      <c r="P175" s="564"/>
      <c r="Q175" s="564"/>
      <c r="R175" s="564"/>
      <c r="S175" s="564"/>
      <c r="T175" s="564"/>
      <c r="U175" s="564"/>
      <c r="V175" s="564"/>
      <c r="W175" s="565"/>
      <c r="X175" s="566">
        <v>0</v>
      </c>
      <c r="Y175" s="567"/>
      <c r="Z175" s="567"/>
      <c r="AA175" s="567"/>
      <c r="AB175" s="567"/>
      <c r="AC175" s="567"/>
      <c r="AD175" s="567"/>
      <c r="AE175" s="567"/>
      <c r="AF175" s="567"/>
      <c r="AG175" s="568"/>
      <c r="AH175" s="566">
        <v>0</v>
      </c>
      <c r="AI175" s="567"/>
      <c r="AJ175" s="567"/>
      <c r="AK175" s="567"/>
      <c r="AL175" s="567"/>
      <c r="AM175" s="567"/>
      <c r="AN175" s="567"/>
      <c r="AO175" s="567"/>
      <c r="AP175" s="568"/>
      <c r="AQ175" s="566">
        <v>0</v>
      </c>
      <c r="AR175" s="567"/>
      <c r="AS175" s="567"/>
      <c r="AT175" s="567"/>
      <c r="AU175" s="567"/>
      <c r="AV175" s="567"/>
      <c r="AW175" s="567"/>
      <c r="AX175" s="567"/>
      <c r="AY175" s="569"/>
    </row>
    <row r="176" spans="1:51" ht="23.25" customHeight="1">
      <c r="A176" s="297"/>
      <c r="B176" s="298"/>
      <c r="C176" s="298"/>
      <c r="D176" s="298"/>
      <c r="E176" s="298"/>
      <c r="F176" s="299"/>
      <c r="G176" s="833"/>
      <c r="H176" s="834"/>
      <c r="I176" s="647" t="s">
        <v>173</v>
      </c>
      <c r="J176" s="648"/>
      <c r="K176" s="648"/>
      <c r="L176" s="648"/>
      <c r="M176" s="648"/>
      <c r="N176" s="649"/>
      <c r="O176" s="653">
        <v>0.60684300000000002</v>
      </c>
      <c r="P176" s="654"/>
      <c r="Q176" s="654"/>
      <c r="R176" s="654"/>
      <c r="S176" s="654"/>
      <c r="T176" s="654"/>
      <c r="U176" s="654"/>
      <c r="V176" s="654"/>
      <c r="W176" s="655"/>
      <c r="X176" s="591">
        <v>0.110052</v>
      </c>
      <c r="Y176" s="592"/>
      <c r="Z176" s="592"/>
      <c r="AA176" s="592"/>
      <c r="AB176" s="592"/>
      <c r="AC176" s="592"/>
      <c r="AD176" s="592"/>
      <c r="AE176" s="592"/>
      <c r="AF176" s="592"/>
      <c r="AG176" s="593"/>
      <c r="AH176" s="591">
        <v>9.9450999999999998E-2</v>
      </c>
      <c r="AI176" s="592"/>
      <c r="AJ176" s="592"/>
      <c r="AK176" s="592"/>
      <c r="AL176" s="592"/>
      <c r="AM176" s="592"/>
      <c r="AN176" s="592"/>
      <c r="AO176" s="592"/>
      <c r="AP176" s="593"/>
      <c r="AQ176" s="591">
        <v>0.08</v>
      </c>
      <c r="AR176" s="592"/>
      <c r="AS176" s="592"/>
      <c r="AT176" s="592"/>
      <c r="AU176" s="592"/>
      <c r="AV176" s="592"/>
      <c r="AW176" s="592"/>
      <c r="AX176" s="592"/>
      <c r="AY176" s="606"/>
    </row>
    <row r="177" spans="1:51" ht="23.25" customHeight="1">
      <c r="A177" s="297"/>
      <c r="B177" s="298"/>
      <c r="C177" s="298"/>
      <c r="D177" s="298"/>
      <c r="E177" s="298"/>
      <c r="F177" s="299"/>
      <c r="G177" s="833"/>
      <c r="H177" s="834"/>
      <c r="I177" s="650" t="s">
        <v>174</v>
      </c>
      <c r="J177" s="651"/>
      <c r="K177" s="651"/>
      <c r="L177" s="651"/>
      <c r="M177" s="651"/>
      <c r="N177" s="652"/>
      <c r="O177" s="610">
        <f>O176</f>
        <v>0.60684300000000002</v>
      </c>
      <c r="P177" s="611"/>
      <c r="Q177" s="611"/>
      <c r="R177" s="611"/>
      <c r="S177" s="611"/>
      <c r="T177" s="611"/>
      <c r="U177" s="611"/>
      <c r="V177" s="611"/>
      <c r="W177" s="612"/>
      <c r="X177" s="613">
        <f>X176</f>
        <v>0.110052</v>
      </c>
      <c r="Y177" s="614"/>
      <c r="Z177" s="614"/>
      <c r="AA177" s="614"/>
      <c r="AB177" s="614"/>
      <c r="AC177" s="614"/>
      <c r="AD177" s="614"/>
      <c r="AE177" s="614"/>
      <c r="AF177" s="614"/>
      <c r="AG177" s="615"/>
      <c r="AH177" s="613">
        <f>AH176</f>
        <v>9.9450999999999998E-2</v>
      </c>
      <c r="AI177" s="614"/>
      <c r="AJ177" s="614"/>
      <c r="AK177" s="614"/>
      <c r="AL177" s="614"/>
      <c r="AM177" s="614"/>
      <c r="AN177" s="614"/>
      <c r="AO177" s="614"/>
      <c r="AP177" s="615"/>
      <c r="AQ177" s="613">
        <f>AQ176</f>
        <v>0.08</v>
      </c>
      <c r="AR177" s="614"/>
      <c r="AS177" s="614"/>
      <c r="AT177" s="614"/>
      <c r="AU177" s="614"/>
      <c r="AV177" s="614"/>
      <c r="AW177" s="614"/>
      <c r="AX177" s="614"/>
      <c r="AY177" s="616"/>
    </row>
    <row r="178" spans="1:51" ht="23.25" hidden="1" customHeight="1">
      <c r="A178" s="297"/>
      <c r="B178" s="298"/>
      <c r="C178" s="298"/>
      <c r="D178" s="298"/>
      <c r="E178" s="298"/>
      <c r="F178" s="299"/>
      <c r="G178" s="833"/>
      <c r="H178" s="834"/>
      <c r="I178" s="647" t="s">
        <v>175</v>
      </c>
      <c r="J178" s="648"/>
      <c r="K178" s="648"/>
      <c r="L178" s="648"/>
      <c r="M178" s="648"/>
      <c r="N178" s="649"/>
      <c r="O178" s="653"/>
      <c r="P178" s="654"/>
      <c r="Q178" s="654"/>
      <c r="R178" s="654"/>
      <c r="S178" s="654"/>
      <c r="T178" s="654"/>
      <c r="U178" s="654"/>
      <c r="V178" s="654"/>
      <c r="W178" s="655"/>
      <c r="X178" s="591"/>
      <c r="Y178" s="592"/>
      <c r="Z178" s="592"/>
      <c r="AA178" s="592"/>
      <c r="AB178" s="592"/>
      <c r="AC178" s="592"/>
      <c r="AD178" s="592"/>
      <c r="AE178" s="592"/>
      <c r="AF178" s="592"/>
      <c r="AG178" s="593"/>
      <c r="AH178" s="591"/>
      <c r="AI178" s="592"/>
      <c r="AJ178" s="592"/>
      <c r="AK178" s="592"/>
      <c r="AL178" s="592"/>
      <c r="AM178" s="592"/>
      <c r="AN178" s="592"/>
      <c r="AO178" s="592"/>
      <c r="AP178" s="593"/>
      <c r="AQ178" s="591"/>
      <c r="AR178" s="592"/>
      <c r="AS178" s="592"/>
      <c r="AT178" s="592"/>
      <c r="AU178" s="592"/>
      <c r="AV178" s="592"/>
      <c r="AW178" s="592"/>
      <c r="AX178" s="592"/>
      <c r="AY178" s="606"/>
    </row>
    <row r="179" spans="1:51" ht="23.25" hidden="1" customHeight="1">
      <c r="A179" s="297"/>
      <c r="B179" s="298"/>
      <c r="C179" s="298"/>
      <c r="D179" s="298"/>
      <c r="E179" s="298"/>
      <c r="F179" s="299"/>
      <c r="G179" s="833"/>
      <c r="H179" s="834"/>
      <c r="I179" s="650" t="s">
        <v>174</v>
      </c>
      <c r="J179" s="651"/>
      <c r="K179" s="651"/>
      <c r="L179" s="651"/>
      <c r="M179" s="651"/>
      <c r="N179" s="652"/>
      <c r="O179" s="610">
        <v>0</v>
      </c>
      <c r="P179" s="611"/>
      <c r="Q179" s="611"/>
      <c r="R179" s="611"/>
      <c r="S179" s="611"/>
      <c r="T179" s="611"/>
      <c r="U179" s="611"/>
      <c r="V179" s="611"/>
      <c r="W179" s="612"/>
      <c r="X179" s="613">
        <v>0</v>
      </c>
      <c r="Y179" s="614"/>
      <c r="Z179" s="614"/>
      <c r="AA179" s="614"/>
      <c r="AB179" s="614"/>
      <c r="AC179" s="614"/>
      <c r="AD179" s="614"/>
      <c r="AE179" s="614"/>
      <c r="AF179" s="614"/>
      <c r="AG179" s="615"/>
      <c r="AH179" s="613">
        <v>0</v>
      </c>
      <c r="AI179" s="614"/>
      <c r="AJ179" s="614"/>
      <c r="AK179" s="614"/>
      <c r="AL179" s="614"/>
      <c r="AM179" s="614"/>
      <c r="AN179" s="614"/>
      <c r="AO179" s="614"/>
      <c r="AP179" s="615"/>
      <c r="AQ179" s="613">
        <v>0</v>
      </c>
      <c r="AR179" s="614"/>
      <c r="AS179" s="614"/>
      <c r="AT179" s="614"/>
      <c r="AU179" s="614"/>
      <c r="AV179" s="614"/>
      <c r="AW179" s="614"/>
      <c r="AX179" s="614"/>
      <c r="AY179" s="616"/>
    </row>
    <row r="180" spans="1:51" ht="23.25" customHeight="1">
      <c r="A180" s="297"/>
      <c r="B180" s="298"/>
      <c r="C180" s="298"/>
      <c r="D180" s="298"/>
      <c r="E180" s="298"/>
      <c r="F180" s="299"/>
      <c r="G180" s="833"/>
      <c r="H180" s="834"/>
      <c r="I180" s="633" t="s">
        <v>176</v>
      </c>
      <c r="J180" s="255"/>
      <c r="K180" s="255"/>
      <c r="L180" s="255"/>
      <c r="M180" s="255"/>
      <c r="N180" s="256"/>
      <c r="O180" s="634">
        <v>0</v>
      </c>
      <c r="P180" s="635"/>
      <c r="Q180" s="635"/>
      <c r="R180" s="635"/>
      <c r="S180" s="635"/>
      <c r="T180" s="635"/>
      <c r="U180" s="635"/>
      <c r="V180" s="635"/>
      <c r="W180" s="636"/>
      <c r="X180" s="637">
        <v>0</v>
      </c>
      <c r="Y180" s="638"/>
      <c r="Z180" s="638"/>
      <c r="AA180" s="638"/>
      <c r="AB180" s="638"/>
      <c r="AC180" s="638"/>
      <c r="AD180" s="638"/>
      <c r="AE180" s="638"/>
      <c r="AF180" s="638"/>
      <c r="AG180" s="639"/>
      <c r="AH180" s="637">
        <v>0</v>
      </c>
      <c r="AI180" s="638"/>
      <c r="AJ180" s="638"/>
      <c r="AK180" s="638"/>
      <c r="AL180" s="638"/>
      <c r="AM180" s="638"/>
      <c r="AN180" s="638"/>
      <c r="AO180" s="638"/>
      <c r="AP180" s="639"/>
      <c r="AQ180" s="637">
        <v>0</v>
      </c>
      <c r="AR180" s="638"/>
      <c r="AS180" s="638"/>
      <c r="AT180" s="638"/>
      <c r="AU180" s="638"/>
      <c r="AV180" s="638"/>
      <c r="AW180" s="638"/>
      <c r="AX180" s="638"/>
      <c r="AY180" s="640"/>
    </row>
    <row r="181" spans="1:51" ht="23.25" customHeight="1" thickBot="1">
      <c r="A181" s="297"/>
      <c r="B181" s="298"/>
      <c r="C181" s="298"/>
      <c r="D181" s="298"/>
      <c r="E181" s="298"/>
      <c r="F181" s="299"/>
      <c r="G181" s="835"/>
      <c r="H181" s="836"/>
      <c r="I181" s="641" t="s">
        <v>177</v>
      </c>
      <c r="J181" s="642"/>
      <c r="K181" s="642"/>
      <c r="L181" s="642"/>
      <c r="M181" s="642"/>
      <c r="N181" s="643"/>
      <c r="O181" s="644">
        <f>SUM(O175,O176,O178,O180)</f>
        <v>0.60684300000000002</v>
      </c>
      <c r="P181" s="645"/>
      <c r="Q181" s="645"/>
      <c r="R181" s="645"/>
      <c r="S181" s="645"/>
      <c r="T181" s="645"/>
      <c r="U181" s="645"/>
      <c r="V181" s="645"/>
      <c r="W181" s="646"/>
      <c r="X181" s="552">
        <f>SUM(X175,X176,X178,X180)</f>
        <v>0.110052</v>
      </c>
      <c r="Y181" s="553"/>
      <c r="Z181" s="553"/>
      <c r="AA181" s="553"/>
      <c r="AB181" s="553"/>
      <c r="AC181" s="553"/>
      <c r="AD181" s="553"/>
      <c r="AE181" s="553"/>
      <c r="AF181" s="553"/>
      <c r="AG181" s="554"/>
      <c r="AH181" s="552">
        <f>SUM(AH175,AH176,AH178,AH180)</f>
        <v>9.9450999999999998E-2</v>
      </c>
      <c r="AI181" s="553"/>
      <c r="AJ181" s="553"/>
      <c r="AK181" s="553"/>
      <c r="AL181" s="553"/>
      <c r="AM181" s="553"/>
      <c r="AN181" s="553"/>
      <c r="AO181" s="553"/>
      <c r="AP181" s="554"/>
      <c r="AQ181" s="552">
        <f>SUM(AQ175,AQ176,AQ178,AQ180)</f>
        <v>0.08</v>
      </c>
      <c r="AR181" s="553"/>
      <c r="AS181" s="553"/>
      <c r="AT181" s="553"/>
      <c r="AU181" s="553"/>
      <c r="AV181" s="553"/>
      <c r="AW181" s="553"/>
      <c r="AX181" s="553"/>
      <c r="AY181" s="555"/>
    </row>
    <row r="182" spans="1:51" ht="23.25" customHeight="1">
      <c r="A182" s="297"/>
      <c r="B182" s="298"/>
      <c r="C182" s="298"/>
      <c r="D182" s="298"/>
      <c r="E182" s="298"/>
      <c r="F182" s="299"/>
      <c r="G182" s="556" t="s">
        <v>178</v>
      </c>
      <c r="H182" s="557"/>
      <c r="I182" s="562" t="s">
        <v>179</v>
      </c>
      <c r="J182" s="245"/>
      <c r="K182" s="245"/>
      <c r="L182" s="245"/>
      <c r="M182" s="245"/>
      <c r="N182" s="246"/>
      <c r="O182" s="563">
        <v>22.614053999999999</v>
      </c>
      <c r="P182" s="564"/>
      <c r="Q182" s="564"/>
      <c r="R182" s="564"/>
      <c r="S182" s="564"/>
      <c r="T182" s="564"/>
      <c r="U182" s="564"/>
      <c r="V182" s="564"/>
      <c r="W182" s="565"/>
      <c r="X182" s="566">
        <v>21.654979999999998</v>
      </c>
      <c r="Y182" s="567"/>
      <c r="Z182" s="567"/>
      <c r="AA182" s="567"/>
      <c r="AB182" s="567"/>
      <c r="AC182" s="567"/>
      <c r="AD182" s="567"/>
      <c r="AE182" s="567"/>
      <c r="AF182" s="567"/>
      <c r="AG182" s="568"/>
      <c r="AH182" s="566">
        <v>139.12725499999999</v>
      </c>
      <c r="AI182" s="567"/>
      <c r="AJ182" s="567"/>
      <c r="AK182" s="567"/>
      <c r="AL182" s="567"/>
      <c r="AM182" s="567"/>
      <c r="AN182" s="567"/>
      <c r="AO182" s="567"/>
      <c r="AP182" s="568"/>
      <c r="AQ182" s="566">
        <v>426.72899999999998</v>
      </c>
      <c r="AR182" s="567"/>
      <c r="AS182" s="567"/>
      <c r="AT182" s="567"/>
      <c r="AU182" s="567"/>
      <c r="AV182" s="567"/>
      <c r="AW182" s="567"/>
      <c r="AX182" s="567"/>
      <c r="AY182" s="569"/>
    </row>
    <row r="183" spans="1:51" ht="23.25" customHeight="1">
      <c r="A183" s="297"/>
      <c r="B183" s="298"/>
      <c r="C183" s="298"/>
      <c r="D183" s="298"/>
      <c r="E183" s="298"/>
      <c r="F183" s="299"/>
      <c r="G183" s="558"/>
      <c r="H183" s="559"/>
      <c r="I183" s="570" t="s">
        <v>180</v>
      </c>
      <c r="J183" s="571"/>
      <c r="K183" s="571"/>
      <c r="L183" s="571"/>
      <c r="M183" s="571"/>
      <c r="N183" s="572"/>
      <c r="O183" s="653">
        <v>102.16480199999999</v>
      </c>
      <c r="P183" s="654"/>
      <c r="Q183" s="654"/>
      <c r="R183" s="654"/>
      <c r="S183" s="654"/>
      <c r="T183" s="654"/>
      <c r="U183" s="654"/>
      <c r="V183" s="654"/>
      <c r="W183" s="655"/>
      <c r="X183" s="591">
        <v>66.777974</v>
      </c>
      <c r="Y183" s="592"/>
      <c r="Z183" s="592"/>
      <c r="AA183" s="592"/>
      <c r="AB183" s="592"/>
      <c r="AC183" s="592"/>
      <c r="AD183" s="592"/>
      <c r="AE183" s="592"/>
      <c r="AF183" s="592"/>
      <c r="AG183" s="593"/>
      <c r="AH183" s="591">
        <v>71.999938999999998</v>
      </c>
      <c r="AI183" s="592"/>
      <c r="AJ183" s="592"/>
      <c r="AK183" s="592"/>
      <c r="AL183" s="592"/>
      <c r="AM183" s="592"/>
      <c r="AN183" s="592"/>
      <c r="AO183" s="592"/>
      <c r="AP183" s="593"/>
      <c r="AQ183" s="591">
        <v>78.144999999999996</v>
      </c>
      <c r="AR183" s="592"/>
      <c r="AS183" s="592"/>
      <c r="AT183" s="592"/>
      <c r="AU183" s="592"/>
      <c r="AV183" s="592"/>
      <c r="AW183" s="592"/>
      <c r="AX183" s="592"/>
      <c r="AY183" s="606"/>
    </row>
    <row r="184" spans="1:51" ht="23.25" customHeight="1">
      <c r="A184" s="297"/>
      <c r="B184" s="298"/>
      <c r="C184" s="298"/>
      <c r="D184" s="298"/>
      <c r="E184" s="298"/>
      <c r="F184" s="299"/>
      <c r="G184" s="558"/>
      <c r="H184" s="559"/>
      <c r="I184" s="573" t="s">
        <v>181</v>
      </c>
      <c r="J184" s="574"/>
      <c r="K184" s="574"/>
      <c r="L184" s="574"/>
      <c r="M184" s="574"/>
      <c r="N184" s="575"/>
      <c r="O184" s="576">
        <v>18.671479000000001</v>
      </c>
      <c r="P184" s="577"/>
      <c r="Q184" s="577"/>
      <c r="R184" s="577"/>
      <c r="S184" s="577"/>
      <c r="T184" s="577"/>
      <c r="U184" s="577"/>
      <c r="V184" s="577"/>
      <c r="W184" s="578"/>
      <c r="X184" s="579">
        <v>9.7200790000000001</v>
      </c>
      <c r="Y184" s="580"/>
      <c r="Z184" s="580"/>
      <c r="AA184" s="580"/>
      <c r="AB184" s="580"/>
      <c r="AC184" s="580"/>
      <c r="AD184" s="580"/>
      <c r="AE184" s="580"/>
      <c r="AF184" s="580"/>
      <c r="AG184" s="581"/>
      <c r="AH184" s="579">
        <v>18.933330999999999</v>
      </c>
      <c r="AI184" s="580"/>
      <c r="AJ184" s="580"/>
      <c r="AK184" s="580"/>
      <c r="AL184" s="580"/>
      <c r="AM184" s="580"/>
      <c r="AN184" s="580"/>
      <c r="AO184" s="580"/>
      <c r="AP184" s="581"/>
      <c r="AQ184" s="579">
        <v>17.135999999999999</v>
      </c>
      <c r="AR184" s="580"/>
      <c r="AS184" s="580"/>
      <c r="AT184" s="580"/>
      <c r="AU184" s="580"/>
      <c r="AV184" s="580"/>
      <c r="AW184" s="580"/>
      <c r="AX184" s="580"/>
      <c r="AY184" s="632"/>
    </row>
    <row r="185" spans="1:51" ht="23.25" customHeight="1">
      <c r="A185" s="297"/>
      <c r="B185" s="298"/>
      <c r="C185" s="298"/>
      <c r="D185" s="298"/>
      <c r="E185" s="298"/>
      <c r="F185" s="299"/>
      <c r="G185" s="558"/>
      <c r="H185" s="559"/>
      <c r="I185" s="607" t="s">
        <v>182</v>
      </c>
      <c r="J185" s="608"/>
      <c r="K185" s="608"/>
      <c r="L185" s="608"/>
      <c r="M185" s="608"/>
      <c r="N185" s="609"/>
      <c r="O185" s="610">
        <v>83.493323000000004</v>
      </c>
      <c r="P185" s="611"/>
      <c r="Q185" s="611"/>
      <c r="R185" s="611"/>
      <c r="S185" s="611"/>
      <c r="T185" s="611"/>
      <c r="U185" s="611"/>
      <c r="V185" s="611"/>
      <c r="W185" s="612"/>
      <c r="X185" s="613">
        <v>57.057895000000002</v>
      </c>
      <c r="Y185" s="614"/>
      <c r="Z185" s="614"/>
      <c r="AA185" s="614"/>
      <c r="AB185" s="614"/>
      <c r="AC185" s="614"/>
      <c r="AD185" s="614"/>
      <c r="AE185" s="614"/>
      <c r="AF185" s="614"/>
      <c r="AG185" s="615"/>
      <c r="AH185" s="613">
        <v>53.066608000000002</v>
      </c>
      <c r="AI185" s="614"/>
      <c r="AJ185" s="614"/>
      <c r="AK185" s="614"/>
      <c r="AL185" s="614"/>
      <c r="AM185" s="614"/>
      <c r="AN185" s="614"/>
      <c r="AO185" s="614"/>
      <c r="AP185" s="615"/>
      <c r="AQ185" s="613">
        <v>61.009</v>
      </c>
      <c r="AR185" s="614"/>
      <c r="AS185" s="614"/>
      <c r="AT185" s="614"/>
      <c r="AU185" s="614"/>
      <c r="AV185" s="614"/>
      <c r="AW185" s="614"/>
      <c r="AX185" s="614"/>
      <c r="AY185" s="616"/>
    </row>
    <row r="186" spans="1:51" ht="23.25" customHeight="1" thickBot="1">
      <c r="A186" s="297"/>
      <c r="B186" s="298"/>
      <c r="C186" s="298"/>
      <c r="D186" s="298"/>
      <c r="E186" s="298"/>
      <c r="F186" s="299"/>
      <c r="G186" s="560"/>
      <c r="H186" s="561"/>
      <c r="I186" s="585" t="s">
        <v>183</v>
      </c>
      <c r="J186" s="586"/>
      <c r="K186" s="586"/>
      <c r="L186" s="586"/>
      <c r="M186" s="586"/>
      <c r="N186" s="587"/>
      <c r="O186" s="552">
        <f>SUM(O182:W183)</f>
        <v>124.77885599999999</v>
      </c>
      <c r="P186" s="553"/>
      <c r="Q186" s="553"/>
      <c r="R186" s="553"/>
      <c r="S186" s="553"/>
      <c r="T186" s="553"/>
      <c r="U186" s="553"/>
      <c r="V186" s="553"/>
      <c r="W186" s="554"/>
      <c r="X186" s="552">
        <f>SUM(X182:AG183)</f>
        <v>88.432953999999995</v>
      </c>
      <c r="Y186" s="553"/>
      <c r="Z186" s="553"/>
      <c r="AA186" s="553"/>
      <c r="AB186" s="553"/>
      <c r="AC186" s="553"/>
      <c r="AD186" s="553"/>
      <c r="AE186" s="553"/>
      <c r="AF186" s="553"/>
      <c r="AG186" s="554"/>
      <c r="AH186" s="552">
        <f>SUM(AH182:AP183)</f>
        <v>211.12719399999997</v>
      </c>
      <c r="AI186" s="553"/>
      <c r="AJ186" s="553"/>
      <c r="AK186" s="553"/>
      <c r="AL186" s="553"/>
      <c r="AM186" s="553"/>
      <c r="AN186" s="553"/>
      <c r="AO186" s="553"/>
      <c r="AP186" s="554"/>
      <c r="AQ186" s="552">
        <f>SUM(AQ182:AY183)</f>
        <v>504.87399999999997</v>
      </c>
      <c r="AR186" s="553"/>
      <c r="AS186" s="553"/>
      <c r="AT186" s="553"/>
      <c r="AU186" s="553"/>
      <c r="AV186" s="553"/>
      <c r="AW186" s="553"/>
      <c r="AX186" s="553"/>
      <c r="AY186" s="555"/>
    </row>
    <row r="187" spans="1:51" ht="23.25" customHeight="1" thickBot="1">
      <c r="A187" s="297"/>
      <c r="B187" s="298"/>
      <c r="C187" s="298"/>
      <c r="D187" s="298"/>
      <c r="E187" s="298"/>
      <c r="F187" s="299"/>
      <c r="G187" s="594" t="s">
        <v>184</v>
      </c>
      <c r="H187" s="594"/>
      <c r="I187" s="594"/>
      <c r="J187" s="594"/>
      <c r="K187" s="594"/>
      <c r="L187" s="594"/>
      <c r="M187" s="594"/>
      <c r="N187" s="595"/>
      <c r="O187" s="596">
        <v>0</v>
      </c>
      <c r="P187" s="596"/>
      <c r="Q187" s="596"/>
      <c r="R187" s="596"/>
      <c r="S187" s="596"/>
      <c r="T187" s="596"/>
      <c r="U187" s="596"/>
      <c r="V187" s="596"/>
      <c r="W187" s="597"/>
      <c r="X187" s="596">
        <v>0</v>
      </c>
      <c r="Y187" s="596"/>
      <c r="Z187" s="596"/>
      <c r="AA187" s="596"/>
      <c r="AB187" s="596"/>
      <c r="AC187" s="596"/>
      <c r="AD187" s="596"/>
      <c r="AE187" s="596"/>
      <c r="AF187" s="596"/>
      <c r="AG187" s="597"/>
      <c r="AH187" s="596">
        <v>0</v>
      </c>
      <c r="AI187" s="596"/>
      <c r="AJ187" s="596"/>
      <c r="AK187" s="596"/>
      <c r="AL187" s="596"/>
      <c r="AM187" s="596"/>
      <c r="AN187" s="596"/>
      <c r="AO187" s="596"/>
      <c r="AP187" s="597"/>
      <c r="AQ187" s="598">
        <v>0</v>
      </c>
      <c r="AR187" s="596"/>
      <c r="AS187" s="596"/>
      <c r="AT187" s="596"/>
      <c r="AU187" s="596"/>
      <c r="AV187" s="596"/>
      <c r="AW187" s="596"/>
      <c r="AX187" s="596"/>
      <c r="AY187" s="599"/>
    </row>
    <row r="188" spans="1:51" ht="23.25" customHeight="1">
      <c r="A188" s="297"/>
      <c r="B188" s="298"/>
      <c r="C188" s="298"/>
      <c r="D188" s="298"/>
      <c r="E188" s="298"/>
      <c r="F188" s="299"/>
      <c r="G188" s="600" t="s">
        <v>185</v>
      </c>
      <c r="H188" s="601"/>
      <c r="I188" s="601"/>
      <c r="J188" s="601"/>
      <c r="K188" s="601"/>
      <c r="L188" s="601"/>
      <c r="M188" s="601"/>
      <c r="N188" s="601"/>
      <c r="O188" s="543">
        <f>O174+O181-O186-O187</f>
        <v>6225.1280029999998</v>
      </c>
      <c r="P188" s="543"/>
      <c r="Q188" s="543"/>
      <c r="R188" s="543"/>
      <c r="S188" s="543"/>
      <c r="T188" s="543"/>
      <c r="U188" s="543"/>
      <c r="V188" s="543"/>
      <c r="W188" s="544"/>
      <c r="X188" s="543">
        <f>X174+X181-X186-X187</f>
        <v>6136.8051009999999</v>
      </c>
      <c r="Y188" s="543"/>
      <c r="Z188" s="543"/>
      <c r="AA188" s="543"/>
      <c r="AB188" s="543"/>
      <c r="AC188" s="543"/>
      <c r="AD188" s="543"/>
      <c r="AE188" s="543"/>
      <c r="AF188" s="543"/>
      <c r="AG188" s="544"/>
      <c r="AH188" s="543">
        <v>5925.7773580000003</v>
      </c>
      <c r="AI188" s="543"/>
      <c r="AJ188" s="543"/>
      <c r="AK188" s="543"/>
      <c r="AL188" s="543"/>
      <c r="AM188" s="543"/>
      <c r="AN188" s="543"/>
      <c r="AO188" s="543"/>
      <c r="AP188" s="543"/>
      <c r="AQ188" s="603">
        <f>AQ174+AQ181-AQ186-AQ187</f>
        <v>5420.9833580000004</v>
      </c>
      <c r="AR188" s="604"/>
      <c r="AS188" s="604"/>
      <c r="AT188" s="604"/>
      <c r="AU188" s="604"/>
      <c r="AV188" s="604"/>
      <c r="AW188" s="604"/>
      <c r="AX188" s="604"/>
      <c r="AY188" s="605"/>
    </row>
    <row r="189" spans="1:51" ht="23.25" customHeight="1" thickBot="1">
      <c r="A189" s="297"/>
      <c r="B189" s="298"/>
      <c r="C189" s="298"/>
      <c r="D189" s="298"/>
      <c r="E189" s="298"/>
      <c r="F189" s="299"/>
      <c r="G189" s="545"/>
      <c r="H189" s="546"/>
      <c r="I189" s="547" t="s">
        <v>186</v>
      </c>
      <c r="J189" s="547"/>
      <c r="K189" s="547"/>
      <c r="L189" s="547"/>
      <c r="M189" s="547"/>
      <c r="N189" s="547"/>
      <c r="O189" s="548">
        <f>O188</f>
        <v>6225.1280029999998</v>
      </c>
      <c r="P189" s="549"/>
      <c r="Q189" s="549"/>
      <c r="R189" s="549"/>
      <c r="S189" s="549"/>
      <c r="T189" s="549"/>
      <c r="U189" s="549"/>
      <c r="V189" s="549"/>
      <c r="W189" s="550"/>
      <c r="X189" s="548">
        <f>X188</f>
        <v>6136.8051009999999</v>
      </c>
      <c r="Y189" s="549"/>
      <c r="Z189" s="549"/>
      <c r="AA189" s="549"/>
      <c r="AB189" s="549"/>
      <c r="AC189" s="549"/>
      <c r="AD189" s="549"/>
      <c r="AE189" s="549"/>
      <c r="AF189" s="549"/>
      <c r="AG189" s="550"/>
      <c r="AH189" s="548">
        <f>AH188</f>
        <v>5925.7773580000003</v>
      </c>
      <c r="AI189" s="549"/>
      <c r="AJ189" s="549"/>
      <c r="AK189" s="549"/>
      <c r="AL189" s="549"/>
      <c r="AM189" s="549"/>
      <c r="AN189" s="549"/>
      <c r="AO189" s="549"/>
      <c r="AP189" s="550"/>
      <c r="AQ189" s="548">
        <f>AQ188</f>
        <v>5420.9833580000004</v>
      </c>
      <c r="AR189" s="549"/>
      <c r="AS189" s="549"/>
      <c r="AT189" s="549"/>
      <c r="AU189" s="549"/>
      <c r="AV189" s="549"/>
      <c r="AW189" s="549"/>
      <c r="AX189" s="549"/>
      <c r="AY189" s="551"/>
    </row>
    <row r="190" spans="1:51" ht="23.25" customHeight="1">
      <c r="A190" s="857" t="s">
        <v>187</v>
      </c>
      <c r="B190" s="858"/>
      <c r="C190" s="858"/>
      <c r="D190" s="858"/>
      <c r="E190" s="858"/>
      <c r="F190" s="859"/>
      <c r="G190" s="866" t="s">
        <v>188</v>
      </c>
      <c r="H190" s="867"/>
      <c r="I190" s="867"/>
      <c r="J190" s="867"/>
      <c r="K190" s="867"/>
      <c r="L190" s="867"/>
      <c r="M190" s="867"/>
      <c r="N190" s="867"/>
      <c r="O190" s="868">
        <v>0</v>
      </c>
      <c r="P190" s="868"/>
      <c r="Q190" s="868"/>
      <c r="R190" s="868"/>
      <c r="S190" s="868"/>
      <c r="T190" s="868"/>
      <c r="U190" s="868"/>
      <c r="V190" s="868"/>
      <c r="W190" s="868"/>
      <c r="X190" s="868">
        <v>0</v>
      </c>
      <c r="Y190" s="868"/>
      <c r="Z190" s="868"/>
      <c r="AA190" s="868"/>
      <c r="AB190" s="868"/>
      <c r="AC190" s="868"/>
      <c r="AD190" s="868"/>
      <c r="AE190" s="868"/>
      <c r="AF190" s="868"/>
      <c r="AG190" s="868"/>
      <c r="AH190" s="868">
        <v>0</v>
      </c>
      <c r="AI190" s="868"/>
      <c r="AJ190" s="868"/>
      <c r="AK190" s="868"/>
      <c r="AL190" s="868"/>
      <c r="AM190" s="868"/>
      <c r="AN190" s="868"/>
      <c r="AO190" s="868"/>
      <c r="AP190" s="868"/>
      <c r="AQ190" s="868">
        <v>0</v>
      </c>
      <c r="AR190" s="868"/>
      <c r="AS190" s="868"/>
      <c r="AT190" s="868"/>
      <c r="AU190" s="868"/>
      <c r="AV190" s="868"/>
      <c r="AW190" s="868"/>
      <c r="AX190" s="868"/>
      <c r="AY190" s="869"/>
    </row>
    <row r="191" spans="1:51" ht="23.25" customHeight="1">
      <c r="A191" s="860"/>
      <c r="B191" s="861"/>
      <c r="C191" s="861"/>
      <c r="D191" s="861"/>
      <c r="E191" s="861"/>
      <c r="F191" s="862"/>
      <c r="G191" s="870" t="s">
        <v>189</v>
      </c>
      <c r="H191" s="871"/>
      <c r="I191" s="871"/>
      <c r="J191" s="871"/>
      <c r="K191" s="871"/>
      <c r="L191" s="871"/>
      <c r="M191" s="871"/>
      <c r="N191" s="871"/>
      <c r="O191" s="872">
        <v>0</v>
      </c>
      <c r="P191" s="872"/>
      <c r="Q191" s="872"/>
      <c r="R191" s="872"/>
      <c r="S191" s="872"/>
      <c r="T191" s="872"/>
      <c r="U191" s="872"/>
      <c r="V191" s="872"/>
      <c r="W191" s="872"/>
      <c r="X191" s="872">
        <v>0</v>
      </c>
      <c r="Y191" s="872"/>
      <c r="Z191" s="872"/>
      <c r="AA191" s="872"/>
      <c r="AB191" s="872"/>
      <c r="AC191" s="872"/>
      <c r="AD191" s="872"/>
      <c r="AE191" s="872"/>
      <c r="AF191" s="872"/>
      <c r="AG191" s="872"/>
      <c r="AH191" s="872">
        <v>0</v>
      </c>
      <c r="AI191" s="872"/>
      <c r="AJ191" s="872"/>
      <c r="AK191" s="872"/>
      <c r="AL191" s="872"/>
      <c r="AM191" s="872"/>
      <c r="AN191" s="872"/>
      <c r="AO191" s="872"/>
      <c r="AP191" s="872"/>
      <c r="AQ191" s="872">
        <v>0</v>
      </c>
      <c r="AR191" s="872"/>
      <c r="AS191" s="872"/>
      <c r="AT191" s="872"/>
      <c r="AU191" s="872"/>
      <c r="AV191" s="872"/>
      <c r="AW191" s="872"/>
      <c r="AX191" s="872"/>
      <c r="AY191" s="873"/>
    </row>
    <row r="192" spans="1:51" ht="23.25" customHeight="1" thickBot="1">
      <c r="A192" s="863"/>
      <c r="B192" s="864"/>
      <c r="C192" s="864"/>
      <c r="D192" s="864"/>
      <c r="E192" s="864"/>
      <c r="F192" s="865"/>
      <c r="G192" s="874" t="s">
        <v>190</v>
      </c>
      <c r="H192" s="875"/>
      <c r="I192" s="875"/>
      <c r="J192" s="875"/>
      <c r="K192" s="875"/>
      <c r="L192" s="875"/>
      <c r="M192" s="875"/>
      <c r="N192" s="875"/>
      <c r="O192" s="876">
        <f>SUM(O190:W191)</f>
        <v>0</v>
      </c>
      <c r="P192" s="876"/>
      <c r="Q192" s="876"/>
      <c r="R192" s="876"/>
      <c r="S192" s="876"/>
      <c r="T192" s="876"/>
      <c r="U192" s="876"/>
      <c r="V192" s="876"/>
      <c r="W192" s="876"/>
      <c r="X192" s="876">
        <f>SUM(X190:AG191)</f>
        <v>0</v>
      </c>
      <c r="Y192" s="876"/>
      <c r="Z192" s="876"/>
      <c r="AA192" s="876"/>
      <c r="AB192" s="876"/>
      <c r="AC192" s="876"/>
      <c r="AD192" s="876"/>
      <c r="AE192" s="876"/>
      <c r="AF192" s="876"/>
      <c r="AG192" s="876"/>
      <c r="AH192" s="876">
        <f>SUM(AH190:AP191)</f>
        <v>0</v>
      </c>
      <c r="AI192" s="876"/>
      <c r="AJ192" s="876"/>
      <c r="AK192" s="876"/>
      <c r="AL192" s="876"/>
      <c r="AM192" s="876"/>
      <c r="AN192" s="876"/>
      <c r="AO192" s="876"/>
      <c r="AP192" s="876"/>
      <c r="AQ192" s="876">
        <f>SUM(AQ190:AY191)</f>
        <v>0</v>
      </c>
      <c r="AR192" s="876"/>
      <c r="AS192" s="876"/>
      <c r="AT192" s="876"/>
      <c r="AU192" s="876"/>
      <c r="AV192" s="876"/>
      <c r="AW192" s="876"/>
      <c r="AX192" s="876"/>
      <c r="AY192" s="877"/>
    </row>
    <row r="193" spans="1:51" ht="23.25" customHeight="1">
      <c r="A193" s="294" t="s">
        <v>191</v>
      </c>
      <c r="B193" s="295"/>
      <c r="C193" s="295"/>
      <c r="D193" s="295"/>
      <c r="E193" s="295"/>
      <c r="F193" s="295"/>
      <c r="G193" s="764" t="s">
        <v>192</v>
      </c>
      <c r="H193" s="765"/>
      <c r="I193" s="765"/>
      <c r="J193" s="765"/>
      <c r="K193" s="765"/>
      <c r="L193" s="767" t="s">
        <v>88</v>
      </c>
      <c r="M193" s="767"/>
      <c r="N193" s="767"/>
      <c r="O193" s="769" t="s">
        <v>193</v>
      </c>
      <c r="P193" s="770"/>
      <c r="Q193" s="770"/>
      <c r="R193" s="770"/>
      <c r="S193" s="770"/>
      <c r="T193" s="770"/>
      <c r="U193" s="771"/>
      <c r="V193" s="775" t="s">
        <v>194</v>
      </c>
      <c r="W193" s="776"/>
      <c r="X193" s="776"/>
      <c r="Y193" s="776"/>
      <c r="Z193" s="776"/>
      <c r="AA193" s="776"/>
      <c r="AB193" s="776"/>
      <c r="AC193" s="776"/>
      <c r="AD193" s="776"/>
      <c r="AE193" s="776"/>
      <c r="AF193" s="776"/>
      <c r="AG193" s="776"/>
      <c r="AH193" s="776"/>
      <c r="AI193" s="776"/>
      <c r="AJ193" s="776"/>
      <c r="AK193" s="776"/>
      <c r="AL193" s="776"/>
      <c r="AM193" s="776"/>
      <c r="AN193" s="776"/>
      <c r="AO193" s="776"/>
      <c r="AP193" s="776"/>
      <c r="AQ193" s="776"/>
      <c r="AR193" s="776"/>
      <c r="AS193" s="776"/>
      <c r="AT193" s="776"/>
      <c r="AU193" s="776"/>
      <c r="AV193" s="776"/>
      <c r="AW193" s="776"/>
      <c r="AX193" s="776"/>
      <c r="AY193" s="777"/>
    </row>
    <row r="194" spans="1:51" ht="23.25" customHeight="1" thickBot="1">
      <c r="A194" s="297"/>
      <c r="B194" s="298"/>
      <c r="C194" s="298"/>
      <c r="D194" s="298"/>
      <c r="E194" s="298"/>
      <c r="F194" s="298"/>
      <c r="G194" s="540"/>
      <c r="H194" s="766"/>
      <c r="I194" s="766"/>
      <c r="J194" s="766"/>
      <c r="K194" s="766"/>
      <c r="L194" s="768"/>
      <c r="M194" s="768"/>
      <c r="N194" s="768"/>
      <c r="O194" s="772"/>
      <c r="P194" s="773"/>
      <c r="Q194" s="773"/>
      <c r="R194" s="773"/>
      <c r="S194" s="773"/>
      <c r="T194" s="773"/>
      <c r="U194" s="774"/>
      <c r="V194" s="582" t="s">
        <v>166</v>
      </c>
      <c r="W194" s="583"/>
      <c r="X194" s="583"/>
      <c r="Y194" s="583"/>
      <c r="Z194" s="583"/>
      <c r="AA194" s="584"/>
      <c r="AB194" s="582" t="s">
        <v>167</v>
      </c>
      <c r="AC194" s="583"/>
      <c r="AD194" s="583"/>
      <c r="AE194" s="583"/>
      <c r="AF194" s="583"/>
      <c r="AG194" s="584"/>
      <c r="AH194" s="582" t="s">
        <v>195</v>
      </c>
      <c r="AI194" s="583"/>
      <c r="AJ194" s="583"/>
      <c r="AK194" s="583"/>
      <c r="AL194" s="583"/>
      <c r="AM194" s="584"/>
      <c r="AN194" s="585" t="s">
        <v>196</v>
      </c>
      <c r="AO194" s="586"/>
      <c r="AP194" s="586"/>
      <c r="AQ194" s="586"/>
      <c r="AR194" s="586"/>
      <c r="AS194" s="587"/>
      <c r="AT194" s="588" t="s">
        <v>197</v>
      </c>
      <c r="AU194" s="589"/>
      <c r="AV194" s="589"/>
      <c r="AW194" s="589"/>
      <c r="AX194" s="589"/>
      <c r="AY194" s="590"/>
    </row>
    <row r="195" spans="1:51" ht="23.25" customHeight="1">
      <c r="A195" s="297"/>
      <c r="B195" s="298"/>
      <c r="C195" s="298"/>
      <c r="D195" s="298"/>
      <c r="E195" s="298"/>
      <c r="F195" s="298"/>
      <c r="G195" s="617" t="s">
        <v>198</v>
      </c>
      <c r="H195" s="618"/>
      <c r="I195" s="618"/>
      <c r="J195" s="618"/>
      <c r="K195" s="619"/>
      <c r="L195" s="504" t="s">
        <v>199</v>
      </c>
      <c r="M195" s="504"/>
      <c r="N195" s="504"/>
      <c r="O195" s="541">
        <v>17</v>
      </c>
      <c r="P195" s="542"/>
      <c r="Q195" s="28" t="s">
        <v>200</v>
      </c>
      <c r="R195" s="519">
        <v>160.72900000000001</v>
      </c>
      <c r="S195" s="519"/>
      <c r="T195" s="519"/>
      <c r="U195" s="520"/>
      <c r="V195" s="541">
        <v>2</v>
      </c>
      <c r="W195" s="542"/>
      <c r="X195" s="28" t="s">
        <v>200</v>
      </c>
      <c r="Y195" s="519">
        <v>19.664999999999999</v>
      </c>
      <c r="Z195" s="519"/>
      <c r="AA195" s="520"/>
      <c r="AB195" s="541">
        <v>2</v>
      </c>
      <c r="AC195" s="542"/>
      <c r="AD195" s="28" t="s">
        <v>200</v>
      </c>
      <c r="AE195" s="519">
        <v>17.838000000000001</v>
      </c>
      <c r="AF195" s="519"/>
      <c r="AG195" s="520"/>
      <c r="AH195" s="541">
        <v>9</v>
      </c>
      <c r="AI195" s="542"/>
      <c r="AJ195" s="28" t="s">
        <v>200</v>
      </c>
      <c r="AK195" s="519">
        <v>46.021000000000001</v>
      </c>
      <c r="AL195" s="519"/>
      <c r="AM195" s="520"/>
      <c r="AN195" s="541">
        <v>1</v>
      </c>
      <c r="AO195" s="542"/>
      <c r="AP195" s="28" t="s">
        <v>200</v>
      </c>
      <c r="AQ195" s="519">
        <v>10.305999999999999</v>
      </c>
      <c r="AR195" s="519"/>
      <c r="AS195" s="520"/>
      <c r="AT195" s="541"/>
      <c r="AU195" s="542"/>
      <c r="AV195" s="28" t="s">
        <v>200</v>
      </c>
      <c r="AW195" s="519"/>
      <c r="AX195" s="519"/>
      <c r="AY195" s="602"/>
    </row>
    <row r="196" spans="1:51" ht="23.25" customHeight="1">
      <c r="A196" s="297"/>
      <c r="B196" s="298"/>
      <c r="C196" s="298"/>
      <c r="D196" s="298"/>
      <c r="E196" s="298"/>
      <c r="F196" s="298"/>
      <c r="G196" s="620"/>
      <c r="H196" s="621"/>
      <c r="I196" s="621"/>
      <c r="J196" s="621"/>
      <c r="K196" s="622"/>
      <c r="L196" s="511" t="s">
        <v>199</v>
      </c>
      <c r="M196" s="511"/>
      <c r="N196" s="511"/>
      <c r="O196" s="534"/>
      <c r="P196" s="535"/>
      <c r="Q196" s="29" t="s">
        <v>200</v>
      </c>
      <c r="R196" s="536">
        <v>1320.83</v>
      </c>
      <c r="S196" s="536"/>
      <c r="T196" s="536"/>
      <c r="U196" s="537"/>
      <c r="V196" s="538"/>
      <c r="W196" s="538"/>
      <c r="X196" s="538"/>
      <c r="Y196" s="538"/>
      <c r="Z196" s="538"/>
      <c r="AA196" s="538"/>
      <c r="AB196" s="538"/>
      <c r="AC196" s="538"/>
      <c r="AD196" s="538"/>
      <c r="AE196" s="538"/>
      <c r="AF196" s="538"/>
      <c r="AG196" s="538"/>
      <c r="AH196" s="538"/>
      <c r="AI196" s="538"/>
      <c r="AJ196" s="538"/>
      <c r="AK196" s="538"/>
      <c r="AL196" s="538"/>
      <c r="AM196" s="538"/>
      <c r="AN196" s="538"/>
      <c r="AO196" s="538"/>
      <c r="AP196" s="538"/>
      <c r="AQ196" s="538"/>
      <c r="AR196" s="538"/>
      <c r="AS196" s="538"/>
      <c r="AT196" s="538"/>
      <c r="AU196" s="538"/>
      <c r="AV196" s="538"/>
      <c r="AW196" s="538"/>
      <c r="AX196" s="538"/>
      <c r="AY196" s="539"/>
    </row>
    <row r="197" spans="1:51" ht="23.25" customHeight="1">
      <c r="A197" s="297"/>
      <c r="B197" s="298"/>
      <c r="C197" s="298"/>
      <c r="D197" s="298"/>
      <c r="E197" s="298"/>
      <c r="F197" s="298"/>
      <c r="G197" s="526" t="s">
        <v>201</v>
      </c>
      <c r="H197" s="527"/>
      <c r="I197" s="527"/>
      <c r="J197" s="527"/>
      <c r="K197" s="528"/>
      <c r="L197" s="532" t="s">
        <v>199</v>
      </c>
      <c r="M197" s="532"/>
      <c r="N197" s="532"/>
      <c r="O197" s="521">
        <v>18</v>
      </c>
      <c r="P197" s="522"/>
      <c r="Q197" s="30" t="s">
        <v>200</v>
      </c>
      <c r="R197" s="523">
        <v>116.242</v>
      </c>
      <c r="S197" s="523"/>
      <c r="T197" s="523"/>
      <c r="U197" s="524"/>
      <c r="V197" s="533"/>
      <c r="W197" s="533"/>
      <c r="X197" s="533"/>
      <c r="Y197" s="533"/>
      <c r="Z197" s="533"/>
      <c r="AA197" s="533"/>
      <c r="AB197" s="521">
        <v>4</v>
      </c>
      <c r="AC197" s="522"/>
      <c r="AD197" s="30" t="s">
        <v>200</v>
      </c>
      <c r="AE197" s="523">
        <v>0.877</v>
      </c>
      <c r="AF197" s="523"/>
      <c r="AG197" s="524"/>
      <c r="AH197" s="521">
        <v>6</v>
      </c>
      <c r="AI197" s="522"/>
      <c r="AJ197" s="30" t="s">
        <v>200</v>
      </c>
      <c r="AK197" s="523">
        <v>44.548999999999999</v>
      </c>
      <c r="AL197" s="523"/>
      <c r="AM197" s="524"/>
      <c r="AN197" s="521">
        <v>6</v>
      </c>
      <c r="AO197" s="522"/>
      <c r="AP197" s="30" t="s">
        <v>200</v>
      </c>
      <c r="AQ197" s="523">
        <v>45.606000000000002</v>
      </c>
      <c r="AR197" s="523"/>
      <c r="AS197" s="524"/>
      <c r="AT197" s="521"/>
      <c r="AU197" s="522"/>
      <c r="AV197" s="30" t="s">
        <v>200</v>
      </c>
      <c r="AW197" s="523"/>
      <c r="AX197" s="523"/>
      <c r="AY197" s="525"/>
    </row>
    <row r="198" spans="1:51" ht="23.25" customHeight="1">
      <c r="A198" s="297"/>
      <c r="B198" s="298"/>
      <c r="C198" s="298"/>
      <c r="D198" s="298"/>
      <c r="E198" s="298"/>
      <c r="F198" s="298"/>
      <c r="G198" s="529"/>
      <c r="H198" s="530"/>
      <c r="I198" s="530"/>
      <c r="J198" s="530"/>
      <c r="K198" s="531"/>
      <c r="L198" s="511" t="s">
        <v>199</v>
      </c>
      <c r="M198" s="511"/>
      <c r="N198" s="511"/>
      <c r="O198" s="534">
        <v>44</v>
      </c>
      <c r="P198" s="535"/>
      <c r="Q198" s="29" t="s">
        <v>200</v>
      </c>
      <c r="R198" s="536">
        <v>680</v>
      </c>
      <c r="S198" s="536"/>
      <c r="T198" s="536"/>
      <c r="U198" s="537"/>
      <c r="V198" s="538"/>
      <c r="W198" s="538"/>
      <c r="X198" s="538"/>
      <c r="Y198" s="538"/>
      <c r="Z198" s="538"/>
      <c r="AA198" s="538"/>
      <c r="AB198" s="538"/>
      <c r="AC198" s="538"/>
      <c r="AD198" s="538"/>
      <c r="AE198" s="538"/>
      <c r="AF198" s="538"/>
      <c r="AG198" s="538"/>
      <c r="AH198" s="538"/>
      <c r="AI198" s="538"/>
      <c r="AJ198" s="538"/>
      <c r="AK198" s="538"/>
      <c r="AL198" s="538"/>
      <c r="AM198" s="538"/>
      <c r="AN198" s="538"/>
      <c r="AO198" s="538"/>
      <c r="AP198" s="538"/>
      <c r="AQ198" s="538"/>
      <c r="AR198" s="538"/>
      <c r="AS198" s="538"/>
      <c r="AT198" s="538"/>
      <c r="AU198" s="538"/>
      <c r="AV198" s="538"/>
      <c r="AW198" s="538"/>
      <c r="AX198" s="538"/>
      <c r="AY198" s="539"/>
    </row>
    <row r="199" spans="1:51" ht="23.25" customHeight="1">
      <c r="A199" s="297"/>
      <c r="B199" s="298"/>
      <c r="C199" s="298"/>
      <c r="D199" s="298"/>
      <c r="E199" s="298"/>
      <c r="F199" s="298"/>
      <c r="G199" s="526" t="s">
        <v>202</v>
      </c>
      <c r="H199" s="527"/>
      <c r="I199" s="527"/>
      <c r="J199" s="527"/>
      <c r="K199" s="528"/>
      <c r="L199" s="532" t="s">
        <v>199</v>
      </c>
      <c r="M199" s="532"/>
      <c r="N199" s="532"/>
      <c r="O199" s="521">
        <v>15</v>
      </c>
      <c r="P199" s="522"/>
      <c r="Q199" s="30" t="s">
        <v>200</v>
      </c>
      <c r="R199" s="523">
        <v>129.78299999999999</v>
      </c>
      <c r="S199" s="523"/>
      <c r="T199" s="523"/>
      <c r="U199" s="524"/>
      <c r="V199" s="533"/>
      <c r="W199" s="533"/>
      <c r="X199" s="533"/>
      <c r="Y199" s="533"/>
      <c r="Z199" s="533"/>
      <c r="AA199" s="533"/>
      <c r="AB199" s="533"/>
      <c r="AC199" s="533"/>
      <c r="AD199" s="533"/>
      <c r="AE199" s="533"/>
      <c r="AF199" s="533"/>
      <c r="AG199" s="533"/>
      <c r="AH199" s="521">
        <v>3</v>
      </c>
      <c r="AI199" s="522"/>
      <c r="AJ199" s="30" t="s">
        <v>200</v>
      </c>
      <c r="AK199" s="523">
        <v>41.362000000000002</v>
      </c>
      <c r="AL199" s="523"/>
      <c r="AM199" s="524"/>
      <c r="AN199" s="521">
        <v>12</v>
      </c>
      <c r="AO199" s="522"/>
      <c r="AP199" s="30" t="s">
        <v>200</v>
      </c>
      <c r="AQ199" s="523">
        <v>88.510999999999996</v>
      </c>
      <c r="AR199" s="523"/>
      <c r="AS199" s="524"/>
      <c r="AT199" s="521"/>
      <c r="AU199" s="522"/>
      <c r="AV199" s="30" t="s">
        <v>200</v>
      </c>
      <c r="AW199" s="523"/>
      <c r="AX199" s="523"/>
      <c r="AY199" s="525"/>
    </row>
    <row r="200" spans="1:51" ht="23.25" customHeight="1">
      <c r="A200" s="297"/>
      <c r="B200" s="298"/>
      <c r="C200" s="298"/>
      <c r="D200" s="298"/>
      <c r="E200" s="298"/>
      <c r="F200" s="298"/>
      <c r="G200" s="529"/>
      <c r="H200" s="530"/>
      <c r="I200" s="530"/>
      <c r="J200" s="530"/>
      <c r="K200" s="531"/>
      <c r="L200" s="511" t="s">
        <v>199</v>
      </c>
      <c r="M200" s="511"/>
      <c r="N200" s="511"/>
      <c r="O200" s="534">
        <v>29</v>
      </c>
      <c r="P200" s="535"/>
      <c r="Q200" s="29" t="s">
        <v>200</v>
      </c>
      <c r="R200" s="536">
        <v>535</v>
      </c>
      <c r="S200" s="536"/>
      <c r="T200" s="536"/>
      <c r="U200" s="537"/>
      <c r="V200" s="538"/>
      <c r="W200" s="538"/>
      <c r="X200" s="538"/>
      <c r="Y200" s="538"/>
      <c r="Z200" s="538"/>
      <c r="AA200" s="538"/>
      <c r="AB200" s="538"/>
      <c r="AC200" s="538"/>
      <c r="AD200" s="538"/>
      <c r="AE200" s="538"/>
      <c r="AF200" s="538"/>
      <c r="AG200" s="538"/>
      <c r="AH200" s="538"/>
      <c r="AI200" s="538"/>
      <c r="AJ200" s="538"/>
      <c r="AK200" s="538"/>
      <c r="AL200" s="538"/>
      <c r="AM200" s="538"/>
      <c r="AN200" s="538"/>
      <c r="AO200" s="538"/>
      <c r="AP200" s="538"/>
      <c r="AQ200" s="538"/>
      <c r="AR200" s="538"/>
      <c r="AS200" s="538"/>
      <c r="AT200" s="538"/>
      <c r="AU200" s="538"/>
      <c r="AV200" s="538"/>
      <c r="AW200" s="538"/>
      <c r="AX200" s="538"/>
      <c r="AY200" s="539"/>
    </row>
    <row r="201" spans="1:51" ht="47.25" customHeight="1" thickBot="1">
      <c r="A201" s="300"/>
      <c r="B201" s="301"/>
      <c r="C201" s="301"/>
      <c r="D201" s="301"/>
      <c r="E201" s="301"/>
      <c r="F201" s="301"/>
      <c r="G201" s="540" t="s">
        <v>203</v>
      </c>
      <c r="H201" s="276"/>
      <c r="I201" s="276"/>
      <c r="J201" s="276"/>
      <c r="K201" s="276"/>
      <c r="L201" s="277" t="s">
        <v>199</v>
      </c>
      <c r="M201" s="277"/>
      <c r="N201" s="277"/>
      <c r="O201" s="517">
        <v>22</v>
      </c>
      <c r="P201" s="518"/>
      <c r="Q201" s="31" t="s">
        <v>200</v>
      </c>
      <c r="R201" s="404">
        <v>199.34</v>
      </c>
      <c r="S201" s="404"/>
      <c r="T201" s="404"/>
      <c r="U201" s="405"/>
      <c r="V201" s="516"/>
      <c r="W201" s="516"/>
      <c r="X201" s="516"/>
      <c r="Y201" s="516"/>
      <c r="Z201" s="516"/>
      <c r="AA201" s="516"/>
      <c r="AB201" s="516"/>
      <c r="AC201" s="516"/>
      <c r="AD201" s="516"/>
      <c r="AE201" s="516"/>
      <c r="AF201" s="516"/>
      <c r="AG201" s="516"/>
      <c r="AH201" s="516"/>
      <c r="AI201" s="516"/>
      <c r="AJ201" s="516"/>
      <c r="AK201" s="516"/>
      <c r="AL201" s="516"/>
      <c r="AM201" s="516"/>
      <c r="AN201" s="517">
        <v>3</v>
      </c>
      <c r="AO201" s="518"/>
      <c r="AP201" s="31" t="s">
        <v>200</v>
      </c>
      <c r="AQ201" s="404">
        <v>50.35</v>
      </c>
      <c r="AR201" s="404"/>
      <c r="AS201" s="405"/>
      <c r="AT201" s="517">
        <v>19</v>
      </c>
      <c r="AU201" s="518"/>
      <c r="AV201" s="31" t="s">
        <v>200</v>
      </c>
      <c r="AW201" s="404">
        <v>148.99</v>
      </c>
      <c r="AX201" s="404"/>
      <c r="AY201" s="406"/>
    </row>
    <row r="202" spans="1:51" ht="23.25" customHeight="1" thickBot="1">
      <c r="A202" s="294" t="s">
        <v>204</v>
      </c>
      <c r="B202" s="295"/>
      <c r="C202" s="295"/>
      <c r="D202" s="295"/>
      <c r="E202" s="295"/>
      <c r="F202" s="295"/>
      <c r="G202" s="333" t="s">
        <v>205</v>
      </c>
      <c r="H202" s="334"/>
      <c r="I202" s="334"/>
      <c r="J202" s="334"/>
      <c r="K202" s="334"/>
      <c r="L202" s="335" t="s">
        <v>88</v>
      </c>
      <c r="M202" s="335"/>
      <c r="N202" s="335"/>
      <c r="O202" s="336" t="s">
        <v>166</v>
      </c>
      <c r="P202" s="337"/>
      <c r="Q202" s="337"/>
      <c r="R202" s="337"/>
      <c r="S202" s="337"/>
      <c r="T202" s="337"/>
      <c r="U202" s="337"/>
      <c r="V202" s="337"/>
      <c r="W202" s="338"/>
      <c r="X202" s="337" t="s">
        <v>167</v>
      </c>
      <c r="Y202" s="337"/>
      <c r="Z202" s="337"/>
      <c r="AA202" s="337"/>
      <c r="AB202" s="337"/>
      <c r="AC202" s="337"/>
      <c r="AD202" s="337"/>
      <c r="AE202" s="337"/>
      <c r="AF202" s="337"/>
      <c r="AG202" s="338"/>
      <c r="AH202" s="337" t="s">
        <v>168</v>
      </c>
      <c r="AI202" s="337"/>
      <c r="AJ202" s="337"/>
      <c r="AK202" s="337"/>
      <c r="AL202" s="337"/>
      <c r="AM202" s="337"/>
      <c r="AN202" s="337"/>
      <c r="AO202" s="337"/>
      <c r="AP202" s="338"/>
      <c r="AQ202" s="337" t="s">
        <v>169</v>
      </c>
      <c r="AR202" s="337"/>
      <c r="AS202" s="337"/>
      <c r="AT202" s="337"/>
      <c r="AU202" s="337"/>
      <c r="AV202" s="337"/>
      <c r="AW202" s="337"/>
      <c r="AX202" s="337"/>
      <c r="AY202" s="339"/>
    </row>
    <row r="203" spans="1:51" ht="23.25" customHeight="1">
      <c r="A203" s="297"/>
      <c r="B203" s="298"/>
      <c r="C203" s="298"/>
      <c r="D203" s="298"/>
      <c r="E203" s="298"/>
      <c r="F203" s="298"/>
      <c r="G203" s="502" t="s">
        <v>206</v>
      </c>
      <c r="H203" s="503"/>
      <c r="I203" s="503"/>
      <c r="J203" s="503"/>
      <c r="K203" s="503"/>
      <c r="L203" s="504" t="s">
        <v>199</v>
      </c>
      <c r="M203" s="504"/>
      <c r="N203" s="504"/>
      <c r="O203" s="505"/>
      <c r="P203" s="506"/>
      <c r="Q203" s="506"/>
      <c r="R203" s="32" t="s">
        <v>207</v>
      </c>
      <c r="S203" s="507"/>
      <c r="T203" s="507"/>
      <c r="U203" s="507"/>
      <c r="V203" s="507"/>
      <c r="W203" s="508"/>
      <c r="X203" s="505"/>
      <c r="Y203" s="506"/>
      <c r="Z203" s="506"/>
      <c r="AA203" s="32" t="s">
        <v>207</v>
      </c>
      <c r="AB203" s="507"/>
      <c r="AC203" s="507"/>
      <c r="AD203" s="507"/>
      <c r="AE203" s="507"/>
      <c r="AF203" s="507"/>
      <c r="AG203" s="508"/>
      <c r="AH203" s="505"/>
      <c r="AI203" s="506"/>
      <c r="AJ203" s="506"/>
      <c r="AK203" s="32" t="s">
        <v>207</v>
      </c>
      <c r="AL203" s="507"/>
      <c r="AM203" s="507"/>
      <c r="AN203" s="507"/>
      <c r="AO203" s="507"/>
      <c r="AP203" s="508"/>
      <c r="AQ203" s="509"/>
      <c r="AR203" s="509"/>
      <c r="AS203" s="509"/>
      <c r="AT203" s="509"/>
      <c r="AU203" s="509"/>
      <c r="AV203" s="509"/>
      <c r="AW203" s="509"/>
      <c r="AX203" s="509"/>
      <c r="AY203" s="510"/>
    </row>
    <row r="204" spans="1:51" ht="23.25" customHeight="1">
      <c r="A204" s="297"/>
      <c r="B204" s="298"/>
      <c r="C204" s="298"/>
      <c r="D204" s="298"/>
      <c r="E204" s="298"/>
      <c r="F204" s="298"/>
      <c r="G204" s="292"/>
      <c r="H204" s="293"/>
      <c r="I204" s="293"/>
      <c r="J204" s="293"/>
      <c r="K204" s="293"/>
      <c r="L204" s="511" t="s">
        <v>199</v>
      </c>
      <c r="M204" s="511"/>
      <c r="N204" s="511"/>
      <c r="O204" s="287"/>
      <c r="P204" s="287"/>
      <c r="Q204" s="288"/>
      <c r="R204" s="33" t="s">
        <v>207</v>
      </c>
      <c r="S204" s="289"/>
      <c r="T204" s="290"/>
      <c r="U204" s="290"/>
      <c r="V204" s="290"/>
      <c r="W204" s="290"/>
      <c r="X204" s="287"/>
      <c r="Y204" s="287"/>
      <c r="Z204" s="288"/>
      <c r="AA204" s="33" t="s">
        <v>207</v>
      </c>
      <c r="AB204" s="289"/>
      <c r="AC204" s="290"/>
      <c r="AD204" s="290"/>
      <c r="AE204" s="290"/>
      <c r="AF204" s="290"/>
      <c r="AG204" s="290"/>
      <c r="AH204" s="287"/>
      <c r="AI204" s="287"/>
      <c r="AJ204" s="288"/>
      <c r="AK204" s="33" t="s">
        <v>207</v>
      </c>
      <c r="AL204" s="289"/>
      <c r="AM204" s="290"/>
      <c r="AN204" s="290"/>
      <c r="AO204" s="290"/>
      <c r="AP204" s="290"/>
      <c r="AQ204" s="287"/>
      <c r="AR204" s="287"/>
      <c r="AS204" s="288"/>
      <c r="AT204" s="33" t="s">
        <v>207</v>
      </c>
      <c r="AU204" s="289"/>
      <c r="AV204" s="290"/>
      <c r="AW204" s="290"/>
      <c r="AX204" s="290"/>
      <c r="AY204" s="291"/>
    </row>
    <row r="205" spans="1:51" ht="23.25" customHeight="1">
      <c r="A205" s="297"/>
      <c r="B205" s="298"/>
      <c r="C205" s="298"/>
      <c r="D205" s="298"/>
      <c r="E205" s="298"/>
      <c r="F205" s="298"/>
      <c r="G205" s="292" t="s">
        <v>208</v>
      </c>
      <c r="H205" s="293"/>
      <c r="I205" s="293"/>
      <c r="J205" s="293"/>
      <c r="K205" s="293"/>
      <c r="L205" s="286" t="s">
        <v>199</v>
      </c>
      <c r="M205" s="286"/>
      <c r="N205" s="286"/>
      <c r="O205" s="282"/>
      <c r="P205" s="282"/>
      <c r="Q205" s="283"/>
      <c r="R205" s="34" t="s">
        <v>207</v>
      </c>
      <c r="S205" s="272"/>
      <c r="T205" s="273"/>
      <c r="U205" s="273"/>
      <c r="V205" s="273"/>
      <c r="W205" s="273"/>
      <c r="X205" s="282"/>
      <c r="Y205" s="282"/>
      <c r="Z205" s="283"/>
      <c r="AA205" s="34" t="s">
        <v>207</v>
      </c>
      <c r="AB205" s="272"/>
      <c r="AC205" s="273"/>
      <c r="AD205" s="273"/>
      <c r="AE205" s="273"/>
      <c r="AF205" s="273"/>
      <c r="AG205" s="273"/>
      <c r="AH205" s="282"/>
      <c r="AI205" s="282"/>
      <c r="AJ205" s="283"/>
      <c r="AK205" s="34" t="s">
        <v>207</v>
      </c>
      <c r="AL205" s="272"/>
      <c r="AM205" s="273"/>
      <c r="AN205" s="273"/>
      <c r="AO205" s="273"/>
      <c r="AP205" s="273"/>
      <c r="AQ205" s="282"/>
      <c r="AR205" s="282"/>
      <c r="AS205" s="283"/>
      <c r="AT205" s="34" t="s">
        <v>207</v>
      </c>
      <c r="AU205" s="272"/>
      <c r="AV205" s="273"/>
      <c r="AW205" s="273"/>
      <c r="AX205" s="273"/>
      <c r="AY205" s="274"/>
    </row>
    <row r="206" spans="1:51" ht="23.25" customHeight="1">
      <c r="A206" s="297"/>
      <c r="B206" s="298"/>
      <c r="C206" s="298"/>
      <c r="D206" s="298"/>
      <c r="E206" s="298"/>
      <c r="F206" s="298"/>
      <c r="G206" s="284" t="s">
        <v>209</v>
      </c>
      <c r="H206" s="285"/>
      <c r="I206" s="285"/>
      <c r="J206" s="285"/>
      <c r="K206" s="285"/>
      <c r="L206" s="286" t="s">
        <v>199</v>
      </c>
      <c r="M206" s="286"/>
      <c r="N206" s="286"/>
      <c r="O206" s="282"/>
      <c r="P206" s="282"/>
      <c r="Q206" s="283"/>
      <c r="R206" s="34" t="s">
        <v>207</v>
      </c>
      <c r="S206" s="272"/>
      <c r="T206" s="273"/>
      <c r="U206" s="273"/>
      <c r="V206" s="273"/>
      <c r="W206" s="273"/>
      <c r="X206" s="282"/>
      <c r="Y206" s="282"/>
      <c r="Z206" s="283"/>
      <c r="AA206" s="34" t="s">
        <v>207</v>
      </c>
      <c r="AB206" s="272"/>
      <c r="AC206" s="273"/>
      <c r="AD206" s="273"/>
      <c r="AE206" s="273"/>
      <c r="AF206" s="273"/>
      <c r="AG206" s="273"/>
      <c r="AH206" s="282"/>
      <c r="AI206" s="282"/>
      <c r="AJ206" s="283"/>
      <c r="AK206" s="34" t="s">
        <v>207</v>
      </c>
      <c r="AL206" s="272"/>
      <c r="AM206" s="273"/>
      <c r="AN206" s="273"/>
      <c r="AO206" s="273"/>
      <c r="AP206" s="273"/>
      <c r="AQ206" s="282"/>
      <c r="AR206" s="282"/>
      <c r="AS206" s="283"/>
      <c r="AT206" s="34" t="s">
        <v>207</v>
      </c>
      <c r="AU206" s="272"/>
      <c r="AV206" s="273"/>
      <c r="AW206" s="273"/>
      <c r="AX206" s="273"/>
      <c r="AY206" s="274"/>
    </row>
    <row r="207" spans="1:51" ht="23.25" customHeight="1" thickBot="1">
      <c r="A207" s="300"/>
      <c r="B207" s="301"/>
      <c r="C207" s="301"/>
      <c r="D207" s="301"/>
      <c r="E207" s="301"/>
      <c r="F207" s="301"/>
      <c r="G207" s="275" t="s">
        <v>210</v>
      </c>
      <c r="H207" s="276"/>
      <c r="I207" s="276"/>
      <c r="J207" s="276"/>
      <c r="K207" s="276"/>
      <c r="L207" s="277" t="s">
        <v>199</v>
      </c>
      <c r="M207" s="277"/>
      <c r="N207" s="277"/>
      <c r="O207" s="278"/>
      <c r="P207" s="278"/>
      <c r="Q207" s="279"/>
      <c r="R207" s="35" t="s">
        <v>207</v>
      </c>
      <c r="S207" s="280"/>
      <c r="T207" s="281"/>
      <c r="U207" s="281"/>
      <c r="V207" s="281"/>
      <c r="W207" s="281"/>
      <c r="X207" s="278"/>
      <c r="Y207" s="278"/>
      <c r="Z207" s="279"/>
      <c r="AA207" s="35" t="s">
        <v>207</v>
      </c>
      <c r="AB207" s="280">
        <f>S207+AB203-AB205-AB206</f>
        <v>0</v>
      </c>
      <c r="AC207" s="281"/>
      <c r="AD207" s="281"/>
      <c r="AE207" s="281"/>
      <c r="AF207" s="281"/>
      <c r="AG207" s="281"/>
      <c r="AH207" s="278"/>
      <c r="AI207" s="278"/>
      <c r="AJ207" s="279"/>
      <c r="AK207" s="35" t="s">
        <v>207</v>
      </c>
      <c r="AL207" s="280">
        <f>AB207+AL203-AL205-AL206</f>
        <v>0</v>
      </c>
      <c r="AM207" s="281"/>
      <c r="AN207" s="281"/>
      <c r="AO207" s="281"/>
      <c r="AP207" s="281"/>
      <c r="AQ207" s="278"/>
      <c r="AR207" s="278"/>
      <c r="AS207" s="279"/>
      <c r="AT207" s="35" t="s">
        <v>207</v>
      </c>
      <c r="AU207" s="280">
        <f>AL207+AU204-AU205-AU206</f>
        <v>0</v>
      </c>
      <c r="AV207" s="281"/>
      <c r="AW207" s="281"/>
      <c r="AX207" s="281"/>
      <c r="AY207" s="332"/>
    </row>
    <row r="208" spans="1:51" ht="23.25" customHeight="1" thickBot="1">
      <c r="A208" s="294" t="s">
        <v>211</v>
      </c>
      <c r="B208" s="295"/>
      <c r="C208" s="295"/>
      <c r="D208" s="295"/>
      <c r="E208" s="295"/>
      <c r="F208" s="295"/>
      <c r="G208" s="333" t="s">
        <v>205</v>
      </c>
      <c r="H208" s="334"/>
      <c r="I208" s="334"/>
      <c r="J208" s="334"/>
      <c r="K208" s="334"/>
      <c r="L208" s="335" t="s">
        <v>88</v>
      </c>
      <c r="M208" s="335"/>
      <c r="N208" s="335"/>
      <c r="O208" s="336" t="s">
        <v>166</v>
      </c>
      <c r="P208" s="337"/>
      <c r="Q208" s="337"/>
      <c r="R208" s="337"/>
      <c r="S208" s="337"/>
      <c r="T208" s="337"/>
      <c r="U208" s="337"/>
      <c r="V208" s="337"/>
      <c r="W208" s="338"/>
      <c r="X208" s="337" t="s">
        <v>167</v>
      </c>
      <c r="Y208" s="337"/>
      <c r="Z208" s="337"/>
      <c r="AA208" s="337"/>
      <c r="AB208" s="337"/>
      <c r="AC208" s="337"/>
      <c r="AD208" s="337"/>
      <c r="AE208" s="337"/>
      <c r="AF208" s="337"/>
      <c r="AG208" s="338"/>
      <c r="AH208" s="337" t="s">
        <v>168</v>
      </c>
      <c r="AI208" s="337"/>
      <c r="AJ208" s="337"/>
      <c r="AK208" s="337"/>
      <c r="AL208" s="337"/>
      <c r="AM208" s="337"/>
      <c r="AN208" s="337"/>
      <c r="AO208" s="337"/>
      <c r="AP208" s="338"/>
      <c r="AQ208" s="337" t="s">
        <v>169</v>
      </c>
      <c r="AR208" s="337"/>
      <c r="AS208" s="337"/>
      <c r="AT208" s="337"/>
      <c r="AU208" s="337"/>
      <c r="AV208" s="337"/>
      <c r="AW208" s="337"/>
      <c r="AX208" s="337"/>
      <c r="AY208" s="339"/>
    </row>
    <row r="209" spans="1:51" ht="23.25" customHeight="1">
      <c r="A209" s="297"/>
      <c r="B209" s="298"/>
      <c r="C209" s="298"/>
      <c r="D209" s="298"/>
      <c r="E209" s="298"/>
      <c r="F209" s="298"/>
      <c r="G209" s="502" t="s">
        <v>212</v>
      </c>
      <c r="H209" s="503"/>
      <c r="I209" s="503"/>
      <c r="J209" s="503"/>
      <c r="K209" s="503"/>
      <c r="L209" s="515" t="s">
        <v>199</v>
      </c>
      <c r="M209" s="515"/>
      <c r="N209" s="515"/>
      <c r="O209" s="505"/>
      <c r="P209" s="506"/>
      <c r="Q209" s="506"/>
      <c r="R209" s="32" t="s">
        <v>207</v>
      </c>
      <c r="S209" s="507"/>
      <c r="T209" s="507"/>
      <c r="U209" s="507"/>
      <c r="V209" s="507"/>
      <c r="W209" s="508"/>
      <c r="X209" s="505"/>
      <c r="Y209" s="506"/>
      <c r="Z209" s="506"/>
      <c r="AA209" s="32" t="s">
        <v>207</v>
      </c>
      <c r="AB209" s="507"/>
      <c r="AC209" s="507"/>
      <c r="AD209" s="507"/>
      <c r="AE209" s="507"/>
      <c r="AF209" s="507"/>
      <c r="AG209" s="508"/>
      <c r="AH209" s="505"/>
      <c r="AI209" s="506"/>
      <c r="AJ209" s="506"/>
      <c r="AK209" s="32" t="s">
        <v>207</v>
      </c>
      <c r="AL209" s="507"/>
      <c r="AM209" s="507"/>
      <c r="AN209" s="507"/>
      <c r="AO209" s="507"/>
      <c r="AP209" s="508"/>
      <c r="AQ209" s="509"/>
      <c r="AR209" s="509"/>
      <c r="AS209" s="509"/>
      <c r="AT209" s="509"/>
      <c r="AU209" s="509"/>
      <c r="AV209" s="509"/>
      <c r="AW209" s="509"/>
      <c r="AX209" s="509"/>
      <c r="AY209" s="510"/>
    </row>
    <row r="210" spans="1:51" ht="23.25" customHeight="1">
      <c r="A210" s="297"/>
      <c r="B210" s="298"/>
      <c r="C210" s="298"/>
      <c r="D210" s="298"/>
      <c r="E210" s="298"/>
      <c r="F210" s="298"/>
      <c r="G210" s="292"/>
      <c r="H210" s="293"/>
      <c r="I210" s="293"/>
      <c r="J210" s="293"/>
      <c r="K210" s="293"/>
      <c r="L210" s="513" t="s">
        <v>199</v>
      </c>
      <c r="M210" s="513"/>
      <c r="N210" s="513"/>
      <c r="O210" s="287"/>
      <c r="P210" s="287"/>
      <c r="Q210" s="288"/>
      <c r="R210" s="33" t="s">
        <v>207</v>
      </c>
      <c r="S210" s="289"/>
      <c r="T210" s="290"/>
      <c r="U210" s="290"/>
      <c r="V210" s="290"/>
      <c r="W210" s="290"/>
      <c r="X210" s="287"/>
      <c r="Y210" s="287"/>
      <c r="Z210" s="288"/>
      <c r="AA210" s="33" t="s">
        <v>207</v>
      </c>
      <c r="AB210" s="289"/>
      <c r="AC210" s="290"/>
      <c r="AD210" s="290"/>
      <c r="AE210" s="290"/>
      <c r="AF210" s="290"/>
      <c r="AG210" s="290"/>
      <c r="AH210" s="287"/>
      <c r="AI210" s="287"/>
      <c r="AJ210" s="288"/>
      <c r="AK210" s="33" t="s">
        <v>207</v>
      </c>
      <c r="AL210" s="289"/>
      <c r="AM210" s="290"/>
      <c r="AN210" s="290"/>
      <c r="AO210" s="290"/>
      <c r="AP210" s="290"/>
      <c r="AQ210" s="287"/>
      <c r="AR210" s="287"/>
      <c r="AS210" s="288"/>
      <c r="AT210" s="33" t="s">
        <v>207</v>
      </c>
      <c r="AU210" s="289"/>
      <c r="AV210" s="290"/>
      <c r="AW210" s="290"/>
      <c r="AX210" s="290"/>
      <c r="AY210" s="291"/>
    </row>
    <row r="211" spans="1:51" ht="23.25" customHeight="1">
      <c r="A211" s="297"/>
      <c r="B211" s="298"/>
      <c r="C211" s="298"/>
      <c r="D211" s="298"/>
      <c r="E211" s="298"/>
      <c r="F211" s="298"/>
      <c r="G211" s="292" t="s">
        <v>213</v>
      </c>
      <c r="H211" s="293"/>
      <c r="I211" s="293"/>
      <c r="J211" s="293"/>
      <c r="K211" s="293"/>
      <c r="L211" s="512" t="s">
        <v>199</v>
      </c>
      <c r="M211" s="512"/>
      <c r="N211" s="512"/>
      <c r="O211" s="282"/>
      <c r="P211" s="282"/>
      <c r="Q211" s="283"/>
      <c r="R211" s="34" t="s">
        <v>207</v>
      </c>
      <c r="S211" s="272"/>
      <c r="T211" s="273"/>
      <c r="U211" s="273"/>
      <c r="V211" s="273"/>
      <c r="W211" s="273"/>
      <c r="X211" s="282"/>
      <c r="Y211" s="282"/>
      <c r="Z211" s="283"/>
      <c r="AA211" s="34" t="s">
        <v>207</v>
      </c>
      <c r="AB211" s="272"/>
      <c r="AC211" s="273"/>
      <c r="AD211" s="273"/>
      <c r="AE211" s="273"/>
      <c r="AF211" s="273"/>
      <c r="AG211" s="273"/>
      <c r="AH211" s="282"/>
      <c r="AI211" s="282"/>
      <c r="AJ211" s="283"/>
      <c r="AK211" s="34" t="s">
        <v>207</v>
      </c>
      <c r="AL211" s="272"/>
      <c r="AM211" s="273"/>
      <c r="AN211" s="273"/>
      <c r="AO211" s="273"/>
      <c r="AP211" s="273"/>
      <c r="AQ211" s="282"/>
      <c r="AR211" s="282"/>
      <c r="AS211" s="283"/>
      <c r="AT211" s="34" t="s">
        <v>207</v>
      </c>
      <c r="AU211" s="272"/>
      <c r="AV211" s="273"/>
      <c r="AW211" s="273"/>
      <c r="AX211" s="273"/>
      <c r="AY211" s="274"/>
    </row>
    <row r="212" spans="1:51" ht="23.25" customHeight="1">
      <c r="A212" s="297"/>
      <c r="B212" s="298"/>
      <c r="C212" s="298"/>
      <c r="D212" s="298"/>
      <c r="E212" s="298"/>
      <c r="F212" s="298"/>
      <c r="G212" s="284" t="s">
        <v>214</v>
      </c>
      <c r="H212" s="285"/>
      <c r="I212" s="285"/>
      <c r="J212" s="285"/>
      <c r="K212" s="285"/>
      <c r="L212" s="512" t="s">
        <v>199</v>
      </c>
      <c r="M212" s="512"/>
      <c r="N212" s="512"/>
      <c r="O212" s="282"/>
      <c r="P212" s="282"/>
      <c r="Q212" s="283"/>
      <c r="R212" s="34" t="s">
        <v>207</v>
      </c>
      <c r="S212" s="272"/>
      <c r="T212" s="273"/>
      <c r="U212" s="273"/>
      <c r="V212" s="273"/>
      <c r="W212" s="273"/>
      <c r="X212" s="282"/>
      <c r="Y212" s="282"/>
      <c r="Z212" s="283"/>
      <c r="AA212" s="34" t="s">
        <v>207</v>
      </c>
      <c r="AB212" s="272"/>
      <c r="AC212" s="273"/>
      <c r="AD212" s="273"/>
      <c r="AE212" s="273"/>
      <c r="AF212" s="273"/>
      <c r="AG212" s="273"/>
      <c r="AH212" s="282"/>
      <c r="AI212" s="282"/>
      <c r="AJ212" s="283"/>
      <c r="AK212" s="34" t="s">
        <v>207</v>
      </c>
      <c r="AL212" s="272"/>
      <c r="AM212" s="273"/>
      <c r="AN212" s="273"/>
      <c r="AO212" s="273"/>
      <c r="AP212" s="273"/>
      <c r="AQ212" s="282"/>
      <c r="AR212" s="282"/>
      <c r="AS212" s="283"/>
      <c r="AT212" s="34" t="s">
        <v>207</v>
      </c>
      <c r="AU212" s="272"/>
      <c r="AV212" s="273"/>
      <c r="AW212" s="273"/>
      <c r="AX212" s="273"/>
      <c r="AY212" s="274"/>
    </row>
    <row r="213" spans="1:51" ht="23.25" customHeight="1" thickBot="1">
      <c r="A213" s="300"/>
      <c r="B213" s="301"/>
      <c r="C213" s="301"/>
      <c r="D213" s="301"/>
      <c r="E213" s="301"/>
      <c r="F213" s="301"/>
      <c r="G213" s="275" t="s">
        <v>215</v>
      </c>
      <c r="H213" s="276"/>
      <c r="I213" s="276"/>
      <c r="J213" s="276"/>
      <c r="K213" s="276"/>
      <c r="L213" s="514" t="s">
        <v>199</v>
      </c>
      <c r="M213" s="514"/>
      <c r="N213" s="514"/>
      <c r="O213" s="278"/>
      <c r="P213" s="278"/>
      <c r="Q213" s="279"/>
      <c r="R213" s="35" t="s">
        <v>207</v>
      </c>
      <c r="S213" s="280"/>
      <c r="T213" s="281"/>
      <c r="U213" s="281"/>
      <c r="V213" s="281"/>
      <c r="W213" s="281"/>
      <c r="X213" s="278"/>
      <c r="Y213" s="278"/>
      <c r="Z213" s="279"/>
      <c r="AA213" s="35" t="s">
        <v>207</v>
      </c>
      <c r="AB213" s="280">
        <f>S213+AB209-AB211-AB212</f>
        <v>0</v>
      </c>
      <c r="AC213" s="281"/>
      <c r="AD213" s="281"/>
      <c r="AE213" s="281"/>
      <c r="AF213" s="281"/>
      <c r="AG213" s="281"/>
      <c r="AH213" s="278"/>
      <c r="AI213" s="278"/>
      <c r="AJ213" s="279"/>
      <c r="AK213" s="35" t="s">
        <v>207</v>
      </c>
      <c r="AL213" s="280">
        <f>AB213+AL209-AL211-AL212</f>
        <v>0</v>
      </c>
      <c r="AM213" s="281"/>
      <c r="AN213" s="281"/>
      <c r="AO213" s="281"/>
      <c r="AP213" s="281"/>
      <c r="AQ213" s="278"/>
      <c r="AR213" s="278"/>
      <c r="AS213" s="279"/>
      <c r="AT213" s="35" t="s">
        <v>207</v>
      </c>
      <c r="AU213" s="280">
        <f>AL213+AU210-AU211-AU212</f>
        <v>0</v>
      </c>
      <c r="AV213" s="281"/>
      <c r="AW213" s="281"/>
      <c r="AX213" s="281"/>
      <c r="AY213" s="332"/>
    </row>
    <row r="214" spans="1:51" ht="23.25" customHeight="1" thickBot="1">
      <c r="A214" s="294" t="s">
        <v>216</v>
      </c>
      <c r="B214" s="295"/>
      <c r="C214" s="295"/>
      <c r="D214" s="295"/>
      <c r="E214" s="295"/>
      <c r="F214" s="295"/>
      <c r="G214" s="333" t="s">
        <v>205</v>
      </c>
      <c r="H214" s="334"/>
      <c r="I214" s="334"/>
      <c r="J214" s="334"/>
      <c r="K214" s="334"/>
      <c r="L214" s="335" t="s">
        <v>88</v>
      </c>
      <c r="M214" s="335"/>
      <c r="N214" s="335"/>
      <c r="O214" s="336" t="s">
        <v>166</v>
      </c>
      <c r="P214" s="337"/>
      <c r="Q214" s="337"/>
      <c r="R214" s="337"/>
      <c r="S214" s="337"/>
      <c r="T214" s="337"/>
      <c r="U214" s="337"/>
      <c r="V214" s="337"/>
      <c r="W214" s="338"/>
      <c r="X214" s="337" t="s">
        <v>167</v>
      </c>
      <c r="Y214" s="337"/>
      <c r="Z214" s="337"/>
      <c r="AA214" s="337"/>
      <c r="AB214" s="337"/>
      <c r="AC214" s="337"/>
      <c r="AD214" s="337"/>
      <c r="AE214" s="337"/>
      <c r="AF214" s="337"/>
      <c r="AG214" s="338"/>
      <c r="AH214" s="337" t="s">
        <v>168</v>
      </c>
      <c r="AI214" s="337"/>
      <c r="AJ214" s="337"/>
      <c r="AK214" s="337"/>
      <c r="AL214" s="337"/>
      <c r="AM214" s="337"/>
      <c r="AN214" s="337"/>
      <c r="AO214" s="337"/>
      <c r="AP214" s="338"/>
      <c r="AQ214" s="337" t="s">
        <v>169</v>
      </c>
      <c r="AR214" s="337"/>
      <c r="AS214" s="337"/>
      <c r="AT214" s="337"/>
      <c r="AU214" s="337"/>
      <c r="AV214" s="337"/>
      <c r="AW214" s="337"/>
      <c r="AX214" s="337"/>
      <c r="AY214" s="339"/>
    </row>
    <row r="215" spans="1:51" ht="23.25" customHeight="1">
      <c r="A215" s="297"/>
      <c r="B215" s="298"/>
      <c r="C215" s="298"/>
      <c r="D215" s="298"/>
      <c r="E215" s="298"/>
      <c r="F215" s="298"/>
      <c r="G215" s="502" t="s">
        <v>217</v>
      </c>
      <c r="H215" s="503"/>
      <c r="I215" s="503"/>
      <c r="J215" s="503"/>
      <c r="K215" s="503"/>
      <c r="L215" s="504" t="s">
        <v>199</v>
      </c>
      <c r="M215" s="504"/>
      <c r="N215" s="504"/>
      <c r="O215" s="505"/>
      <c r="P215" s="506"/>
      <c r="Q215" s="506"/>
      <c r="R215" s="32" t="s">
        <v>207</v>
      </c>
      <c r="S215" s="507"/>
      <c r="T215" s="507"/>
      <c r="U215" s="507"/>
      <c r="V215" s="507"/>
      <c r="W215" s="508"/>
      <c r="X215" s="505"/>
      <c r="Y215" s="506"/>
      <c r="Z215" s="506"/>
      <c r="AA215" s="32" t="s">
        <v>207</v>
      </c>
      <c r="AB215" s="507"/>
      <c r="AC215" s="507"/>
      <c r="AD215" s="507"/>
      <c r="AE215" s="507"/>
      <c r="AF215" s="507"/>
      <c r="AG215" s="508"/>
      <c r="AH215" s="505"/>
      <c r="AI215" s="506"/>
      <c r="AJ215" s="506"/>
      <c r="AK215" s="32" t="s">
        <v>207</v>
      </c>
      <c r="AL215" s="507"/>
      <c r="AM215" s="507"/>
      <c r="AN215" s="507"/>
      <c r="AO215" s="507"/>
      <c r="AP215" s="508"/>
      <c r="AQ215" s="509"/>
      <c r="AR215" s="509"/>
      <c r="AS215" s="509"/>
      <c r="AT215" s="509"/>
      <c r="AU215" s="509"/>
      <c r="AV215" s="509"/>
      <c r="AW215" s="509"/>
      <c r="AX215" s="509"/>
      <c r="AY215" s="510"/>
    </row>
    <row r="216" spans="1:51" ht="23.25" customHeight="1">
      <c r="A216" s="297"/>
      <c r="B216" s="298"/>
      <c r="C216" s="298"/>
      <c r="D216" s="298"/>
      <c r="E216" s="298"/>
      <c r="F216" s="298"/>
      <c r="G216" s="292"/>
      <c r="H216" s="293"/>
      <c r="I216" s="293"/>
      <c r="J216" s="293"/>
      <c r="K216" s="293"/>
      <c r="L216" s="511" t="s">
        <v>199</v>
      </c>
      <c r="M216" s="511"/>
      <c r="N216" s="511"/>
      <c r="O216" s="287"/>
      <c r="P216" s="287"/>
      <c r="Q216" s="288"/>
      <c r="R216" s="33" t="s">
        <v>207</v>
      </c>
      <c r="S216" s="289"/>
      <c r="T216" s="290"/>
      <c r="U216" s="290"/>
      <c r="V216" s="290"/>
      <c r="W216" s="290"/>
      <c r="X216" s="287"/>
      <c r="Y216" s="287"/>
      <c r="Z216" s="288"/>
      <c r="AA216" s="33" t="s">
        <v>207</v>
      </c>
      <c r="AB216" s="289"/>
      <c r="AC216" s="290"/>
      <c r="AD216" s="290"/>
      <c r="AE216" s="290"/>
      <c r="AF216" s="290"/>
      <c r="AG216" s="290"/>
      <c r="AH216" s="287"/>
      <c r="AI216" s="287"/>
      <c r="AJ216" s="288"/>
      <c r="AK216" s="33" t="s">
        <v>207</v>
      </c>
      <c r="AL216" s="289"/>
      <c r="AM216" s="290"/>
      <c r="AN216" s="290"/>
      <c r="AO216" s="290"/>
      <c r="AP216" s="290"/>
      <c r="AQ216" s="287"/>
      <c r="AR216" s="287"/>
      <c r="AS216" s="288"/>
      <c r="AT216" s="33" t="s">
        <v>207</v>
      </c>
      <c r="AU216" s="289"/>
      <c r="AV216" s="290"/>
      <c r="AW216" s="290"/>
      <c r="AX216" s="290"/>
      <c r="AY216" s="291"/>
    </row>
    <row r="217" spans="1:51" ht="23.25" customHeight="1">
      <c r="A217" s="297"/>
      <c r="B217" s="298"/>
      <c r="C217" s="298"/>
      <c r="D217" s="298"/>
      <c r="E217" s="298"/>
      <c r="F217" s="298"/>
      <c r="G217" s="292" t="s">
        <v>218</v>
      </c>
      <c r="H217" s="293"/>
      <c r="I217" s="293"/>
      <c r="J217" s="293"/>
      <c r="K217" s="293"/>
      <c r="L217" s="286" t="s">
        <v>199</v>
      </c>
      <c r="M217" s="286"/>
      <c r="N217" s="286"/>
      <c r="O217" s="282"/>
      <c r="P217" s="282"/>
      <c r="Q217" s="283"/>
      <c r="R217" s="34" t="s">
        <v>207</v>
      </c>
      <c r="S217" s="272"/>
      <c r="T217" s="273"/>
      <c r="U217" s="273"/>
      <c r="V217" s="273"/>
      <c r="W217" s="273"/>
      <c r="X217" s="282"/>
      <c r="Y217" s="282"/>
      <c r="Z217" s="283"/>
      <c r="AA217" s="34" t="s">
        <v>207</v>
      </c>
      <c r="AB217" s="272"/>
      <c r="AC217" s="273"/>
      <c r="AD217" s="273"/>
      <c r="AE217" s="273"/>
      <c r="AF217" s="273"/>
      <c r="AG217" s="273"/>
      <c r="AH217" s="282"/>
      <c r="AI217" s="282"/>
      <c r="AJ217" s="283"/>
      <c r="AK217" s="34" t="s">
        <v>207</v>
      </c>
      <c r="AL217" s="272"/>
      <c r="AM217" s="273"/>
      <c r="AN217" s="273"/>
      <c r="AO217" s="273"/>
      <c r="AP217" s="273"/>
      <c r="AQ217" s="282"/>
      <c r="AR217" s="282"/>
      <c r="AS217" s="283"/>
      <c r="AT217" s="34" t="s">
        <v>207</v>
      </c>
      <c r="AU217" s="272"/>
      <c r="AV217" s="273"/>
      <c r="AW217" s="273"/>
      <c r="AX217" s="273"/>
      <c r="AY217" s="274"/>
    </row>
    <row r="218" spans="1:51" ht="23.25" customHeight="1">
      <c r="A218" s="297"/>
      <c r="B218" s="298"/>
      <c r="C218" s="298"/>
      <c r="D218" s="298"/>
      <c r="E218" s="298"/>
      <c r="F218" s="298"/>
      <c r="G218" s="284" t="s">
        <v>219</v>
      </c>
      <c r="H218" s="285"/>
      <c r="I218" s="285"/>
      <c r="J218" s="285"/>
      <c r="K218" s="285"/>
      <c r="L218" s="286" t="s">
        <v>199</v>
      </c>
      <c r="M218" s="286"/>
      <c r="N218" s="286"/>
      <c r="O218" s="282"/>
      <c r="P218" s="282"/>
      <c r="Q218" s="283"/>
      <c r="R218" s="34" t="s">
        <v>207</v>
      </c>
      <c r="S218" s="272"/>
      <c r="T218" s="273"/>
      <c r="U218" s="273"/>
      <c r="V218" s="273"/>
      <c r="W218" s="273"/>
      <c r="X218" s="282"/>
      <c r="Y218" s="282"/>
      <c r="Z218" s="283"/>
      <c r="AA218" s="34" t="s">
        <v>207</v>
      </c>
      <c r="AB218" s="272"/>
      <c r="AC218" s="273"/>
      <c r="AD218" s="273"/>
      <c r="AE218" s="273"/>
      <c r="AF218" s="273"/>
      <c r="AG218" s="273"/>
      <c r="AH218" s="282"/>
      <c r="AI218" s="282"/>
      <c r="AJ218" s="283"/>
      <c r="AK218" s="34" t="s">
        <v>207</v>
      </c>
      <c r="AL218" s="272"/>
      <c r="AM218" s="273"/>
      <c r="AN218" s="273"/>
      <c r="AO218" s="273"/>
      <c r="AP218" s="273"/>
      <c r="AQ218" s="282"/>
      <c r="AR218" s="282"/>
      <c r="AS218" s="283"/>
      <c r="AT218" s="34" t="s">
        <v>207</v>
      </c>
      <c r="AU218" s="272"/>
      <c r="AV218" s="273"/>
      <c r="AW218" s="273"/>
      <c r="AX218" s="273"/>
      <c r="AY218" s="274"/>
    </row>
    <row r="219" spans="1:51" ht="23.25" customHeight="1" thickBot="1">
      <c r="A219" s="300"/>
      <c r="B219" s="301"/>
      <c r="C219" s="301"/>
      <c r="D219" s="301"/>
      <c r="E219" s="301"/>
      <c r="F219" s="301"/>
      <c r="G219" s="275" t="s">
        <v>220</v>
      </c>
      <c r="H219" s="276"/>
      <c r="I219" s="276"/>
      <c r="J219" s="276"/>
      <c r="K219" s="276"/>
      <c r="L219" s="277" t="s">
        <v>199</v>
      </c>
      <c r="M219" s="277"/>
      <c r="N219" s="277"/>
      <c r="O219" s="278"/>
      <c r="P219" s="278"/>
      <c r="Q219" s="279"/>
      <c r="R219" s="35" t="s">
        <v>207</v>
      </c>
      <c r="S219" s="280"/>
      <c r="T219" s="281"/>
      <c r="U219" s="281"/>
      <c r="V219" s="281"/>
      <c r="W219" s="281"/>
      <c r="X219" s="278"/>
      <c r="Y219" s="278"/>
      <c r="Z219" s="279"/>
      <c r="AA219" s="35" t="s">
        <v>207</v>
      </c>
      <c r="AB219" s="280">
        <f>S219+AB215-AB217-AB218</f>
        <v>0</v>
      </c>
      <c r="AC219" s="281"/>
      <c r="AD219" s="281"/>
      <c r="AE219" s="281"/>
      <c r="AF219" s="281"/>
      <c r="AG219" s="281"/>
      <c r="AH219" s="278"/>
      <c r="AI219" s="278"/>
      <c r="AJ219" s="279"/>
      <c r="AK219" s="35" t="s">
        <v>207</v>
      </c>
      <c r="AL219" s="280">
        <f>AB219+AL215-AL217-AL218</f>
        <v>0</v>
      </c>
      <c r="AM219" s="281"/>
      <c r="AN219" s="281"/>
      <c r="AO219" s="281"/>
      <c r="AP219" s="281"/>
      <c r="AQ219" s="278"/>
      <c r="AR219" s="278"/>
      <c r="AS219" s="279"/>
      <c r="AT219" s="35" t="s">
        <v>207</v>
      </c>
      <c r="AU219" s="280">
        <f>AL219+AU216-AU217-AU218</f>
        <v>0</v>
      </c>
      <c r="AV219" s="281"/>
      <c r="AW219" s="281"/>
      <c r="AX219" s="281"/>
      <c r="AY219" s="332"/>
    </row>
    <row r="220" spans="1:51" ht="25.5" customHeight="1">
      <c r="A220" s="294" t="s">
        <v>221</v>
      </c>
      <c r="B220" s="295"/>
      <c r="C220" s="295"/>
      <c r="D220" s="295"/>
      <c r="E220" s="295"/>
      <c r="F220" s="296"/>
      <c r="G220" s="244" t="s">
        <v>222</v>
      </c>
      <c r="H220" s="245"/>
      <c r="I220" s="245"/>
      <c r="J220" s="245"/>
      <c r="K220" s="245"/>
      <c r="L220" s="245"/>
      <c r="M220" s="245"/>
      <c r="N220" s="245"/>
      <c r="O220" s="245"/>
      <c r="P220" s="245"/>
      <c r="Q220" s="246"/>
      <c r="R220" s="925">
        <v>785.04200000000003</v>
      </c>
      <c r="S220" s="926"/>
      <c r="T220" s="926"/>
      <c r="U220" s="926"/>
      <c r="V220" s="926"/>
      <c r="W220" s="926"/>
      <c r="X220" s="926"/>
      <c r="Y220" s="926"/>
      <c r="Z220" s="926"/>
      <c r="AA220" s="926"/>
      <c r="AB220" s="927"/>
      <c r="AC220" s="250" t="s">
        <v>223</v>
      </c>
      <c r="AD220" s="251"/>
      <c r="AE220" s="251"/>
      <c r="AF220" s="251"/>
      <c r="AG220" s="251"/>
      <c r="AH220" s="251"/>
      <c r="AI220" s="251"/>
      <c r="AJ220" s="251"/>
      <c r="AK220" s="251"/>
      <c r="AL220" s="251"/>
      <c r="AM220" s="252"/>
      <c r="AN220" s="925">
        <f>X182</f>
        <v>21.654979999999998</v>
      </c>
      <c r="AO220" s="926"/>
      <c r="AP220" s="926"/>
      <c r="AQ220" s="926"/>
      <c r="AR220" s="926"/>
      <c r="AS220" s="926"/>
      <c r="AT220" s="926"/>
      <c r="AU220" s="926"/>
      <c r="AV220" s="926"/>
      <c r="AW220" s="926"/>
      <c r="AX220" s="926"/>
      <c r="AY220" s="928"/>
    </row>
    <row r="221" spans="1:51" ht="25.5" customHeight="1">
      <c r="A221" s="297"/>
      <c r="B221" s="298"/>
      <c r="C221" s="298"/>
      <c r="D221" s="298"/>
      <c r="E221" s="298"/>
      <c r="F221" s="299"/>
      <c r="G221" s="254" t="s">
        <v>224</v>
      </c>
      <c r="H221" s="255"/>
      <c r="I221" s="255"/>
      <c r="J221" s="255"/>
      <c r="K221" s="255"/>
      <c r="L221" s="255"/>
      <c r="M221" s="255"/>
      <c r="N221" s="255"/>
      <c r="O221" s="255"/>
      <c r="P221" s="255"/>
      <c r="Q221" s="256"/>
      <c r="R221" s="929">
        <f>R220-AN220</f>
        <v>763.38702000000001</v>
      </c>
      <c r="S221" s="930"/>
      <c r="T221" s="930"/>
      <c r="U221" s="930"/>
      <c r="V221" s="930"/>
      <c r="W221" s="930"/>
      <c r="X221" s="930"/>
      <c r="Y221" s="930"/>
      <c r="Z221" s="930"/>
      <c r="AA221" s="930"/>
      <c r="AB221" s="931"/>
      <c r="AC221" s="260" t="s">
        <v>225</v>
      </c>
      <c r="AD221" s="261"/>
      <c r="AE221" s="261"/>
      <c r="AF221" s="261"/>
      <c r="AG221" s="261"/>
      <c r="AH221" s="261"/>
      <c r="AI221" s="261"/>
      <c r="AJ221" s="261"/>
      <c r="AK221" s="261"/>
      <c r="AL221" s="261"/>
      <c r="AM221" s="262"/>
      <c r="AN221" s="932">
        <f>R221/R220</f>
        <v>0.97241551407440618</v>
      </c>
      <c r="AO221" s="933"/>
      <c r="AP221" s="933"/>
      <c r="AQ221" s="933"/>
      <c r="AR221" s="933"/>
      <c r="AS221" s="933"/>
      <c r="AT221" s="933"/>
      <c r="AU221" s="933"/>
      <c r="AV221" s="933"/>
      <c r="AW221" s="933"/>
      <c r="AX221" s="933"/>
      <c r="AY221" s="934"/>
    </row>
    <row r="222" spans="1:51">
      <c r="A222" s="297"/>
      <c r="B222" s="298"/>
      <c r="C222" s="298"/>
      <c r="D222" s="298"/>
      <c r="E222" s="298"/>
      <c r="F222" s="299"/>
      <c r="G222" s="790" t="s">
        <v>226</v>
      </c>
      <c r="H222" s="791"/>
      <c r="I222" s="791"/>
      <c r="J222" s="791"/>
      <c r="K222" s="791"/>
      <c r="L222" s="791"/>
      <c r="M222" s="791"/>
      <c r="N222" s="791"/>
      <c r="O222" s="791"/>
      <c r="P222" s="791"/>
      <c r="Q222" s="791"/>
      <c r="R222" s="791"/>
      <c r="S222" s="791"/>
      <c r="T222" s="791"/>
      <c r="U222" s="791"/>
      <c r="V222" s="791"/>
      <c r="W222" s="791"/>
      <c r="X222" s="791"/>
      <c r="Y222" s="791"/>
      <c r="Z222" s="791"/>
      <c r="AA222" s="791"/>
      <c r="AB222" s="791"/>
      <c r="AC222" s="791"/>
      <c r="AD222" s="791"/>
      <c r="AE222" s="791"/>
      <c r="AF222" s="791"/>
      <c r="AG222" s="791"/>
      <c r="AH222" s="791"/>
      <c r="AI222" s="791"/>
      <c r="AJ222" s="791"/>
      <c r="AK222" s="791"/>
      <c r="AL222" s="791"/>
      <c r="AM222" s="791"/>
      <c r="AN222" s="791"/>
      <c r="AO222" s="791"/>
      <c r="AP222" s="791"/>
      <c r="AQ222" s="791"/>
      <c r="AR222" s="791"/>
      <c r="AS222" s="791"/>
      <c r="AT222" s="791"/>
      <c r="AU222" s="791"/>
      <c r="AV222" s="791"/>
      <c r="AW222" s="791"/>
      <c r="AX222" s="791"/>
      <c r="AY222" s="792"/>
    </row>
    <row r="223" spans="1:51" ht="31.5" customHeight="1" thickBot="1">
      <c r="A223" s="297"/>
      <c r="B223" s="298"/>
      <c r="C223" s="298"/>
      <c r="D223" s="298"/>
      <c r="E223" s="298"/>
      <c r="F223" s="299"/>
      <c r="G223" s="935" t="s">
        <v>227</v>
      </c>
      <c r="H223" s="936"/>
      <c r="I223" s="936"/>
      <c r="J223" s="936"/>
      <c r="K223" s="936"/>
      <c r="L223" s="936"/>
      <c r="M223" s="936"/>
      <c r="N223" s="936"/>
      <c r="O223" s="936"/>
      <c r="P223" s="936"/>
      <c r="Q223" s="936"/>
      <c r="R223" s="936"/>
      <c r="S223" s="936"/>
      <c r="T223" s="936"/>
      <c r="U223" s="936"/>
      <c r="V223" s="936"/>
      <c r="W223" s="936"/>
      <c r="X223" s="936"/>
      <c r="Y223" s="936"/>
      <c r="Z223" s="936"/>
      <c r="AA223" s="936"/>
      <c r="AB223" s="936"/>
      <c r="AC223" s="936"/>
      <c r="AD223" s="936"/>
      <c r="AE223" s="936"/>
      <c r="AF223" s="936"/>
      <c r="AG223" s="936"/>
      <c r="AH223" s="936"/>
      <c r="AI223" s="936"/>
      <c r="AJ223" s="936"/>
      <c r="AK223" s="936"/>
      <c r="AL223" s="936"/>
      <c r="AM223" s="936"/>
      <c r="AN223" s="936"/>
      <c r="AO223" s="936"/>
      <c r="AP223" s="936"/>
      <c r="AQ223" s="936"/>
      <c r="AR223" s="936"/>
      <c r="AS223" s="936"/>
      <c r="AT223" s="936"/>
      <c r="AU223" s="936"/>
      <c r="AV223" s="936"/>
      <c r="AW223" s="936"/>
      <c r="AX223" s="936"/>
      <c r="AY223" s="937"/>
    </row>
    <row r="224" spans="1:51" ht="25.5" customHeight="1">
      <c r="A224" s="297"/>
      <c r="B224" s="298"/>
      <c r="C224" s="298"/>
      <c r="D224" s="298"/>
      <c r="E224" s="298"/>
      <c r="F224" s="299"/>
      <c r="G224" s="244" t="s">
        <v>228</v>
      </c>
      <c r="H224" s="245"/>
      <c r="I224" s="245"/>
      <c r="J224" s="245"/>
      <c r="K224" s="245"/>
      <c r="L224" s="245"/>
      <c r="M224" s="245"/>
      <c r="N224" s="245"/>
      <c r="O224" s="245"/>
      <c r="P224" s="245"/>
      <c r="Q224" s="246"/>
      <c r="R224" s="247">
        <v>808.54499999999996</v>
      </c>
      <c r="S224" s="248"/>
      <c r="T224" s="248"/>
      <c r="U224" s="248"/>
      <c r="V224" s="248"/>
      <c r="W224" s="248"/>
      <c r="X224" s="248"/>
      <c r="Y224" s="248"/>
      <c r="Z224" s="248"/>
      <c r="AA224" s="248"/>
      <c r="AB224" s="249"/>
      <c r="AC224" s="250" t="s">
        <v>229</v>
      </c>
      <c r="AD224" s="251"/>
      <c r="AE224" s="251"/>
      <c r="AF224" s="251"/>
      <c r="AG224" s="251"/>
      <c r="AH224" s="251"/>
      <c r="AI224" s="251"/>
      <c r="AJ224" s="251"/>
      <c r="AK224" s="251"/>
      <c r="AL224" s="251"/>
      <c r="AM224" s="252"/>
      <c r="AN224" s="247">
        <f>AH182</f>
        <v>139.12725499999999</v>
      </c>
      <c r="AO224" s="248"/>
      <c r="AP224" s="248"/>
      <c r="AQ224" s="248"/>
      <c r="AR224" s="248"/>
      <c r="AS224" s="248"/>
      <c r="AT224" s="248"/>
      <c r="AU224" s="248"/>
      <c r="AV224" s="248"/>
      <c r="AW224" s="248"/>
      <c r="AX224" s="248"/>
      <c r="AY224" s="253"/>
    </row>
    <row r="225" spans="1:51" ht="25.5" customHeight="1">
      <c r="A225" s="297"/>
      <c r="B225" s="298"/>
      <c r="C225" s="298"/>
      <c r="D225" s="298"/>
      <c r="E225" s="298"/>
      <c r="F225" s="299"/>
      <c r="G225" s="254" t="s">
        <v>224</v>
      </c>
      <c r="H225" s="255"/>
      <c r="I225" s="255"/>
      <c r="J225" s="255"/>
      <c r="K225" s="255"/>
      <c r="L225" s="255"/>
      <c r="M225" s="255"/>
      <c r="N225" s="255"/>
      <c r="O225" s="255"/>
      <c r="P225" s="255"/>
      <c r="Q225" s="256"/>
      <c r="R225" s="257">
        <f>R224-AN224</f>
        <v>669.41774499999997</v>
      </c>
      <c r="S225" s="258"/>
      <c r="T225" s="258"/>
      <c r="U225" s="258"/>
      <c r="V225" s="258"/>
      <c r="W225" s="258"/>
      <c r="X225" s="258"/>
      <c r="Y225" s="258"/>
      <c r="Z225" s="258"/>
      <c r="AA225" s="258"/>
      <c r="AB225" s="259"/>
      <c r="AC225" s="260" t="s">
        <v>225</v>
      </c>
      <c r="AD225" s="261"/>
      <c r="AE225" s="261"/>
      <c r="AF225" s="261"/>
      <c r="AG225" s="261"/>
      <c r="AH225" s="261"/>
      <c r="AI225" s="261"/>
      <c r="AJ225" s="261"/>
      <c r="AK225" s="261"/>
      <c r="AL225" s="261"/>
      <c r="AM225" s="262"/>
      <c r="AN225" s="263">
        <f>R225/R224</f>
        <v>0.82792886604950866</v>
      </c>
      <c r="AO225" s="264"/>
      <c r="AP225" s="264"/>
      <c r="AQ225" s="264"/>
      <c r="AR225" s="264"/>
      <c r="AS225" s="264"/>
      <c r="AT225" s="264"/>
      <c r="AU225" s="264"/>
      <c r="AV225" s="264"/>
      <c r="AW225" s="264"/>
      <c r="AX225" s="264"/>
      <c r="AY225" s="265"/>
    </row>
    <row r="226" spans="1:51">
      <c r="A226" s="297"/>
      <c r="B226" s="298"/>
      <c r="C226" s="298"/>
      <c r="D226" s="298"/>
      <c r="E226" s="298"/>
      <c r="F226" s="299"/>
      <c r="G226" s="266" t="s">
        <v>226</v>
      </c>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267"/>
      <c r="AY226" s="268"/>
    </row>
    <row r="227" spans="1:51" ht="118.5" customHeight="1" thickBot="1">
      <c r="A227" s="300"/>
      <c r="B227" s="301"/>
      <c r="C227" s="301"/>
      <c r="D227" s="301"/>
      <c r="E227" s="301"/>
      <c r="F227" s="302"/>
      <c r="G227" s="269" t="s">
        <v>474</v>
      </c>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1"/>
    </row>
    <row r="228" spans="1:51" ht="36" customHeight="1">
      <c r="A228" s="980" t="s">
        <v>230</v>
      </c>
      <c r="B228" s="981"/>
      <c r="C228" s="981"/>
      <c r="D228" s="981"/>
      <c r="E228" s="981"/>
      <c r="F228" s="982"/>
      <c r="G228" s="989">
        <v>1</v>
      </c>
      <c r="H228" s="989"/>
      <c r="I228" s="989"/>
      <c r="J228" s="989"/>
      <c r="K228" s="989"/>
      <c r="L228" s="989"/>
      <c r="M228" s="989"/>
      <c r="N228" s="989"/>
      <c r="O228" s="808" t="s">
        <v>231</v>
      </c>
      <c r="P228" s="808"/>
      <c r="Q228" s="808"/>
      <c r="R228" s="810" t="s">
        <v>232</v>
      </c>
      <c r="S228" s="810"/>
      <c r="T228" s="810"/>
      <c r="U228" s="992" t="s">
        <v>454</v>
      </c>
      <c r="V228" s="992"/>
      <c r="W228" s="992"/>
      <c r="X228" s="992"/>
      <c r="Y228" s="992"/>
      <c r="Z228" s="992"/>
      <c r="AA228" s="992"/>
      <c r="AB228" s="992"/>
      <c r="AC228" s="992"/>
      <c r="AD228" s="992"/>
      <c r="AE228" s="992"/>
      <c r="AF228" s="992"/>
      <c r="AG228" s="992"/>
      <c r="AH228" s="992"/>
      <c r="AI228" s="992"/>
      <c r="AJ228" s="992"/>
      <c r="AK228" s="992"/>
      <c r="AL228" s="992"/>
      <c r="AM228" s="992"/>
      <c r="AN228" s="992"/>
      <c r="AO228" s="992"/>
      <c r="AP228" s="992"/>
      <c r="AQ228" s="992"/>
      <c r="AR228" s="992"/>
      <c r="AS228" s="992"/>
      <c r="AT228" s="992"/>
      <c r="AU228" s="992"/>
      <c r="AV228" s="992"/>
      <c r="AW228" s="992"/>
      <c r="AX228" s="992"/>
      <c r="AY228" s="993"/>
    </row>
    <row r="229" spans="1:51" ht="48" customHeight="1">
      <c r="A229" s="983"/>
      <c r="B229" s="984"/>
      <c r="C229" s="984"/>
      <c r="D229" s="984"/>
      <c r="E229" s="984"/>
      <c r="F229" s="985"/>
      <c r="G229" s="990"/>
      <c r="H229" s="990"/>
      <c r="I229" s="990"/>
      <c r="J229" s="990"/>
      <c r="K229" s="990"/>
      <c r="L229" s="990"/>
      <c r="M229" s="990"/>
      <c r="N229" s="990"/>
      <c r="O229" s="809"/>
      <c r="P229" s="809"/>
      <c r="Q229" s="809"/>
      <c r="R229" s="811" t="s">
        <v>233</v>
      </c>
      <c r="S229" s="811"/>
      <c r="T229" s="811"/>
      <c r="U229" s="812" t="s">
        <v>452</v>
      </c>
      <c r="V229" s="813"/>
      <c r="W229" s="813"/>
      <c r="X229" s="813"/>
      <c r="Y229" s="813"/>
      <c r="Z229" s="813"/>
      <c r="AA229" s="813"/>
      <c r="AB229" s="813"/>
      <c r="AC229" s="813"/>
      <c r="AD229" s="813"/>
      <c r="AE229" s="813"/>
      <c r="AF229" s="813"/>
      <c r="AG229" s="813"/>
      <c r="AH229" s="813"/>
      <c r="AI229" s="813"/>
      <c r="AJ229" s="813"/>
      <c r="AK229" s="813"/>
      <c r="AL229" s="813"/>
      <c r="AM229" s="813"/>
      <c r="AN229" s="813"/>
      <c r="AO229" s="813"/>
      <c r="AP229" s="813"/>
      <c r="AQ229" s="813"/>
      <c r="AR229" s="813"/>
      <c r="AS229" s="813"/>
      <c r="AT229" s="813"/>
      <c r="AU229" s="813"/>
      <c r="AV229" s="813"/>
      <c r="AW229" s="813"/>
      <c r="AX229" s="813"/>
      <c r="AY229" s="814"/>
    </row>
    <row r="230" spans="1:51" ht="29.25" customHeight="1">
      <c r="A230" s="983"/>
      <c r="B230" s="984"/>
      <c r="C230" s="984"/>
      <c r="D230" s="984"/>
      <c r="E230" s="984"/>
      <c r="F230" s="985"/>
      <c r="G230" s="990"/>
      <c r="H230" s="990"/>
      <c r="I230" s="990"/>
      <c r="J230" s="990"/>
      <c r="K230" s="990"/>
      <c r="L230" s="990"/>
      <c r="M230" s="990"/>
      <c r="N230" s="990"/>
      <c r="O230" s="809" t="s">
        <v>234</v>
      </c>
      <c r="P230" s="809"/>
      <c r="Q230" s="809"/>
      <c r="R230" s="809"/>
      <c r="S230" s="809"/>
      <c r="T230" s="809"/>
      <c r="U230" s="816" t="s">
        <v>232</v>
      </c>
      <c r="V230" s="816"/>
      <c r="W230" s="816"/>
      <c r="X230" s="817" t="s">
        <v>455</v>
      </c>
      <c r="Y230" s="818"/>
      <c r="Z230" s="818"/>
      <c r="AA230" s="818"/>
      <c r="AB230" s="818"/>
      <c r="AC230" s="818"/>
      <c r="AD230" s="818"/>
      <c r="AE230" s="818"/>
      <c r="AF230" s="818"/>
      <c r="AG230" s="818"/>
      <c r="AH230" s="818"/>
      <c r="AI230" s="818"/>
      <c r="AJ230" s="818"/>
      <c r="AK230" s="818"/>
      <c r="AL230" s="818"/>
      <c r="AM230" s="818"/>
      <c r="AN230" s="818"/>
      <c r="AO230" s="818"/>
      <c r="AP230" s="818"/>
      <c r="AQ230" s="818"/>
      <c r="AR230" s="818"/>
      <c r="AS230" s="818"/>
      <c r="AT230" s="818"/>
      <c r="AU230" s="818"/>
      <c r="AV230" s="818"/>
      <c r="AW230" s="818"/>
      <c r="AX230" s="818"/>
      <c r="AY230" s="819"/>
    </row>
    <row r="231" spans="1:51" ht="29.25" customHeight="1">
      <c r="A231" s="983"/>
      <c r="B231" s="984"/>
      <c r="C231" s="984"/>
      <c r="D231" s="984"/>
      <c r="E231" s="984"/>
      <c r="F231" s="985"/>
      <c r="G231" s="990"/>
      <c r="H231" s="990"/>
      <c r="I231" s="990"/>
      <c r="J231" s="990"/>
      <c r="K231" s="990"/>
      <c r="L231" s="990"/>
      <c r="M231" s="990"/>
      <c r="N231" s="990"/>
      <c r="O231" s="809"/>
      <c r="P231" s="809"/>
      <c r="Q231" s="809"/>
      <c r="R231" s="809"/>
      <c r="S231" s="809"/>
      <c r="T231" s="809"/>
      <c r="U231" s="820" t="s">
        <v>235</v>
      </c>
      <c r="V231" s="820"/>
      <c r="W231" s="820"/>
      <c r="X231" s="821" t="s">
        <v>453</v>
      </c>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2"/>
      <c r="AY231" s="823"/>
    </row>
    <row r="232" spans="1:51" ht="74.25" customHeight="1">
      <c r="A232" s="983"/>
      <c r="B232" s="984"/>
      <c r="C232" s="984"/>
      <c r="D232" s="984"/>
      <c r="E232" s="984"/>
      <c r="F232" s="985"/>
      <c r="G232" s="990"/>
      <c r="H232" s="990"/>
      <c r="I232" s="990"/>
      <c r="J232" s="990"/>
      <c r="K232" s="990"/>
      <c r="L232" s="990"/>
      <c r="M232" s="990"/>
      <c r="N232" s="990"/>
      <c r="O232" s="809"/>
      <c r="P232" s="809"/>
      <c r="Q232" s="809"/>
      <c r="R232" s="809"/>
      <c r="S232" s="809"/>
      <c r="T232" s="809"/>
      <c r="U232" s="820" t="s">
        <v>236</v>
      </c>
      <c r="V232" s="820"/>
      <c r="W232" s="820"/>
      <c r="X232" s="821" t="s">
        <v>461</v>
      </c>
      <c r="Y232" s="822"/>
      <c r="Z232" s="822"/>
      <c r="AA232" s="822"/>
      <c r="AB232" s="822"/>
      <c r="AC232" s="822"/>
      <c r="AD232" s="822"/>
      <c r="AE232" s="822"/>
      <c r="AF232" s="822"/>
      <c r="AG232" s="822"/>
      <c r="AH232" s="822"/>
      <c r="AI232" s="822"/>
      <c r="AJ232" s="822"/>
      <c r="AK232" s="822"/>
      <c r="AL232" s="822"/>
      <c r="AM232" s="822"/>
      <c r="AN232" s="822"/>
      <c r="AO232" s="822"/>
      <c r="AP232" s="822"/>
      <c r="AQ232" s="822"/>
      <c r="AR232" s="822"/>
      <c r="AS232" s="822"/>
      <c r="AT232" s="822"/>
      <c r="AU232" s="822"/>
      <c r="AV232" s="822"/>
      <c r="AW232" s="822"/>
      <c r="AX232" s="822"/>
      <c r="AY232" s="823"/>
    </row>
    <row r="233" spans="1:51" ht="74.25" customHeight="1" thickBot="1">
      <c r="A233" s="986"/>
      <c r="B233" s="987"/>
      <c r="C233" s="987"/>
      <c r="D233" s="987"/>
      <c r="E233" s="987"/>
      <c r="F233" s="988"/>
      <c r="G233" s="991"/>
      <c r="H233" s="991"/>
      <c r="I233" s="991"/>
      <c r="J233" s="991"/>
      <c r="K233" s="991"/>
      <c r="L233" s="991"/>
      <c r="M233" s="991"/>
      <c r="N233" s="991"/>
      <c r="O233" s="815"/>
      <c r="P233" s="815"/>
      <c r="Q233" s="815"/>
      <c r="R233" s="815"/>
      <c r="S233" s="815"/>
      <c r="T233" s="815"/>
      <c r="U233" s="938" t="s">
        <v>237</v>
      </c>
      <c r="V233" s="938"/>
      <c r="W233" s="938"/>
      <c r="X233" s="939" t="s">
        <v>476</v>
      </c>
      <c r="Y233" s="939"/>
      <c r="Z233" s="939"/>
      <c r="AA233" s="939"/>
      <c r="AB233" s="939"/>
      <c r="AC233" s="939"/>
      <c r="AD233" s="939"/>
      <c r="AE233" s="939"/>
      <c r="AF233" s="939"/>
      <c r="AG233" s="939"/>
      <c r="AH233" s="939"/>
      <c r="AI233" s="939"/>
      <c r="AJ233" s="939"/>
      <c r="AK233" s="939"/>
      <c r="AL233" s="939"/>
      <c r="AM233" s="939"/>
      <c r="AN233" s="939"/>
      <c r="AO233" s="939"/>
      <c r="AP233" s="939"/>
      <c r="AQ233" s="939"/>
      <c r="AR233" s="939"/>
      <c r="AS233" s="939"/>
      <c r="AT233" s="939"/>
      <c r="AU233" s="939"/>
      <c r="AV233" s="939"/>
      <c r="AW233" s="939"/>
      <c r="AX233" s="939"/>
      <c r="AY233" s="940"/>
    </row>
    <row r="234" spans="1:51" ht="36" customHeight="1">
      <c r="A234" s="793" t="s">
        <v>238</v>
      </c>
      <c r="B234" s="794"/>
      <c r="C234" s="794"/>
      <c r="D234" s="794"/>
      <c r="E234" s="794"/>
      <c r="F234" s="795"/>
      <c r="G234" s="997" t="s">
        <v>239</v>
      </c>
      <c r="H234" s="998"/>
      <c r="I234" s="998"/>
      <c r="J234" s="998"/>
      <c r="K234" s="998"/>
      <c r="L234" s="998"/>
      <c r="M234" s="998"/>
      <c r="N234" s="998"/>
      <c r="O234" s="998"/>
      <c r="P234" s="998"/>
      <c r="Q234" s="998"/>
      <c r="R234" s="998"/>
      <c r="S234" s="998"/>
      <c r="T234" s="999"/>
      <c r="U234" s="1000" t="s">
        <v>61</v>
      </c>
      <c r="V234" s="1001"/>
      <c r="W234" s="1002"/>
      <c r="X234" s="1003" t="s">
        <v>240</v>
      </c>
      <c r="Y234" s="797"/>
      <c r="Z234" s="797"/>
      <c r="AA234" s="797"/>
      <c r="AB234" s="797"/>
      <c r="AC234" s="797"/>
      <c r="AD234" s="797"/>
      <c r="AE234" s="797"/>
      <c r="AF234" s="797"/>
      <c r="AG234" s="797"/>
      <c r="AH234" s="797"/>
      <c r="AI234" s="797"/>
      <c r="AJ234" s="797"/>
      <c r="AK234" s="797"/>
      <c r="AL234" s="797"/>
      <c r="AM234" s="797"/>
      <c r="AN234" s="797"/>
      <c r="AO234" s="797"/>
      <c r="AP234" s="797"/>
      <c r="AQ234" s="797"/>
      <c r="AR234" s="797"/>
      <c r="AS234" s="797"/>
      <c r="AT234" s="797"/>
      <c r="AU234" s="797"/>
      <c r="AV234" s="797"/>
      <c r="AW234" s="797"/>
      <c r="AX234" s="797"/>
      <c r="AY234" s="1004"/>
    </row>
    <row r="235" spans="1:51" ht="36" customHeight="1">
      <c r="A235" s="55"/>
      <c r="B235" s="56"/>
      <c r="C235" s="56"/>
      <c r="D235" s="56"/>
      <c r="E235" s="56"/>
      <c r="F235" s="57"/>
      <c r="G235" s="884" t="s">
        <v>241</v>
      </c>
      <c r="H235" s="885"/>
      <c r="I235" s="885"/>
      <c r="J235" s="885"/>
      <c r="K235" s="885"/>
      <c r="L235" s="885"/>
      <c r="M235" s="885"/>
      <c r="N235" s="885"/>
      <c r="O235" s="885"/>
      <c r="P235" s="885"/>
      <c r="Q235" s="885"/>
      <c r="R235" s="885"/>
      <c r="S235" s="885"/>
      <c r="T235" s="886"/>
      <c r="U235" s="887" t="s">
        <v>61</v>
      </c>
      <c r="V235" s="888"/>
      <c r="W235" s="889"/>
      <c r="X235" s="1005"/>
      <c r="Y235" s="1006"/>
      <c r="Z235" s="1006"/>
      <c r="AA235" s="1006"/>
      <c r="AB235" s="1006"/>
      <c r="AC235" s="1006"/>
      <c r="AD235" s="1006"/>
      <c r="AE235" s="1006"/>
      <c r="AF235" s="1006"/>
      <c r="AG235" s="1006"/>
      <c r="AH235" s="1006"/>
      <c r="AI235" s="1006"/>
      <c r="AJ235" s="1006"/>
      <c r="AK235" s="1006"/>
      <c r="AL235" s="1006"/>
      <c r="AM235" s="1006"/>
      <c r="AN235" s="1006"/>
      <c r="AO235" s="1006"/>
      <c r="AP235" s="1006"/>
      <c r="AQ235" s="1006"/>
      <c r="AR235" s="1006"/>
      <c r="AS235" s="1006"/>
      <c r="AT235" s="1006"/>
      <c r="AU235" s="1006"/>
      <c r="AV235" s="1006"/>
      <c r="AW235" s="1006"/>
      <c r="AX235" s="1006"/>
      <c r="AY235" s="1007"/>
    </row>
    <row r="236" spans="1:51" ht="36" customHeight="1">
      <c r="A236" s="55"/>
      <c r="B236" s="56"/>
      <c r="C236" s="56"/>
      <c r="D236" s="56"/>
      <c r="E236" s="56"/>
      <c r="F236" s="57"/>
      <c r="G236" s="884" t="s">
        <v>242</v>
      </c>
      <c r="H236" s="885"/>
      <c r="I236" s="885"/>
      <c r="J236" s="885"/>
      <c r="K236" s="885"/>
      <c r="L236" s="885"/>
      <c r="M236" s="885"/>
      <c r="N236" s="885"/>
      <c r="O236" s="885"/>
      <c r="P236" s="885"/>
      <c r="Q236" s="885"/>
      <c r="R236" s="885"/>
      <c r="S236" s="885"/>
      <c r="T236" s="886"/>
      <c r="U236" s="887" t="s">
        <v>61</v>
      </c>
      <c r="V236" s="888"/>
      <c r="W236" s="889"/>
      <c r="X236" s="1005"/>
      <c r="Y236" s="1006"/>
      <c r="Z236" s="1006"/>
      <c r="AA236" s="1006"/>
      <c r="AB236" s="1006"/>
      <c r="AC236" s="1006"/>
      <c r="AD236" s="1006"/>
      <c r="AE236" s="1006"/>
      <c r="AF236" s="1006"/>
      <c r="AG236" s="1006"/>
      <c r="AH236" s="1006"/>
      <c r="AI236" s="1006"/>
      <c r="AJ236" s="1006"/>
      <c r="AK236" s="1006"/>
      <c r="AL236" s="1006"/>
      <c r="AM236" s="1006"/>
      <c r="AN236" s="1006"/>
      <c r="AO236" s="1006"/>
      <c r="AP236" s="1006"/>
      <c r="AQ236" s="1006"/>
      <c r="AR236" s="1006"/>
      <c r="AS236" s="1006"/>
      <c r="AT236" s="1006"/>
      <c r="AU236" s="1006"/>
      <c r="AV236" s="1006"/>
      <c r="AW236" s="1006"/>
      <c r="AX236" s="1006"/>
      <c r="AY236" s="1007"/>
    </row>
    <row r="237" spans="1:51" ht="36" customHeight="1">
      <c r="A237" s="55"/>
      <c r="B237" s="56"/>
      <c r="C237" s="56"/>
      <c r="D237" s="56"/>
      <c r="E237" s="56"/>
      <c r="F237" s="57"/>
      <c r="G237" s="884" t="s">
        <v>243</v>
      </c>
      <c r="H237" s="885"/>
      <c r="I237" s="885"/>
      <c r="J237" s="885"/>
      <c r="K237" s="885"/>
      <c r="L237" s="885"/>
      <c r="M237" s="885"/>
      <c r="N237" s="885"/>
      <c r="O237" s="885"/>
      <c r="P237" s="885"/>
      <c r="Q237" s="885"/>
      <c r="R237" s="885"/>
      <c r="S237" s="885"/>
      <c r="T237" s="886"/>
      <c r="U237" s="887" t="s">
        <v>61</v>
      </c>
      <c r="V237" s="888"/>
      <c r="W237" s="889"/>
      <c r="X237" s="1005"/>
      <c r="Y237" s="1006"/>
      <c r="Z237" s="1006"/>
      <c r="AA237" s="1006"/>
      <c r="AB237" s="1006"/>
      <c r="AC237" s="1006"/>
      <c r="AD237" s="1006"/>
      <c r="AE237" s="1006"/>
      <c r="AF237" s="1006"/>
      <c r="AG237" s="1006"/>
      <c r="AH237" s="1006"/>
      <c r="AI237" s="1006"/>
      <c r="AJ237" s="1006"/>
      <c r="AK237" s="1006"/>
      <c r="AL237" s="1006"/>
      <c r="AM237" s="1006"/>
      <c r="AN237" s="1006"/>
      <c r="AO237" s="1006"/>
      <c r="AP237" s="1006"/>
      <c r="AQ237" s="1006"/>
      <c r="AR237" s="1006"/>
      <c r="AS237" s="1006"/>
      <c r="AT237" s="1006"/>
      <c r="AU237" s="1006"/>
      <c r="AV237" s="1006"/>
      <c r="AW237" s="1006"/>
      <c r="AX237" s="1006"/>
      <c r="AY237" s="1007"/>
    </row>
    <row r="238" spans="1:51" ht="36" customHeight="1" thickBot="1">
      <c r="A238" s="55"/>
      <c r="B238" s="56"/>
      <c r="C238" s="56"/>
      <c r="D238" s="56"/>
      <c r="E238" s="56"/>
      <c r="F238" s="57"/>
      <c r="G238" s="890" t="s">
        <v>244</v>
      </c>
      <c r="H238" s="891"/>
      <c r="I238" s="891"/>
      <c r="J238" s="891"/>
      <c r="K238" s="891"/>
      <c r="L238" s="891"/>
      <c r="M238" s="891"/>
      <c r="N238" s="891"/>
      <c r="O238" s="891"/>
      <c r="P238" s="891"/>
      <c r="Q238" s="891"/>
      <c r="R238" s="891"/>
      <c r="S238" s="891"/>
      <c r="T238" s="892"/>
      <c r="U238" s="893" t="s">
        <v>61</v>
      </c>
      <c r="V238" s="894"/>
      <c r="W238" s="895"/>
      <c r="X238" s="1008"/>
      <c r="Y238" s="1009"/>
      <c r="Z238" s="1009"/>
      <c r="AA238" s="1009"/>
      <c r="AB238" s="1009"/>
      <c r="AC238" s="1009"/>
      <c r="AD238" s="1009"/>
      <c r="AE238" s="1009"/>
      <c r="AF238" s="1009"/>
      <c r="AG238" s="1009"/>
      <c r="AH238" s="1009"/>
      <c r="AI238" s="1009"/>
      <c r="AJ238" s="1009"/>
      <c r="AK238" s="1009"/>
      <c r="AL238" s="1009"/>
      <c r="AM238" s="1009"/>
      <c r="AN238" s="1009"/>
      <c r="AO238" s="1009"/>
      <c r="AP238" s="1009"/>
      <c r="AQ238" s="1009"/>
      <c r="AR238" s="1009"/>
      <c r="AS238" s="1009"/>
      <c r="AT238" s="1009"/>
      <c r="AU238" s="1009"/>
      <c r="AV238" s="1009"/>
      <c r="AW238" s="1009"/>
      <c r="AX238" s="1009"/>
      <c r="AY238" s="1010"/>
    </row>
    <row r="239" spans="1:51" ht="36" customHeight="1">
      <c r="A239" s="55"/>
      <c r="B239" s="56"/>
      <c r="C239" s="56"/>
      <c r="D239" s="56"/>
      <c r="E239" s="56"/>
      <c r="F239" s="57"/>
      <c r="G239" s="620" t="s">
        <v>245</v>
      </c>
      <c r="H239" s="621"/>
      <c r="I239" s="621"/>
      <c r="J239" s="621"/>
      <c r="K239" s="621"/>
      <c r="L239" s="621"/>
      <c r="M239" s="621"/>
      <c r="N239" s="622"/>
      <c r="O239" s="896"/>
      <c r="P239" s="897"/>
      <c r="Q239" s="897"/>
      <c r="R239" s="897"/>
      <c r="S239" s="897"/>
      <c r="T239" s="897"/>
      <c r="U239" s="897"/>
      <c r="V239" s="897"/>
      <c r="W239" s="897"/>
      <c r="X239" s="341"/>
      <c r="Y239" s="341"/>
      <c r="Z239" s="341"/>
      <c r="AA239" s="341"/>
      <c r="AB239" s="341"/>
      <c r="AC239" s="341"/>
      <c r="AD239" s="341"/>
      <c r="AE239" s="341"/>
      <c r="AF239" s="341"/>
      <c r="AG239" s="341"/>
      <c r="AH239" s="341"/>
      <c r="AI239" s="341"/>
      <c r="AJ239" s="341"/>
      <c r="AK239" s="341"/>
      <c r="AL239" s="341"/>
      <c r="AM239" s="341"/>
      <c r="AN239" s="341"/>
      <c r="AO239" s="341"/>
      <c r="AP239" s="341"/>
      <c r="AQ239" s="341"/>
      <c r="AR239" s="341"/>
      <c r="AS239" s="341"/>
      <c r="AT239" s="341"/>
      <c r="AU239" s="341"/>
      <c r="AV239" s="341"/>
      <c r="AW239" s="341"/>
      <c r="AX239" s="341"/>
      <c r="AY239" s="898"/>
    </row>
    <row r="240" spans="1:51" ht="72" customHeight="1" thickBot="1">
      <c r="A240" s="58"/>
      <c r="B240" s="59"/>
      <c r="C240" s="59"/>
      <c r="D240" s="59"/>
      <c r="E240" s="59"/>
      <c r="F240" s="60"/>
      <c r="G240" s="899" t="s">
        <v>246</v>
      </c>
      <c r="H240" s="900"/>
      <c r="I240" s="900"/>
      <c r="J240" s="900"/>
      <c r="K240" s="900"/>
      <c r="L240" s="900"/>
      <c r="M240" s="900"/>
      <c r="N240" s="901"/>
      <c r="O240" s="902"/>
      <c r="P240" s="903"/>
      <c r="Q240" s="903"/>
      <c r="R240" s="903"/>
      <c r="S240" s="903"/>
      <c r="T240" s="903"/>
      <c r="U240" s="903"/>
      <c r="V240" s="903"/>
      <c r="W240" s="903"/>
      <c r="X240" s="903"/>
      <c r="Y240" s="903"/>
      <c r="Z240" s="903"/>
      <c r="AA240" s="903"/>
      <c r="AB240" s="903"/>
      <c r="AC240" s="903"/>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3"/>
      <c r="AY240" s="904"/>
    </row>
    <row r="241" spans="1:51" s="11" customFormat="1" ht="48" customHeight="1" thickBot="1">
      <c r="A241" s="905" t="s">
        <v>247</v>
      </c>
      <c r="B241" s="906"/>
      <c r="C241" s="906"/>
      <c r="D241" s="906"/>
      <c r="E241" s="906"/>
      <c r="F241" s="907"/>
      <c r="G241" s="911" t="s">
        <v>248</v>
      </c>
      <c r="H241" s="912"/>
      <c r="I241" s="912"/>
      <c r="J241" s="912"/>
      <c r="K241" s="912"/>
      <c r="L241" s="912"/>
      <c r="M241" s="912"/>
      <c r="N241" s="913"/>
      <c r="O241" s="914"/>
      <c r="P241" s="915"/>
      <c r="Q241" s="915"/>
      <c r="R241" s="915"/>
      <c r="S241" s="915"/>
      <c r="T241" s="915"/>
      <c r="U241" s="915"/>
      <c r="V241" s="915"/>
      <c r="W241" s="915"/>
      <c r="X241" s="915"/>
      <c r="Y241" s="915"/>
      <c r="Z241" s="915"/>
      <c r="AA241" s="915"/>
      <c r="AB241" s="915"/>
      <c r="AC241" s="915"/>
      <c r="AD241" s="915"/>
      <c r="AE241" s="915"/>
      <c r="AF241" s="915"/>
      <c r="AG241" s="915"/>
      <c r="AH241" s="915"/>
      <c r="AI241" s="915"/>
      <c r="AJ241" s="915"/>
      <c r="AK241" s="915"/>
      <c r="AL241" s="915"/>
      <c r="AM241" s="915"/>
      <c r="AN241" s="915"/>
      <c r="AO241" s="915"/>
      <c r="AP241" s="915"/>
      <c r="AQ241" s="915"/>
      <c r="AR241" s="915"/>
      <c r="AS241" s="915"/>
      <c r="AT241" s="915"/>
      <c r="AU241" s="915"/>
      <c r="AV241" s="915"/>
      <c r="AW241" s="915"/>
      <c r="AX241" s="915"/>
      <c r="AY241" s="916"/>
    </row>
    <row r="242" spans="1:51" s="11" customFormat="1" ht="48" customHeight="1" thickBot="1">
      <c r="A242" s="908"/>
      <c r="B242" s="909"/>
      <c r="C242" s="909"/>
      <c r="D242" s="909"/>
      <c r="E242" s="909"/>
      <c r="F242" s="910"/>
      <c r="G242" s="917" t="s">
        <v>249</v>
      </c>
      <c r="H242" s="918"/>
      <c r="I242" s="918"/>
      <c r="J242" s="918"/>
      <c r="K242" s="918"/>
      <c r="L242" s="918"/>
      <c r="M242" s="918"/>
      <c r="N242" s="919"/>
      <c r="O242" s="920"/>
      <c r="P242" s="921"/>
      <c r="Q242" s="921"/>
      <c r="R242" s="921"/>
      <c r="S242" s="921"/>
      <c r="T242" s="921"/>
      <c r="U242" s="921"/>
      <c r="V242" s="921"/>
      <c r="W242" s="921"/>
      <c r="X242" s="921"/>
      <c r="Y242" s="921"/>
      <c r="Z242" s="921"/>
      <c r="AA242" s="921"/>
      <c r="AB242" s="921"/>
      <c r="AC242" s="921"/>
      <c r="AD242" s="921"/>
      <c r="AE242" s="921"/>
      <c r="AF242" s="921"/>
      <c r="AG242" s="921"/>
      <c r="AH242" s="921"/>
      <c r="AI242" s="921"/>
      <c r="AJ242" s="921"/>
      <c r="AK242" s="921"/>
      <c r="AL242" s="921"/>
      <c r="AM242" s="921"/>
      <c r="AN242" s="921"/>
      <c r="AO242" s="921"/>
      <c r="AP242" s="921"/>
      <c r="AQ242" s="921"/>
      <c r="AR242" s="921"/>
      <c r="AS242" s="921"/>
      <c r="AT242" s="921"/>
      <c r="AU242" s="921"/>
      <c r="AV242" s="921"/>
      <c r="AW242" s="921"/>
      <c r="AX242" s="921"/>
      <c r="AY242" s="922"/>
    </row>
    <row r="243" spans="1:51" ht="143.5" customHeight="1" thickBot="1">
      <c r="A243" s="994" t="s">
        <v>250</v>
      </c>
      <c r="B243" s="995"/>
      <c r="C243" s="995"/>
      <c r="D243" s="995"/>
      <c r="E243" s="995"/>
      <c r="F243" s="996"/>
      <c r="G243" s="221" t="s">
        <v>462</v>
      </c>
      <c r="H243" s="222"/>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3"/>
    </row>
    <row r="244" spans="1:51" ht="66" customHeight="1">
      <c r="A244" s="793" t="s">
        <v>251</v>
      </c>
      <c r="B244" s="794"/>
      <c r="C244" s="794"/>
      <c r="D244" s="794"/>
      <c r="E244" s="794"/>
      <c r="F244" s="795"/>
      <c r="G244" s="796" t="s">
        <v>252</v>
      </c>
      <c r="H244" s="797"/>
      <c r="I244" s="797"/>
      <c r="J244" s="797"/>
      <c r="K244" s="797"/>
      <c r="L244" s="797"/>
      <c r="M244" s="797"/>
      <c r="N244" s="798"/>
      <c r="O244" s="799" t="s">
        <v>487</v>
      </c>
      <c r="P244" s="800"/>
      <c r="Q244" s="800"/>
      <c r="R244" s="800"/>
      <c r="S244" s="800"/>
      <c r="T244" s="800"/>
      <c r="U244" s="800"/>
      <c r="V244" s="800"/>
      <c r="W244" s="800"/>
      <c r="X244" s="800"/>
      <c r="Y244" s="800"/>
      <c r="Z244" s="800"/>
      <c r="AA244" s="800"/>
      <c r="AB244" s="800"/>
      <c r="AC244" s="800"/>
      <c r="AD244" s="800"/>
      <c r="AE244" s="800"/>
      <c r="AF244" s="800"/>
      <c r="AG244" s="800"/>
      <c r="AH244" s="800"/>
      <c r="AI244" s="800"/>
      <c r="AJ244" s="800"/>
      <c r="AK244" s="800"/>
      <c r="AL244" s="800"/>
      <c r="AM244" s="800"/>
      <c r="AN244" s="800"/>
      <c r="AO244" s="800"/>
      <c r="AP244" s="800"/>
      <c r="AQ244" s="800"/>
      <c r="AR244" s="800"/>
      <c r="AS244" s="800"/>
      <c r="AT244" s="800"/>
      <c r="AU244" s="800"/>
      <c r="AV244" s="800"/>
      <c r="AW244" s="800"/>
      <c r="AX244" s="800"/>
      <c r="AY244" s="801"/>
    </row>
    <row r="245" spans="1:51" ht="126" customHeight="1" thickBot="1">
      <c r="A245" s="58"/>
      <c r="B245" s="59"/>
      <c r="C245" s="59"/>
      <c r="D245" s="59"/>
      <c r="E245" s="59"/>
      <c r="F245" s="60"/>
      <c r="G245" s="802" t="s">
        <v>253</v>
      </c>
      <c r="H245" s="803"/>
      <c r="I245" s="803"/>
      <c r="J245" s="803"/>
      <c r="K245" s="803"/>
      <c r="L245" s="803"/>
      <c r="M245" s="803"/>
      <c r="N245" s="804"/>
      <c r="O245" s="805" t="s">
        <v>488</v>
      </c>
      <c r="P245" s="806"/>
      <c r="Q245" s="806"/>
      <c r="R245" s="806"/>
      <c r="S245" s="806"/>
      <c r="T245" s="806"/>
      <c r="U245" s="806"/>
      <c r="V245" s="806"/>
      <c r="W245" s="806"/>
      <c r="X245" s="806"/>
      <c r="Y245" s="806"/>
      <c r="Z245" s="806"/>
      <c r="AA245" s="806"/>
      <c r="AB245" s="806"/>
      <c r="AC245" s="806"/>
      <c r="AD245" s="806"/>
      <c r="AE245" s="806"/>
      <c r="AF245" s="806"/>
      <c r="AG245" s="806"/>
      <c r="AH245" s="806"/>
      <c r="AI245" s="806"/>
      <c r="AJ245" s="806"/>
      <c r="AK245" s="806"/>
      <c r="AL245" s="806"/>
      <c r="AM245" s="806"/>
      <c r="AN245" s="806"/>
      <c r="AO245" s="806"/>
      <c r="AP245" s="806"/>
      <c r="AQ245" s="806"/>
      <c r="AR245" s="806"/>
      <c r="AS245" s="806"/>
      <c r="AT245" s="806"/>
      <c r="AU245" s="806"/>
      <c r="AV245" s="806"/>
      <c r="AW245" s="806"/>
      <c r="AX245" s="806"/>
      <c r="AY245" s="807"/>
    </row>
    <row r="246" spans="1:51" s="11" customFormat="1" ht="23.25" customHeight="1">
      <c r="A246" s="234" t="s">
        <v>254</v>
      </c>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6"/>
    </row>
    <row r="247" spans="1:51" s="11" customFormat="1" ht="23.25" customHeight="1">
      <c r="A247" s="224" t="s">
        <v>255</v>
      </c>
      <c r="B247" s="74"/>
      <c r="C247" s="74"/>
      <c r="D247" s="74"/>
      <c r="E247" s="74"/>
      <c r="F247" s="75"/>
      <c r="G247" s="162"/>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226"/>
      <c r="AE247" s="237" t="s">
        <v>256</v>
      </c>
      <c r="AF247" s="238"/>
      <c r="AG247" s="238"/>
      <c r="AH247" s="238"/>
      <c r="AI247" s="238"/>
      <c r="AJ247" s="238"/>
      <c r="AK247" s="238"/>
      <c r="AL247" s="238"/>
      <c r="AM247" s="238"/>
      <c r="AN247" s="238"/>
      <c r="AO247" s="238"/>
      <c r="AP247" s="238"/>
      <c r="AQ247" s="238"/>
      <c r="AR247" s="238"/>
      <c r="AS247" s="238"/>
      <c r="AT247" s="238"/>
      <c r="AU247" s="238"/>
      <c r="AV247" s="238"/>
      <c r="AW247" s="238"/>
      <c r="AX247" s="238"/>
      <c r="AY247" s="239"/>
    </row>
    <row r="248" spans="1:51" s="11" customFormat="1" ht="30" customHeight="1">
      <c r="A248" s="225"/>
      <c r="B248" s="77"/>
      <c r="C248" s="77"/>
      <c r="D248" s="77"/>
      <c r="E248" s="77"/>
      <c r="F248" s="78"/>
      <c r="G248" s="164"/>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227"/>
      <c r="AE248" s="240"/>
      <c r="AF248" s="148"/>
      <c r="AG248" s="148"/>
      <c r="AH248" s="148"/>
      <c r="AI248" s="148"/>
      <c r="AJ248" s="148"/>
      <c r="AK248" s="148"/>
      <c r="AL248" s="148"/>
      <c r="AM248" s="148"/>
      <c r="AN248" s="148"/>
      <c r="AO248" s="148"/>
      <c r="AP248" s="148"/>
      <c r="AQ248" s="148"/>
      <c r="AR248" s="148"/>
      <c r="AS248" s="148"/>
      <c r="AT248" s="148"/>
      <c r="AU248" s="148"/>
      <c r="AV248" s="148"/>
      <c r="AW248" s="148"/>
      <c r="AX248" s="148"/>
      <c r="AY248" s="149"/>
    </row>
    <row r="249" spans="1:51" s="11" customFormat="1" ht="41.25" customHeight="1" thickBot="1">
      <c r="A249" s="231" t="s">
        <v>257</v>
      </c>
      <c r="B249" s="232"/>
      <c r="C249" s="232"/>
      <c r="D249" s="232"/>
      <c r="E249" s="232"/>
      <c r="F249" s="233"/>
      <c r="G249" s="241"/>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242"/>
      <c r="AY249" s="243"/>
    </row>
    <row r="250" spans="1:51" s="11" customFormat="1" ht="23.25" customHeight="1">
      <c r="A250" s="234" t="s">
        <v>258</v>
      </c>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6"/>
    </row>
    <row r="251" spans="1:51" s="11" customFormat="1" ht="70.5" customHeight="1" thickBot="1">
      <c r="A251" s="970" t="s">
        <v>480</v>
      </c>
      <c r="B251" s="971"/>
      <c r="C251" s="971"/>
      <c r="D251" s="971"/>
      <c r="E251" s="971"/>
      <c r="F251" s="971"/>
      <c r="G251" s="971"/>
      <c r="H251" s="971"/>
      <c r="I251" s="971"/>
      <c r="J251" s="971"/>
      <c r="K251" s="971"/>
      <c r="L251" s="971"/>
      <c r="M251" s="971"/>
      <c r="N251" s="971"/>
      <c r="O251" s="971"/>
      <c r="P251" s="971"/>
      <c r="Q251" s="971"/>
      <c r="R251" s="971"/>
      <c r="S251" s="971"/>
      <c r="T251" s="971"/>
      <c r="U251" s="971"/>
      <c r="V251" s="971"/>
      <c r="W251" s="971"/>
      <c r="X251" s="971"/>
      <c r="Y251" s="971"/>
      <c r="Z251" s="971"/>
      <c r="AA251" s="971"/>
      <c r="AB251" s="971"/>
      <c r="AC251" s="971"/>
      <c r="AD251" s="971"/>
      <c r="AE251" s="971"/>
      <c r="AF251" s="971"/>
      <c r="AG251" s="971"/>
      <c r="AH251" s="971"/>
      <c r="AI251" s="971"/>
      <c r="AJ251" s="971"/>
      <c r="AK251" s="971"/>
      <c r="AL251" s="971"/>
      <c r="AM251" s="971"/>
      <c r="AN251" s="971"/>
      <c r="AO251" s="971"/>
      <c r="AP251" s="971"/>
      <c r="AQ251" s="971"/>
      <c r="AR251" s="971"/>
      <c r="AS251" s="971"/>
      <c r="AT251" s="971"/>
      <c r="AU251" s="971"/>
      <c r="AV251" s="971"/>
      <c r="AW251" s="971"/>
      <c r="AX251" s="971"/>
      <c r="AY251" s="972"/>
    </row>
    <row r="252" spans="1:51" s="11" customFormat="1" ht="23.25" customHeight="1">
      <c r="A252" s="234" t="s">
        <v>259</v>
      </c>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6"/>
    </row>
    <row r="253" spans="1:51" s="11" customFormat="1" ht="27" customHeight="1" thickBot="1">
      <c r="A253" s="973" t="s">
        <v>491</v>
      </c>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c r="AP253" s="157"/>
      <c r="AQ253" s="157"/>
      <c r="AR253" s="157"/>
      <c r="AS253" s="157"/>
      <c r="AT253" s="157"/>
      <c r="AU253" s="157"/>
      <c r="AV253" s="157"/>
      <c r="AW253" s="157"/>
      <c r="AX253" s="157"/>
      <c r="AY253" s="974"/>
    </row>
    <row r="254" spans="1:51" s="11" customFormat="1" ht="23.25" customHeight="1">
      <c r="A254" s="234" t="s">
        <v>260</v>
      </c>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6"/>
    </row>
    <row r="255" spans="1:51" s="11" customFormat="1" ht="43.5" customHeight="1" thickBot="1">
      <c r="A255" s="975" t="s">
        <v>482</v>
      </c>
      <c r="B255" s="976"/>
      <c r="C255" s="976"/>
      <c r="D255" s="976"/>
      <c r="E255" s="976"/>
      <c r="F255" s="976"/>
      <c r="G255" s="976"/>
      <c r="H255" s="976"/>
      <c r="I255" s="976"/>
      <c r="J255" s="976"/>
      <c r="K255" s="976"/>
      <c r="L255" s="976"/>
      <c r="M255" s="976"/>
      <c r="N255" s="976"/>
      <c r="O255" s="976"/>
      <c r="P255" s="976"/>
      <c r="Q255" s="976"/>
      <c r="R255" s="976"/>
      <c r="S255" s="976"/>
      <c r="T255" s="976"/>
      <c r="U255" s="976"/>
      <c r="V255" s="976"/>
      <c r="W255" s="976"/>
      <c r="X255" s="976"/>
      <c r="Y255" s="976"/>
      <c r="Z255" s="976"/>
      <c r="AA255" s="976"/>
      <c r="AB255" s="976"/>
      <c r="AC255" s="976"/>
      <c r="AD255" s="976"/>
      <c r="AE255" s="976"/>
      <c r="AF255" s="976"/>
      <c r="AG255" s="976"/>
      <c r="AH255" s="976"/>
      <c r="AI255" s="976"/>
      <c r="AJ255" s="976"/>
      <c r="AK255" s="976"/>
      <c r="AL255" s="976"/>
      <c r="AM255" s="976"/>
      <c r="AN255" s="976"/>
      <c r="AO255" s="976"/>
      <c r="AP255" s="976"/>
      <c r="AQ255" s="976"/>
      <c r="AR255" s="976"/>
      <c r="AS255" s="976"/>
      <c r="AT255" s="976"/>
      <c r="AU255" s="976"/>
      <c r="AV255" s="976"/>
      <c r="AW255" s="976"/>
      <c r="AX255" s="976"/>
      <c r="AY255" s="977"/>
    </row>
    <row r="256" spans="1:51" ht="45" customHeight="1" thickBot="1">
      <c r="A256" s="683" t="s">
        <v>261</v>
      </c>
      <c r="B256" s="684"/>
      <c r="C256" s="684"/>
      <c r="D256" s="684"/>
      <c r="E256" s="684"/>
      <c r="F256" s="685"/>
      <c r="G256" s="747"/>
      <c r="H256" s="748"/>
      <c r="I256" s="748"/>
      <c r="J256" s="748"/>
      <c r="K256" s="748"/>
      <c r="L256" s="748"/>
      <c r="M256" s="748"/>
      <c r="N256" s="748"/>
      <c r="O256" s="748"/>
      <c r="P256" s="748"/>
      <c r="Q256" s="748"/>
      <c r="R256" s="748"/>
      <c r="S256" s="748"/>
      <c r="T256" s="748"/>
      <c r="U256" s="748"/>
      <c r="V256" s="748"/>
      <c r="W256" s="748"/>
      <c r="X256" s="748"/>
      <c r="Y256" s="748"/>
      <c r="Z256" s="748"/>
      <c r="AA256" s="748"/>
      <c r="AB256" s="748"/>
      <c r="AC256" s="748"/>
      <c r="AD256" s="748"/>
      <c r="AE256" s="748"/>
      <c r="AF256" s="748"/>
      <c r="AG256" s="748"/>
      <c r="AH256" s="748"/>
      <c r="AI256" s="748"/>
      <c r="AJ256" s="748"/>
      <c r="AK256" s="748"/>
      <c r="AL256" s="748"/>
      <c r="AM256" s="748"/>
      <c r="AN256" s="748"/>
      <c r="AO256" s="748"/>
      <c r="AP256" s="748"/>
      <c r="AQ256" s="748"/>
      <c r="AR256" s="748"/>
      <c r="AS256" s="748"/>
      <c r="AT256" s="748"/>
      <c r="AU256" s="748"/>
      <c r="AV256" s="748"/>
      <c r="AW256" s="748"/>
      <c r="AX256" s="748"/>
      <c r="AY256" s="749"/>
    </row>
    <row r="257" spans="1:51" ht="45" customHeight="1" thickBot="1">
      <c r="A257" s="483" t="s">
        <v>262</v>
      </c>
      <c r="B257" s="484"/>
      <c r="C257" s="484"/>
      <c r="D257" s="484"/>
      <c r="E257" s="484"/>
      <c r="F257" s="485"/>
      <c r="G257" s="221"/>
      <c r="H257" s="222"/>
      <c r="I257" s="222"/>
      <c r="J257" s="222"/>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3"/>
    </row>
    <row r="258" spans="1:51" ht="41.25" customHeight="1">
      <c r="A258" s="294" t="s">
        <v>263</v>
      </c>
      <c r="B258" s="295"/>
      <c r="C258" s="295"/>
      <c r="D258" s="295"/>
      <c r="E258" s="295"/>
      <c r="F258" s="296"/>
      <c r="G258" s="36" t="s">
        <v>264</v>
      </c>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8"/>
    </row>
    <row r="259" spans="1:51" ht="75" customHeight="1">
      <c r="A259" s="297"/>
      <c r="B259" s="298"/>
      <c r="C259" s="298"/>
      <c r="D259" s="298"/>
      <c r="E259" s="298"/>
      <c r="F259" s="29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1"/>
    </row>
    <row r="260" spans="1:51" ht="180" customHeight="1">
      <c r="A260" s="297"/>
      <c r="B260" s="298"/>
      <c r="C260" s="298"/>
      <c r="D260" s="298"/>
      <c r="E260" s="298"/>
      <c r="F260" s="29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1"/>
    </row>
    <row r="261" spans="1:51" ht="73" customHeight="1">
      <c r="A261" s="297"/>
      <c r="B261" s="298"/>
      <c r="C261" s="298"/>
      <c r="D261" s="298"/>
      <c r="E261" s="298"/>
      <c r="F261" s="29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1"/>
    </row>
    <row r="262" spans="1:51" ht="72.75" customHeight="1">
      <c r="A262" s="297"/>
      <c r="B262" s="298"/>
      <c r="C262" s="298"/>
      <c r="D262" s="298"/>
      <c r="E262" s="298"/>
      <c r="F262" s="29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1"/>
    </row>
    <row r="263" spans="1:51" ht="66" customHeight="1">
      <c r="A263" s="297"/>
      <c r="B263" s="298"/>
      <c r="C263" s="298"/>
      <c r="D263" s="298"/>
      <c r="E263" s="298"/>
      <c r="F263" s="29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1"/>
    </row>
    <row r="264" spans="1:51" ht="83.25" customHeight="1" thickBot="1">
      <c r="A264" s="297"/>
      <c r="B264" s="298"/>
      <c r="C264" s="298"/>
      <c r="D264" s="298"/>
      <c r="E264" s="298"/>
      <c r="F264" s="29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1"/>
    </row>
    <row r="265" spans="1:51" ht="24.75" customHeight="1">
      <c r="A265" s="470" t="s">
        <v>265</v>
      </c>
      <c r="B265" s="471"/>
      <c r="C265" s="471"/>
      <c r="D265" s="471"/>
      <c r="E265" s="471"/>
      <c r="F265" s="472"/>
      <c r="G265" s="479" t="s">
        <v>266</v>
      </c>
      <c r="H265" s="480"/>
      <c r="I265" s="480"/>
      <c r="J265" s="480"/>
      <c r="K265" s="480"/>
      <c r="L265" s="480"/>
      <c r="M265" s="480"/>
      <c r="N265" s="480"/>
      <c r="O265" s="480"/>
      <c r="P265" s="480"/>
      <c r="Q265" s="480"/>
      <c r="R265" s="480"/>
      <c r="S265" s="480"/>
      <c r="T265" s="480"/>
      <c r="U265" s="480"/>
      <c r="V265" s="480"/>
      <c r="W265" s="480"/>
      <c r="X265" s="480"/>
      <c r="Y265" s="480"/>
      <c r="Z265" s="480"/>
      <c r="AA265" s="480"/>
      <c r="AB265" s="480"/>
      <c r="AC265" s="481"/>
      <c r="AD265" s="479" t="s">
        <v>477</v>
      </c>
      <c r="AE265" s="480"/>
      <c r="AF265" s="480"/>
      <c r="AG265" s="480"/>
      <c r="AH265" s="480"/>
      <c r="AI265" s="480"/>
      <c r="AJ265" s="480"/>
      <c r="AK265" s="480"/>
      <c r="AL265" s="480"/>
      <c r="AM265" s="480"/>
      <c r="AN265" s="480"/>
      <c r="AO265" s="480"/>
      <c r="AP265" s="480"/>
      <c r="AQ265" s="480"/>
      <c r="AR265" s="480"/>
      <c r="AS265" s="480"/>
      <c r="AT265" s="480"/>
      <c r="AU265" s="480"/>
      <c r="AV265" s="480"/>
      <c r="AW265" s="480"/>
      <c r="AX265" s="480"/>
      <c r="AY265" s="482"/>
    </row>
    <row r="266" spans="1:51" ht="24.75" customHeight="1">
      <c r="A266" s="473"/>
      <c r="B266" s="474"/>
      <c r="C266" s="474"/>
      <c r="D266" s="474"/>
      <c r="E266" s="474"/>
      <c r="F266" s="475"/>
      <c r="G266" s="445" t="s">
        <v>267</v>
      </c>
      <c r="H266" s="136"/>
      <c r="I266" s="136"/>
      <c r="J266" s="136"/>
      <c r="K266" s="137"/>
      <c r="L266" s="135" t="s">
        <v>268</v>
      </c>
      <c r="M266" s="136"/>
      <c r="N266" s="136"/>
      <c r="O266" s="136"/>
      <c r="P266" s="136"/>
      <c r="Q266" s="136"/>
      <c r="R266" s="136"/>
      <c r="S266" s="136"/>
      <c r="T266" s="136"/>
      <c r="U266" s="136"/>
      <c r="V266" s="136"/>
      <c r="W266" s="136"/>
      <c r="X266" s="137"/>
      <c r="Y266" s="446" t="s">
        <v>269</v>
      </c>
      <c r="Z266" s="465"/>
      <c r="AA266" s="465"/>
      <c r="AB266" s="465"/>
      <c r="AC266" s="466"/>
      <c r="AD266" s="467" t="s">
        <v>267</v>
      </c>
      <c r="AE266" s="468"/>
      <c r="AF266" s="468"/>
      <c r="AG266" s="468"/>
      <c r="AH266" s="468"/>
      <c r="AI266" s="135" t="s">
        <v>268</v>
      </c>
      <c r="AJ266" s="136"/>
      <c r="AK266" s="136"/>
      <c r="AL266" s="136"/>
      <c r="AM266" s="136"/>
      <c r="AN266" s="136"/>
      <c r="AO266" s="136"/>
      <c r="AP266" s="136"/>
      <c r="AQ266" s="136"/>
      <c r="AR266" s="136"/>
      <c r="AS266" s="136"/>
      <c r="AT266" s="136"/>
      <c r="AU266" s="137"/>
      <c r="AV266" s="446" t="s">
        <v>270</v>
      </c>
      <c r="AW266" s="465"/>
      <c r="AX266" s="465"/>
      <c r="AY266" s="469"/>
    </row>
    <row r="267" spans="1:51" ht="36.75" customHeight="1">
      <c r="A267" s="473"/>
      <c r="B267" s="474"/>
      <c r="C267" s="474"/>
      <c r="D267" s="474"/>
      <c r="E267" s="474"/>
      <c r="F267" s="475"/>
      <c r="G267" s="495" t="s">
        <v>179</v>
      </c>
      <c r="H267" s="496"/>
      <c r="I267" s="496"/>
      <c r="J267" s="496"/>
      <c r="K267" s="497"/>
      <c r="L267" s="498" t="s">
        <v>271</v>
      </c>
      <c r="M267" s="499"/>
      <c r="N267" s="499"/>
      <c r="O267" s="499"/>
      <c r="P267" s="499"/>
      <c r="Q267" s="499"/>
      <c r="R267" s="499"/>
      <c r="S267" s="499"/>
      <c r="T267" s="499"/>
      <c r="U267" s="499"/>
      <c r="V267" s="499"/>
      <c r="W267" s="499"/>
      <c r="X267" s="500"/>
      <c r="Y267" s="435">
        <v>139.12700000000001</v>
      </c>
      <c r="Z267" s="436"/>
      <c r="AA267" s="436"/>
      <c r="AB267" s="436"/>
      <c r="AC267" s="437"/>
      <c r="AD267" s="495" t="s">
        <v>272</v>
      </c>
      <c r="AE267" s="496"/>
      <c r="AF267" s="496"/>
      <c r="AG267" s="496"/>
      <c r="AH267" s="497"/>
      <c r="AI267" s="432" t="s">
        <v>273</v>
      </c>
      <c r="AJ267" s="430"/>
      <c r="AK267" s="430"/>
      <c r="AL267" s="430"/>
      <c r="AM267" s="430"/>
      <c r="AN267" s="430"/>
      <c r="AO267" s="430"/>
      <c r="AP267" s="430"/>
      <c r="AQ267" s="430"/>
      <c r="AR267" s="430"/>
      <c r="AS267" s="430"/>
      <c r="AT267" s="430"/>
      <c r="AU267" s="431"/>
      <c r="AV267" s="435">
        <v>12.13</v>
      </c>
      <c r="AW267" s="436"/>
      <c r="AX267" s="436"/>
      <c r="AY267" s="501"/>
    </row>
    <row r="268" spans="1:51" ht="35.25" customHeight="1">
      <c r="A268" s="473"/>
      <c r="B268" s="474"/>
      <c r="C268" s="474"/>
      <c r="D268" s="474"/>
      <c r="E268" s="474"/>
      <c r="F268" s="475"/>
      <c r="G268" s="489" t="s">
        <v>180</v>
      </c>
      <c r="H268" s="490"/>
      <c r="I268" s="490"/>
      <c r="J268" s="490"/>
      <c r="K268" s="491"/>
      <c r="L268" s="492" t="s">
        <v>274</v>
      </c>
      <c r="M268" s="493"/>
      <c r="N268" s="493"/>
      <c r="O268" s="493"/>
      <c r="P268" s="493"/>
      <c r="Q268" s="493"/>
      <c r="R268" s="493"/>
      <c r="S268" s="493"/>
      <c r="T268" s="493"/>
      <c r="U268" s="493"/>
      <c r="V268" s="493"/>
      <c r="W268" s="493"/>
      <c r="X268" s="494"/>
      <c r="Y268" s="426">
        <v>72</v>
      </c>
      <c r="Z268" s="427"/>
      <c r="AA268" s="427"/>
      <c r="AB268" s="427"/>
      <c r="AC268" s="428"/>
      <c r="AD268" s="459" t="s">
        <v>272</v>
      </c>
      <c r="AE268" s="460"/>
      <c r="AF268" s="460"/>
      <c r="AG268" s="460"/>
      <c r="AH268" s="461"/>
      <c r="AI268" s="419" t="s">
        <v>275</v>
      </c>
      <c r="AJ268" s="417"/>
      <c r="AK268" s="417"/>
      <c r="AL268" s="417"/>
      <c r="AM268" s="417"/>
      <c r="AN268" s="417"/>
      <c r="AO268" s="417"/>
      <c r="AP268" s="417"/>
      <c r="AQ268" s="417"/>
      <c r="AR268" s="417"/>
      <c r="AS268" s="417"/>
      <c r="AT268" s="417"/>
      <c r="AU268" s="418"/>
      <c r="AV268" s="422">
        <v>8.9510000000000005</v>
      </c>
      <c r="AW268" s="423"/>
      <c r="AX268" s="423"/>
      <c r="AY268" s="425"/>
    </row>
    <row r="269" spans="1:51" ht="37.5" customHeight="1">
      <c r="A269" s="473"/>
      <c r="B269" s="474"/>
      <c r="C269" s="474"/>
      <c r="D269" s="474"/>
      <c r="E269" s="474"/>
      <c r="F269" s="475"/>
      <c r="G269" s="486"/>
      <c r="H269" s="487"/>
      <c r="I269" s="487"/>
      <c r="J269" s="487"/>
      <c r="K269" s="488"/>
      <c r="L269" s="419"/>
      <c r="M269" s="417"/>
      <c r="N269" s="417"/>
      <c r="O269" s="417"/>
      <c r="P269" s="417"/>
      <c r="Q269" s="417"/>
      <c r="R269" s="417"/>
      <c r="S269" s="417"/>
      <c r="T269" s="417"/>
      <c r="U269" s="417"/>
      <c r="V269" s="417"/>
      <c r="W269" s="417"/>
      <c r="X269" s="418"/>
      <c r="Y269" s="422"/>
      <c r="Z269" s="423"/>
      <c r="AA269" s="423"/>
      <c r="AB269" s="423"/>
      <c r="AC269" s="424"/>
      <c r="AD269" s="459" t="s">
        <v>272</v>
      </c>
      <c r="AE269" s="460"/>
      <c r="AF269" s="460"/>
      <c r="AG269" s="460"/>
      <c r="AH269" s="461"/>
      <c r="AI269" s="419" t="s">
        <v>275</v>
      </c>
      <c r="AJ269" s="417"/>
      <c r="AK269" s="417"/>
      <c r="AL269" s="417"/>
      <c r="AM269" s="417"/>
      <c r="AN269" s="417"/>
      <c r="AO269" s="417"/>
      <c r="AP269" s="417"/>
      <c r="AQ269" s="417"/>
      <c r="AR269" s="417"/>
      <c r="AS269" s="417"/>
      <c r="AT269" s="417"/>
      <c r="AU269" s="418"/>
      <c r="AV269" s="422">
        <v>4.5709999999999997</v>
      </c>
      <c r="AW269" s="423"/>
      <c r="AX269" s="423"/>
      <c r="AY269" s="425"/>
    </row>
    <row r="270" spans="1:51" ht="24.75" customHeight="1">
      <c r="A270" s="473"/>
      <c r="B270" s="474"/>
      <c r="C270" s="474"/>
      <c r="D270" s="474"/>
      <c r="E270" s="474"/>
      <c r="F270" s="475"/>
      <c r="G270" s="416"/>
      <c r="H270" s="417"/>
      <c r="I270" s="417"/>
      <c r="J270" s="417"/>
      <c r="K270" s="418"/>
      <c r="L270" s="419"/>
      <c r="M270" s="420"/>
      <c r="N270" s="420"/>
      <c r="O270" s="420"/>
      <c r="P270" s="420"/>
      <c r="Q270" s="420"/>
      <c r="R270" s="420"/>
      <c r="S270" s="420"/>
      <c r="T270" s="420"/>
      <c r="U270" s="420"/>
      <c r="V270" s="420"/>
      <c r="W270" s="420"/>
      <c r="X270" s="421"/>
      <c r="Y270" s="422"/>
      <c r="Z270" s="423"/>
      <c r="AA270" s="423"/>
      <c r="AB270" s="423"/>
      <c r="AC270" s="424"/>
      <c r="AD270" s="416"/>
      <c r="AE270" s="417"/>
      <c r="AF270" s="417"/>
      <c r="AG270" s="417"/>
      <c r="AH270" s="418"/>
      <c r="AI270" s="419"/>
      <c r="AJ270" s="417"/>
      <c r="AK270" s="417"/>
      <c r="AL270" s="417"/>
      <c r="AM270" s="417"/>
      <c r="AN270" s="417"/>
      <c r="AO270" s="417"/>
      <c r="AP270" s="417"/>
      <c r="AQ270" s="417"/>
      <c r="AR270" s="417"/>
      <c r="AS270" s="417"/>
      <c r="AT270" s="417"/>
      <c r="AU270" s="418"/>
      <c r="AV270" s="422"/>
      <c r="AW270" s="423"/>
      <c r="AX270" s="423"/>
      <c r="AY270" s="425"/>
    </row>
    <row r="271" spans="1:51" ht="24.75" customHeight="1">
      <c r="A271" s="473"/>
      <c r="B271" s="474"/>
      <c r="C271" s="474"/>
      <c r="D271" s="474"/>
      <c r="E271" s="474"/>
      <c r="F271" s="475"/>
      <c r="G271" s="416"/>
      <c r="H271" s="417"/>
      <c r="I271" s="417"/>
      <c r="J271" s="417"/>
      <c r="K271" s="418"/>
      <c r="L271" s="419"/>
      <c r="M271" s="420"/>
      <c r="N271" s="420"/>
      <c r="O271" s="420"/>
      <c r="P271" s="420"/>
      <c r="Q271" s="420"/>
      <c r="R271" s="420"/>
      <c r="S271" s="420"/>
      <c r="T271" s="420"/>
      <c r="U271" s="420"/>
      <c r="V271" s="420"/>
      <c r="W271" s="420"/>
      <c r="X271" s="421"/>
      <c r="Y271" s="422"/>
      <c r="Z271" s="423"/>
      <c r="AA271" s="423"/>
      <c r="AB271" s="423"/>
      <c r="AC271" s="424"/>
      <c r="AD271" s="416"/>
      <c r="AE271" s="417"/>
      <c r="AF271" s="417"/>
      <c r="AG271" s="417"/>
      <c r="AH271" s="418"/>
      <c r="AI271" s="419"/>
      <c r="AJ271" s="417"/>
      <c r="AK271" s="417"/>
      <c r="AL271" s="417"/>
      <c r="AM271" s="417"/>
      <c r="AN271" s="417"/>
      <c r="AO271" s="417"/>
      <c r="AP271" s="417"/>
      <c r="AQ271" s="417"/>
      <c r="AR271" s="417"/>
      <c r="AS271" s="417"/>
      <c r="AT271" s="417"/>
      <c r="AU271" s="418"/>
      <c r="AV271" s="422"/>
      <c r="AW271" s="423"/>
      <c r="AX271" s="423"/>
      <c r="AY271" s="425"/>
    </row>
    <row r="272" spans="1:51" ht="24.75" customHeight="1">
      <c r="A272" s="473"/>
      <c r="B272" s="474"/>
      <c r="C272" s="474"/>
      <c r="D272" s="474"/>
      <c r="E272" s="474"/>
      <c r="F272" s="475"/>
      <c r="G272" s="416"/>
      <c r="H272" s="417"/>
      <c r="I272" s="417"/>
      <c r="J272" s="417"/>
      <c r="K272" s="418"/>
      <c r="L272" s="419"/>
      <c r="M272" s="420"/>
      <c r="N272" s="420"/>
      <c r="O272" s="420"/>
      <c r="P272" s="420"/>
      <c r="Q272" s="420"/>
      <c r="R272" s="420"/>
      <c r="S272" s="420"/>
      <c r="T272" s="420"/>
      <c r="U272" s="420"/>
      <c r="V272" s="420"/>
      <c r="W272" s="420"/>
      <c r="X272" s="421"/>
      <c r="Y272" s="422"/>
      <c r="Z272" s="423"/>
      <c r="AA272" s="423"/>
      <c r="AB272" s="423"/>
      <c r="AC272" s="424"/>
      <c r="AD272" s="416"/>
      <c r="AE272" s="417"/>
      <c r="AF272" s="417"/>
      <c r="AG272" s="417"/>
      <c r="AH272" s="418"/>
      <c r="AI272" s="419"/>
      <c r="AJ272" s="417"/>
      <c r="AK272" s="417"/>
      <c r="AL272" s="417"/>
      <c r="AM272" s="417"/>
      <c r="AN272" s="417"/>
      <c r="AO272" s="417"/>
      <c r="AP272" s="417"/>
      <c r="AQ272" s="417"/>
      <c r="AR272" s="417"/>
      <c r="AS272" s="417"/>
      <c r="AT272" s="417"/>
      <c r="AU272" s="418"/>
      <c r="AV272" s="422"/>
      <c r="AW272" s="423"/>
      <c r="AX272" s="423"/>
      <c r="AY272" s="425"/>
    </row>
    <row r="273" spans="1:51" ht="24.75" customHeight="1">
      <c r="A273" s="473"/>
      <c r="B273" s="474"/>
      <c r="C273" s="474"/>
      <c r="D273" s="474"/>
      <c r="E273" s="474"/>
      <c r="F273" s="475"/>
      <c r="G273" s="416"/>
      <c r="H273" s="417"/>
      <c r="I273" s="417"/>
      <c r="J273" s="417"/>
      <c r="K273" s="418"/>
      <c r="L273" s="419"/>
      <c r="M273" s="420"/>
      <c r="N273" s="420"/>
      <c r="O273" s="420"/>
      <c r="P273" s="420"/>
      <c r="Q273" s="420"/>
      <c r="R273" s="420"/>
      <c r="S273" s="420"/>
      <c r="T273" s="420"/>
      <c r="U273" s="420"/>
      <c r="V273" s="420"/>
      <c r="W273" s="420"/>
      <c r="X273" s="421"/>
      <c r="Y273" s="422"/>
      <c r="Z273" s="423"/>
      <c r="AA273" s="423"/>
      <c r="AB273" s="423"/>
      <c r="AC273" s="424"/>
      <c r="AD273" s="416"/>
      <c r="AE273" s="417"/>
      <c r="AF273" s="417"/>
      <c r="AG273" s="417"/>
      <c r="AH273" s="418"/>
      <c r="AI273" s="419"/>
      <c r="AJ273" s="417"/>
      <c r="AK273" s="417"/>
      <c r="AL273" s="417"/>
      <c r="AM273" s="417"/>
      <c r="AN273" s="417"/>
      <c r="AO273" s="417"/>
      <c r="AP273" s="417"/>
      <c r="AQ273" s="417"/>
      <c r="AR273" s="417"/>
      <c r="AS273" s="417"/>
      <c r="AT273" s="417"/>
      <c r="AU273" s="418"/>
      <c r="AV273" s="422"/>
      <c r="AW273" s="423"/>
      <c r="AX273" s="423"/>
      <c r="AY273" s="425"/>
    </row>
    <row r="274" spans="1:51" ht="24.75" customHeight="1">
      <c r="A274" s="473"/>
      <c r="B274" s="474"/>
      <c r="C274" s="474"/>
      <c r="D274" s="474"/>
      <c r="E274" s="474"/>
      <c r="F274" s="475"/>
      <c r="G274" s="407"/>
      <c r="H274" s="408"/>
      <c r="I274" s="408"/>
      <c r="J274" s="408"/>
      <c r="K274" s="409"/>
      <c r="L274" s="410"/>
      <c r="M274" s="408"/>
      <c r="N274" s="408"/>
      <c r="O274" s="408"/>
      <c r="P274" s="408"/>
      <c r="Q274" s="408"/>
      <c r="R274" s="408"/>
      <c r="S274" s="408"/>
      <c r="T274" s="408"/>
      <c r="U274" s="408"/>
      <c r="V274" s="408"/>
      <c r="W274" s="408"/>
      <c r="X274" s="409"/>
      <c r="Y274" s="413"/>
      <c r="Z274" s="414"/>
      <c r="AA274" s="414"/>
      <c r="AB274" s="414"/>
      <c r="AC274" s="414"/>
      <c r="AD274" s="407"/>
      <c r="AE274" s="408"/>
      <c r="AF274" s="408"/>
      <c r="AG274" s="408"/>
      <c r="AH274" s="409"/>
      <c r="AI274" s="410"/>
      <c r="AJ274" s="408"/>
      <c r="AK274" s="408"/>
      <c r="AL274" s="408"/>
      <c r="AM274" s="408"/>
      <c r="AN274" s="408"/>
      <c r="AO274" s="408"/>
      <c r="AP274" s="408"/>
      <c r="AQ274" s="408"/>
      <c r="AR274" s="408"/>
      <c r="AS274" s="408"/>
      <c r="AT274" s="408"/>
      <c r="AU274" s="409"/>
      <c r="AV274" s="413"/>
      <c r="AW274" s="414"/>
      <c r="AX274" s="414"/>
      <c r="AY274" s="415"/>
    </row>
    <row r="275" spans="1:51" ht="24.75" customHeight="1">
      <c r="A275" s="473"/>
      <c r="B275" s="474"/>
      <c r="C275" s="474"/>
      <c r="D275" s="474"/>
      <c r="E275" s="474"/>
      <c r="F275" s="475"/>
      <c r="G275" s="445" t="s">
        <v>276</v>
      </c>
      <c r="H275" s="136"/>
      <c r="I275" s="136"/>
      <c r="J275" s="136"/>
      <c r="K275" s="137"/>
      <c r="L275" s="450"/>
      <c r="M275" s="457"/>
      <c r="N275" s="457"/>
      <c r="O275" s="457"/>
      <c r="P275" s="457"/>
      <c r="Q275" s="457"/>
      <c r="R275" s="457"/>
      <c r="S275" s="457"/>
      <c r="T275" s="457"/>
      <c r="U275" s="457"/>
      <c r="V275" s="457"/>
      <c r="W275" s="457"/>
      <c r="X275" s="458"/>
      <c r="Y275" s="453">
        <f>SUM(Y267:AC274)</f>
        <v>211.12700000000001</v>
      </c>
      <c r="Z275" s="454"/>
      <c r="AA275" s="454"/>
      <c r="AB275" s="454"/>
      <c r="AC275" s="455"/>
      <c r="AD275" s="445" t="s">
        <v>276</v>
      </c>
      <c r="AE275" s="136"/>
      <c r="AF275" s="136"/>
      <c r="AG275" s="136"/>
      <c r="AH275" s="136"/>
      <c r="AI275" s="450"/>
      <c r="AJ275" s="457"/>
      <c r="AK275" s="457"/>
      <c r="AL275" s="457"/>
      <c r="AM275" s="457"/>
      <c r="AN275" s="457"/>
      <c r="AO275" s="457"/>
      <c r="AP275" s="457"/>
      <c r="AQ275" s="457"/>
      <c r="AR275" s="457"/>
      <c r="AS275" s="457"/>
      <c r="AT275" s="457"/>
      <c r="AU275" s="458"/>
      <c r="AV275" s="453">
        <f>SUM(AV267:AY274)</f>
        <v>25.652000000000001</v>
      </c>
      <c r="AW275" s="454"/>
      <c r="AX275" s="454"/>
      <c r="AY275" s="456"/>
    </row>
    <row r="276" spans="1:51" ht="25.15" customHeight="1">
      <c r="A276" s="473"/>
      <c r="B276" s="474"/>
      <c r="C276" s="474"/>
      <c r="D276" s="474"/>
      <c r="E276" s="474"/>
      <c r="F276" s="475"/>
      <c r="G276" s="441" t="s">
        <v>277</v>
      </c>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3"/>
      <c r="AD276" s="441"/>
      <c r="AE276" s="442"/>
      <c r="AF276" s="442"/>
      <c r="AG276" s="442"/>
      <c r="AH276" s="442"/>
      <c r="AI276" s="442"/>
      <c r="AJ276" s="442"/>
      <c r="AK276" s="442"/>
      <c r="AL276" s="442"/>
      <c r="AM276" s="442"/>
      <c r="AN276" s="442"/>
      <c r="AO276" s="442"/>
      <c r="AP276" s="442"/>
      <c r="AQ276" s="442"/>
      <c r="AR276" s="442"/>
      <c r="AS276" s="442"/>
      <c r="AT276" s="442"/>
      <c r="AU276" s="442"/>
      <c r="AV276" s="442"/>
      <c r="AW276" s="442"/>
      <c r="AX276" s="442"/>
      <c r="AY276" s="444"/>
    </row>
    <row r="277" spans="1:51" ht="25.5" customHeight="1">
      <c r="A277" s="473"/>
      <c r="B277" s="474"/>
      <c r="C277" s="474"/>
      <c r="D277" s="474"/>
      <c r="E277" s="474"/>
      <c r="F277" s="475"/>
      <c r="G277" s="445" t="s">
        <v>267</v>
      </c>
      <c r="H277" s="136"/>
      <c r="I277" s="136"/>
      <c r="J277" s="136"/>
      <c r="K277" s="137"/>
      <c r="L277" s="135" t="s">
        <v>268</v>
      </c>
      <c r="M277" s="136"/>
      <c r="N277" s="136"/>
      <c r="O277" s="136"/>
      <c r="P277" s="136"/>
      <c r="Q277" s="136"/>
      <c r="R277" s="136"/>
      <c r="S277" s="136"/>
      <c r="T277" s="136"/>
      <c r="U277" s="136"/>
      <c r="V277" s="136"/>
      <c r="W277" s="136"/>
      <c r="X277" s="137"/>
      <c r="Y277" s="446" t="s">
        <v>269</v>
      </c>
      <c r="Z277" s="465"/>
      <c r="AA277" s="465"/>
      <c r="AB277" s="465"/>
      <c r="AC277" s="466"/>
      <c r="AD277" s="467" t="s">
        <v>267</v>
      </c>
      <c r="AE277" s="468"/>
      <c r="AF277" s="468"/>
      <c r="AG277" s="468"/>
      <c r="AH277" s="468"/>
      <c r="AI277" s="135" t="s">
        <v>268</v>
      </c>
      <c r="AJ277" s="136"/>
      <c r="AK277" s="136"/>
      <c r="AL277" s="136"/>
      <c r="AM277" s="136"/>
      <c r="AN277" s="136"/>
      <c r="AO277" s="136"/>
      <c r="AP277" s="136"/>
      <c r="AQ277" s="136"/>
      <c r="AR277" s="136"/>
      <c r="AS277" s="136"/>
      <c r="AT277" s="136"/>
      <c r="AU277" s="137"/>
      <c r="AV277" s="446" t="s">
        <v>269</v>
      </c>
      <c r="AW277" s="465"/>
      <c r="AX277" s="465"/>
      <c r="AY277" s="469"/>
    </row>
    <row r="278" spans="1:51" ht="24.75" customHeight="1">
      <c r="A278" s="473"/>
      <c r="B278" s="474"/>
      <c r="C278" s="474"/>
      <c r="D278" s="474"/>
      <c r="E278" s="474"/>
      <c r="F278" s="475"/>
      <c r="G278" s="459" t="s">
        <v>278</v>
      </c>
      <c r="H278" s="460"/>
      <c r="I278" s="460"/>
      <c r="J278" s="460"/>
      <c r="K278" s="461"/>
      <c r="L278" s="462" t="s">
        <v>279</v>
      </c>
      <c r="M278" s="463"/>
      <c r="N278" s="463"/>
      <c r="O278" s="463"/>
      <c r="P278" s="463"/>
      <c r="Q278" s="463"/>
      <c r="R278" s="463"/>
      <c r="S278" s="463"/>
      <c r="T278" s="463"/>
      <c r="U278" s="463"/>
      <c r="V278" s="463"/>
      <c r="W278" s="463"/>
      <c r="X278" s="464"/>
      <c r="Y278" s="435">
        <v>27.326000000000001</v>
      </c>
      <c r="Z278" s="436"/>
      <c r="AA278" s="436"/>
      <c r="AB278" s="436"/>
      <c r="AC278" s="437"/>
      <c r="AD278" s="429"/>
      <c r="AE278" s="430"/>
      <c r="AF278" s="430"/>
      <c r="AG278" s="430"/>
      <c r="AH278" s="431"/>
      <c r="AI278" s="432"/>
      <c r="AJ278" s="430"/>
      <c r="AK278" s="430"/>
      <c r="AL278" s="430"/>
      <c r="AM278" s="430"/>
      <c r="AN278" s="430"/>
      <c r="AO278" s="430"/>
      <c r="AP278" s="430"/>
      <c r="AQ278" s="430"/>
      <c r="AR278" s="430"/>
      <c r="AS278" s="430"/>
      <c r="AT278" s="430"/>
      <c r="AU278" s="431"/>
      <c r="AV278" s="438"/>
      <c r="AW278" s="439"/>
      <c r="AX278" s="439"/>
      <c r="AY278" s="440"/>
    </row>
    <row r="279" spans="1:51" ht="24.75" customHeight="1">
      <c r="A279" s="473"/>
      <c r="B279" s="474"/>
      <c r="C279" s="474"/>
      <c r="D279" s="474"/>
      <c r="E279" s="474"/>
      <c r="F279" s="475"/>
      <c r="G279" s="459" t="s">
        <v>278</v>
      </c>
      <c r="H279" s="460"/>
      <c r="I279" s="460"/>
      <c r="J279" s="460"/>
      <c r="K279" s="461"/>
      <c r="L279" s="419" t="s">
        <v>280</v>
      </c>
      <c r="M279" s="420"/>
      <c r="N279" s="420"/>
      <c r="O279" s="420"/>
      <c r="P279" s="420"/>
      <c r="Q279" s="420"/>
      <c r="R279" s="420"/>
      <c r="S279" s="420"/>
      <c r="T279" s="420"/>
      <c r="U279" s="420"/>
      <c r="V279" s="420"/>
      <c r="W279" s="420"/>
      <c r="X279" s="421"/>
      <c r="Y279" s="426">
        <v>11.227</v>
      </c>
      <c r="Z279" s="427"/>
      <c r="AA279" s="427"/>
      <c r="AB279" s="427"/>
      <c r="AC279" s="428"/>
      <c r="AD279" s="416"/>
      <c r="AE279" s="417"/>
      <c r="AF279" s="417"/>
      <c r="AG279" s="417"/>
      <c r="AH279" s="418"/>
      <c r="AI279" s="419"/>
      <c r="AJ279" s="417"/>
      <c r="AK279" s="417"/>
      <c r="AL279" s="417"/>
      <c r="AM279" s="417"/>
      <c r="AN279" s="417"/>
      <c r="AO279" s="417"/>
      <c r="AP279" s="417"/>
      <c r="AQ279" s="417"/>
      <c r="AR279" s="417"/>
      <c r="AS279" s="417"/>
      <c r="AT279" s="417"/>
      <c r="AU279" s="418"/>
      <c r="AV279" s="422"/>
      <c r="AW279" s="423"/>
      <c r="AX279" s="423"/>
      <c r="AY279" s="425"/>
    </row>
    <row r="280" spans="1:51" ht="24.75" customHeight="1">
      <c r="A280" s="473"/>
      <c r="B280" s="474"/>
      <c r="C280" s="474"/>
      <c r="D280" s="474"/>
      <c r="E280" s="474"/>
      <c r="F280" s="475"/>
      <c r="G280" s="459" t="s">
        <v>278</v>
      </c>
      <c r="H280" s="460"/>
      <c r="I280" s="460"/>
      <c r="J280" s="460"/>
      <c r="K280" s="461"/>
      <c r="L280" s="419" t="s">
        <v>281</v>
      </c>
      <c r="M280" s="420"/>
      <c r="N280" s="420"/>
      <c r="O280" s="420"/>
      <c r="P280" s="420"/>
      <c r="Q280" s="420"/>
      <c r="R280" s="420"/>
      <c r="S280" s="420"/>
      <c r="T280" s="420"/>
      <c r="U280" s="420"/>
      <c r="V280" s="420"/>
      <c r="W280" s="420"/>
      <c r="X280" s="421"/>
      <c r="Y280" s="422">
        <v>4.2590000000000003</v>
      </c>
      <c r="Z280" s="423"/>
      <c r="AA280" s="423"/>
      <c r="AB280" s="423"/>
      <c r="AC280" s="424"/>
      <c r="AD280" s="416"/>
      <c r="AE280" s="417"/>
      <c r="AF280" s="417"/>
      <c r="AG280" s="417"/>
      <c r="AH280" s="418"/>
      <c r="AI280" s="419"/>
      <c r="AJ280" s="417"/>
      <c r="AK280" s="417"/>
      <c r="AL280" s="417"/>
      <c r="AM280" s="417"/>
      <c r="AN280" s="417"/>
      <c r="AO280" s="417"/>
      <c r="AP280" s="417"/>
      <c r="AQ280" s="417"/>
      <c r="AR280" s="417"/>
      <c r="AS280" s="417"/>
      <c r="AT280" s="417"/>
      <c r="AU280" s="418"/>
      <c r="AV280" s="422"/>
      <c r="AW280" s="423"/>
      <c r="AX280" s="423"/>
      <c r="AY280" s="425"/>
    </row>
    <row r="281" spans="1:51" ht="24.75" customHeight="1">
      <c r="A281" s="473"/>
      <c r="B281" s="474"/>
      <c r="C281" s="474"/>
      <c r="D281" s="474"/>
      <c r="E281" s="474"/>
      <c r="F281" s="475"/>
      <c r="G281" s="416"/>
      <c r="H281" s="417"/>
      <c r="I281" s="417"/>
      <c r="J281" s="417"/>
      <c r="K281" s="418"/>
      <c r="L281" s="419"/>
      <c r="M281" s="420"/>
      <c r="N281" s="420"/>
      <c r="O281" s="420"/>
      <c r="P281" s="420"/>
      <c r="Q281" s="420"/>
      <c r="R281" s="420"/>
      <c r="S281" s="420"/>
      <c r="T281" s="420"/>
      <c r="U281" s="420"/>
      <c r="V281" s="420"/>
      <c r="W281" s="420"/>
      <c r="X281" s="421"/>
      <c r="Y281" s="422"/>
      <c r="Z281" s="423"/>
      <c r="AA281" s="423"/>
      <c r="AB281" s="423"/>
      <c r="AC281" s="424"/>
      <c r="AD281" s="416"/>
      <c r="AE281" s="417"/>
      <c r="AF281" s="417"/>
      <c r="AG281" s="417"/>
      <c r="AH281" s="418"/>
      <c r="AI281" s="419"/>
      <c r="AJ281" s="417"/>
      <c r="AK281" s="417"/>
      <c r="AL281" s="417"/>
      <c r="AM281" s="417"/>
      <c r="AN281" s="417"/>
      <c r="AO281" s="417"/>
      <c r="AP281" s="417"/>
      <c r="AQ281" s="417"/>
      <c r="AR281" s="417"/>
      <c r="AS281" s="417"/>
      <c r="AT281" s="417"/>
      <c r="AU281" s="418"/>
      <c r="AV281" s="422"/>
      <c r="AW281" s="423"/>
      <c r="AX281" s="423"/>
      <c r="AY281" s="425"/>
    </row>
    <row r="282" spans="1:51" ht="24.75" customHeight="1">
      <c r="A282" s="473"/>
      <c r="B282" s="474"/>
      <c r="C282" s="474"/>
      <c r="D282" s="474"/>
      <c r="E282" s="474"/>
      <c r="F282" s="475"/>
      <c r="G282" s="416"/>
      <c r="H282" s="417"/>
      <c r="I282" s="417"/>
      <c r="J282" s="417"/>
      <c r="K282" s="418"/>
      <c r="L282" s="419"/>
      <c r="M282" s="420"/>
      <c r="N282" s="420"/>
      <c r="O282" s="420"/>
      <c r="P282" s="420"/>
      <c r="Q282" s="420"/>
      <c r="R282" s="420"/>
      <c r="S282" s="420"/>
      <c r="T282" s="420"/>
      <c r="U282" s="420"/>
      <c r="V282" s="420"/>
      <c r="W282" s="420"/>
      <c r="X282" s="421"/>
      <c r="Y282" s="422"/>
      <c r="Z282" s="423"/>
      <c r="AA282" s="423"/>
      <c r="AB282" s="423"/>
      <c r="AC282" s="424"/>
      <c r="AD282" s="416"/>
      <c r="AE282" s="417"/>
      <c r="AF282" s="417"/>
      <c r="AG282" s="417"/>
      <c r="AH282" s="418"/>
      <c r="AI282" s="419"/>
      <c r="AJ282" s="417"/>
      <c r="AK282" s="417"/>
      <c r="AL282" s="417"/>
      <c r="AM282" s="417"/>
      <c r="AN282" s="417"/>
      <c r="AO282" s="417"/>
      <c r="AP282" s="417"/>
      <c r="AQ282" s="417"/>
      <c r="AR282" s="417"/>
      <c r="AS282" s="417"/>
      <c r="AT282" s="417"/>
      <c r="AU282" s="418"/>
      <c r="AV282" s="422"/>
      <c r="AW282" s="423"/>
      <c r="AX282" s="423"/>
      <c r="AY282" s="425"/>
    </row>
    <row r="283" spans="1:51" ht="24.75" customHeight="1">
      <c r="A283" s="473"/>
      <c r="B283" s="474"/>
      <c r="C283" s="474"/>
      <c r="D283" s="474"/>
      <c r="E283" s="474"/>
      <c r="F283" s="475"/>
      <c r="G283" s="416"/>
      <c r="H283" s="417"/>
      <c r="I283" s="417"/>
      <c r="J283" s="417"/>
      <c r="K283" s="418"/>
      <c r="L283" s="419"/>
      <c r="M283" s="417"/>
      <c r="N283" s="417"/>
      <c r="O283" s="417"/>
      <c r="P283" s="417"/>
      <c r="Q283" s="417"/>
      <c r="R283" s="417"/>
      <c r="S283" s="417"/>
      <c r="T283" s="417"/>
      <c r="U283" s="417"/>
      <c r="V283" s="417"/>
      <c r="W283" s="417"/>
      <c r="X283" s="418"/>
      <c r="Y283" s="422"/>
      <c r="Z283" s="423"/>
      <c r="AA283" s="423"/>
      <c r="AB283" s="423"/>
      <c r="AC283" s="424"/>
      <c r="AD283" s="416"/>
      <c r="AE283" s="417"/>
      <c r="AF283" s="417"/>
      <c r="AG283" s="417"/>
      <c r="AH283" s="418"/>
      <c r="AI283" s="419"/>
      <c r="AJ283" s="417"/>
      <c r="AK283" s="417"/>
      <c r="AL283" s="417"/>
      <c r="AM283" s="417"/>
      <c r="AN283" s="417"/>
      <c r="AO283" s="417"/>
      <c r="AP283" s="417"/>
      <c r="AQ283" s="417"/>
      <c r="AR283" s="417"/>
      <c r="AS283" s="417"/>
      <c r="AT283" s="417"/>
      <c r="AU283" s="418"/>
      <c r="AV283" s="422"/>
      <c r="AW283" s="423"/>
      <c r="AX283" s="423"/>
      <c r="AY283" s="425"/>
    </row>
    <row r="284" spans="1:51" ht="24.75" customHeight="1">
      <c r="A284" s="473"/>
      <c r="B284" s="474"/>
      <c r="C284" s="474"/>
      <c r="D284" s="474"/>
      <c r="E284" s="474"/>
      <c r="F284" s="475"/>
      <c r="G284" s="416"/>
      <c r="H284" s="417"/>
      <c r="I284" s="417"/>
      <c r="J284" s="417"/>
      <c r="K284" s="418"/>
      <c r="L284" s="419"/>
      <c r="M284" s="417"/>
      <c r="N284" s="417"/>
      <c r="O284" s="417"/>
      <c r="P284" s="417"/>
      <c r="Q284" s="417"/>
      <c r="R284" s="417"/>
      <c r="S284" s="417"/>
      <c r="T284" s="417"/>
      <c r="U284" s="417"/>
      <c r="V284" s="417"/>
      <c r="W284" s="417"/>
      <c r="X284" s="418"/>
      <c r="Y284" s="422"/>
      <c r="Z284" s="423"/>
      <c r="AA284" s="423"/>
      <c r="AB284" s="423"/>
      <c r="AC284" s="424"/>
      <c r="AD284" s="416"/>
      <c r="AE284" s="417"/>
      <c r="AF284" s="417"/>
      <c r="AG284" s="417"/>
      <c r="AH284" s="418"/>
      <c r="AI284" s="419"/>
      <c r="AJ284" s="417"/>
      <c r="AK284" s="417"/>
      <c r="AL284" s="417"/>
      <c r="AM284" s="417"/>
      <c r="AN284" s="417"/>
      <c r="AO284" s="417"/>
      <c r="AP284" s="417"/>
      <c r="AQ284" s="417"/>
      <c r="AR284" s="417"/>
      <c r="AS284" s="417"/>
      <c r="AT284" s="417"/>
      <c r="AU284" s="418"/>
      <c r="AV284" s="422"/>
      <c r="AW284" s="423"/>
      <c r="AX284" s="423"/>
      <c r="AY284" s="425"/>
    </row>
    <row r="285" spans="1:51" ht="24.75" customHeight="1">
      <c r="A285" s="473"/>
      <c r="B285" s="474"/>
      <c r="C285" s="474"/>
      <c r="D285" s="474"/>
      <c r="E285" s="474"/>
      <c r="F285" s="475"/>
      <c r="G285" s="407"/>
      <c r="H285" s="408"/>
      <c r="I285" s="408"/>
      <c r="J285" s="408"/>
      <c r="K285" s="409"/>
      <c r="L285" s="410"/>
      <c r="M285" s="408"/>
      <c r="N285" s="408"/>
      <c r="O285" s="408"/>
      <c r="P285" s="408"/>
      <c r="Q285" s="408"/>
      <c r="R285" s="408"/>
      <c r="S285" s="408"/>
      <c r="T285" s="408"/>
      <c r="U285" s="408"/>
      <c r="V285" s="408"/>
      <c r="W285" s="408"/>
      <c r="X285" s="409"/>
      <c r="Y285" s="413"/>
      <c r="Z285" s="414"/>
      <c r="AA285" s="414"/>
      <c r="AB285" s="414"/>
      <c r="AC285" s="414"/>
      <c r="AD285" s="407"/>
      <c r="AE285" s="408"/>
      <c r="AF285" s="408"/>
      <c r="AG285" s="408"/>
      <c r="AH285" s="409"/>
      <c r="AI285" s="410"/>
      <c r="AJ285" s="408"/>
      <c r="AK285" s="408"/>
      <c r="AL285" s="408"/>
      <c r="AM285" s="408"/>
      <c r="AN285" s="408"/>
      <c r="AO285" s="408"/>
      <c r="AP285" s="408"/>
      <c r="AQ285" s="408"/>
      <c r="AR285" s="408"/>
      <c r="AS285" s="408"/>
      <c r="AT285" s="408"/>
      <c r="AU285" s="409"/>
      <c r="AV285" s="413"/>
      <c r="AW285" s="414"/>
      <c r="AX285" s="414"/>
      <c r="AY285" s="415"/>
    </row>
    <row r="286" spans="1:51" ht="24.75" customHeight="1">
      <c r="A286" s="473"/>
      <c r="B286" s="474"/>
      <c r="C286" s="474"/>
      <c r="D286" s="474"/>
      <c r="E286" s="474"/>
      <c r="F286" s="475"/>
      <c r="G286" s="445" t="s">
        <v>276</v>
      </c>
      <c r="H286" s="136"/>
      <c r="I286" s="136"/>
      <c r="J286" s="136"/>
      <c r="K286" s="137"/>
      <c r="L286" s="450"/>
      <c r="M286" s="457"/>
      <c r="N286" s="457"/>
      <c r="O286" s="457"/>
      <c r="P286" s="457"/>
      <c r="Q286" s="457"/>
      <c r="R286" s="457"/>
      <c r="S286" s="457"/>
      <c r="T286" s="457"/>
      <c r="U286" s="457"/>
      <c r="V286" s="457"/>
      <c r="W286" s="457"/>
      <c r="X286" s="458"/>
      <c r="Y286" s="453">
        <f>SUM(Y278:AC285)</f>
        <v>42.811999999999998</v>
      </c>
      <c r="Z286" s="454"/>
      <c r="AA286" s="454"/>
      <c r="AB286" s="454"/>
      <c r="AC286" s="455"/>
      <c r="AD286" s="445" t="s">
        <v>276</v>
      </c>
      <c r="AE286" s="136"/>
      <c r="AF286" s="136"/>
      <c r="AG286" s="136"/>
      <c r="AH286" s="136"/>
      <c r="AI286" s="450"/>
      <c r="AJ286" s="457"/>
      <c r="AK286" s="457"/>
      <c r="AL286" s="457"/>
      <c r="AM286" s="457"/>
      <c r="AN286" s="457"/>
      <c r="AO286" s="457"/>
      <c r="AP286" s="457"/>
      <c r="AQ286" s="457"/>
      <c r="AR286" s="457"/>
      <c r="AS286" s="457"/>
      <c r="AT286" s="457"/>
      <c r="AU286" s="458"/>
      <c r="AV286" s="453">
        <f>SUM(AV278:AY285)</f>
        <v>0</v>
      </c>
      <c r="AW286" s="454"/>
      <c r="AX286" s="454"/>
      <c r="AY286" s="456"/>
    </row>
    <row r="287" spans="1:51" ht="24.75" hidden="1" customHeight="1">
      <c r="A287" s="473"/>
      <c r="B287" s="474"/>
      <c r="C287" s="474"/>
      <c r="D287" s="474"/>
      <c r="E287" s="474"/>
      <c r="F287" s="475"/>
      <c r="G287" s="441" t="s">
        <v>282</v>
      </c>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1" t="s">
        <v>283</v>
      </c>
      <c r="AE287" s="442"/>
      <c r="AF287" s="442"/>
      <c r="AG287" s="442"/>
      <c r="AH287" s="442"/>
      <c r="AI287" s="442"/>
      <c r="AJ287" s="442"/>
      <c r="AK287" s="442"/>
      <c r="AL287" s="442"/>
      <c r="AM287" s="442"/>
      <c r="AN287" s="442"/>
      <c r="AO287" s="442"/>
      <c r="AP287" s="442"/>
      <c r="AQ287" s="442"/>
      <c r="AR287" s="442"/>
      <c r="AS287" s="442"/>
      <c r="AT287" s="442"/>
      <c r="AU287" s="442"/>
      <c r="AV287" s="442"/>
      <c r="AW287" s="442"/>
      <c r="AX287" s="442"/>
      <c r="AY287" s="444"/>
    </row>
    <row r="288" spans="1:51" ht="24.75" hidden="1" customHeight="1">
      <c r="A288" s="473"/>
      <c r="B288" s="474"/>
      <c r="C288" s="474"/>
      <c r="D288" s="474"/>
      <c r="E288" s="474"/>
      <c r="F288" s="475"/>
      <c r="G288" s="445" t="s">
        <v>267</v>
      </c>
      <c r="H288" s="136"/>
      <c r="I288" s="136"/>
      <c r="J288" s="136"/>
      <c r="K288" s="137"/>
      <c r="L288" s="135" t="s">
        <v>268</v>
      </c>
      <c r="M288" s="136"/>
      <c r="N288" s="136"/>
      <c r="O288" s="136"/>
      <c r="P288" s="136"/>
      <c r="Q288" s="136"/>
      <c r="R288" s="136"/>
      <c r="S288" s="136"/>
      <c r="T288" s="136"/>
      <c r="U288" s="136"/>
      <c r="V288" s="136"/>
      <c r="W288" s="136"/>
      <c r="X288" s="137"/>
      <c r="Y288" s="446" t="s">
        <v>269</v>
      </c>
      <c r="Z288" s="447"/>
      <c r="AA288" s="447"/>
      <c r="AB288" s="447"/>
      <c r="AC288" s="448"/>
      <c r="AD288" s="445" t="s">
        <v>267</v>
      </c>
      <c r="AE288" s="136"/>
      <c r="AF288" s="136"/>
      <c r="AG288" s="136"/>
      <c r="AH288" s="137"/>
      <c r="AI288" s="135" t="s">
        <v>268</v>
      </c>
      <c r="AJ288" s="136"/>
      <c r="AK288" s="136"/>
      <c r="AL288" s="136"/>
      <c r="AM288" s="136"/>
      <c r="AN288" s="136"/>
      <c r="AO288" s="136"/>
      <c r="AP288" s="136"/>
      <c r="AQ288" s="136"/>
      <c r="AR288" s="136"/>
      <c r="AS288" s="136"/>
      <c r="AT288" s="136"/>
      <c r="AU288" s="137"/>
      <c r="AV288" s="446" t="s">
        <v>269</v>
      </c>
      <c r="AW288" s="447"/>
      <c r="AX288" s="447"/>
      <c r="AY288" s="449"/>
    </row>
    <row r="289" spans="1:51" ht="24.75" hidden="1" customHeight="1">
      <c r="A289" s="473"/>
      <c r="B289" s="474"/>
      <c r="C289" s="474"/>
      <c r="D289" s="474"/>
      <c r="E289" s="474"/>
      <c r="F289" s="475"/>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6"/>
      <c r="AC289" s="437"/>
      <c r="AD289" s="429"/>
      <c r="AE289" s="430"/>
      <c r="AF289" s="430"/>
      <c r="AG289" s="430"/>
      <c r="AH289" s="431"/>
      <c r="AI289" s="432"/>
      <c r="AJ289" s="433"/>
      <c r="AK289" s="433"/>
      <c r="AL289" s="433"/>
      <c r="AM289" s="433"/>
      <c r="AN289" s="433"/>
      <c r="AO289" s="433"/>
      <c r="AP289" s="433"/>
      <c r="AQ289" s="433"/>
      <c r="AR289" s="433"/>
      <c r="AS289" s="433"/>
      <c r="AT289" s="433"/>
      <c r="AU289" s="434"/>
      <c r="AV289" s="438"/>
      <c r="AW289" s="439"/>
      <c r="AX289" s="439"/>
      <c r="AY289" s="440"/>
    </row>
    <row r="290" spans="1:51" ht="24.75" hidden="1" customHeight="1">
      <c r="A290" s="473"/>
      <c r="B290" s="474"/>
      <c r="C290" s="474"/>
      <c r="D290" s="474"/>
      <c r="E290" s="474"/>
      <c r="F290" s="475"/>
      <c r="G290" s="416"/>
      <c r="H290" s="417"/>
      <c r="I290" s="417"/>
      <c r="J290" s="417"/>
      <c r="K290" s="418"/>
      <c r="L290" s="419"/>
      <c r="M290" s="420"/>
      <c r="N290" s="420"/>
      <c r="O290" s="420"/>
      <c r="P290" s="420"/>
      <c r="Q290" s="420"/>
      <c r="R290" s="420"/>
      <c r="S290" s="420"/>
      <c r="T290" s="420"/>
      <c r="U290" s="420"/>
      <c r="V290" s="420"/>
      <c r="W290" s="420"/>
      <c r="X290" s="421"/>
      <c r="Y290" s="426"/>
      <c r="Z290" s="427"/>
      <c r="AA290" s="427"/>
      <c r="AB290" s="427"/>
      <c r="AC290" s="428"/>
      <c r="AD290" s="416"/>
      <c r="AE290" s="417"/>
      <c r="AF290" s="417"/>
      <c r="AG290" s="417"/>
      <c r="AH290" s="418"/>
      <c r="AI290" s="419"/>
      <c r="AJ290" s="420"/>
      <c r="AK290" s="420"/>
      <c r="AL290" s="420"/>
      <c r="AM290" s="420"/>
      <c r="AN290" s="420"/>
      <c r="AO290" s="420"/>
      <c r="AP290" s="420"/>
      <c r="AQ290" s="420"/>
      <c r="AR290" s="420"/>
      <c r="AS290" s="420"/>
      <c r="AT290" s="420"/>
      <c r="AU290" s="421"/>
      <c r="AV290" s="422"/>
      <c r="AW290" s="423"/>
      <c r="AX290" s="423"/>
      <c r="AY290" s="425"/>
    </row>
    <row r="291" spans="1:51" ht="24.75" hidden="1" customHeight="1">
      <c r="A291" s="473"/>
      <c r="B291" s="474"/>
      <c r="C291" s="474"/>
      <c r="D291" s="474"/>
      <c r="E291" s="474"/>
      <c r="F291" s="475"/>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3"/>
      <c r="AC291" s="424"/>
      <c r="AD291" s="416"/>
      <c r="AE291" s="417"/>
      <c r="AF291" s="417"/>
      <c r="AG291" s="417"/>
      <c r="AH291" s="418"/>
      <c r="AI291" s="419"/>
      <c r="AJ291" s="420"/>
      <c r="AK291" s="420"/>
      <c r="AL291" s="420"/>
      <c r="AM291" s="420"/>
      <c r="AN291" s="420"/>
      <c r="AO291" s="420"/>
      <c r="AP291" s="420"/>
      <c r="AQ291" s="420"/>
      <c r="AR291" s="420"/>
      <c r="AS291" s="420"/>
      <c r="AT291" s="420"/>
      <c r="AU291" s="421"/>
      <c r="AV291" s="422"/>
      <c r="AW291" s="423"/>
      <c r="AX291" s="423"/>
      <c r="AY291" s="425"/>
    </row>
    <row r="292" spans="1:51" ht="24.75" hidden="1" customHeight="1">
      <c r="A292" s="473"/>
      <c r="B292" s="474"/>
      <c r="C292" s="474"/>
      <c r="D292" s="474"/>
      <c r="E292" s="474"/>
      <c r="F292" s="475"/>
      <c r="G292" s="416"/>
      <c r="H292" s="417"/>
      <c r="I292" s="417"/>
      <c r="J292" s="417"/>
      <c r="K292" s="418"/>
      <c r="L292" s="419"/>
      <c r="M292" s="417"/>
      <c r="N292" s="417"/>
      <c r="O292" s="417"/>
      <c r="P292" s="417"/>
      <c r="Q292" s="417"/>
      <c r="R292" s="417"/>
      <c r="S292" s="417"/>
      <c r="T292" s="417"/>
      <c r="U292" s="417"/>
      <c r="V292" s="417"/>
      <c r="W292" s="417"/>
      <c r="X292" s="418"/>
      <c r="Y292" s="422"/>
      <c r="Z292" s="423"/>
      <c r="AA292" s="423"/>
      <c r="AB292" s="423"/>
      <c r="AC292" s="424"/>
      <c r="AD292" s="416"/>
      <c r="AE292" s="417"/>
      <c r="AF292" s="417"/>
      <c r="AG292" s="417"/>
      <c r="AH292" s="418"/>
      <c r="AI292" s="419"/>
      <c r="AJ292" s="420"/>
      <c r="AK292" s="420"/>
      <c r="AL292" s="420"/>
      <c r="AM292" s="420"/>
      <c r="AN292" s="420"/>
      <c r="AO292" s="420"/>
      <c r="AP292" s="420"/>
      <c r="AQ292" s="420"/>
      <c r="AR292" s="420"/>
      <c r="AS292" s="420"/>
      <c r="AT292" s="420"/>
      <c r="AU292" s="421"/>
      <c r="AV292" s="422"/>
      <c r="AW292" s="423"/>
      <c r="AX292" s="423"/>
      <c r="AY292" s="425"/>
    </row>
    <row r="293" spans="1:51" ht="24.75" hidden="1" customHeight="1">
      <c r="A293" s="473"/>
      <c r="B293" s="474"/>
      <c r="C293" s="474"/>
      <c r="D293" s="474"/>
      <c r="E293" s="474"/>
      <c r="F293" s="475"/>
      <c r="G293" s="416"/>
      <c r="H293" s="417"/>
      <c r="I293" s="417"/>
      <c r="J293" s="417"/>
      <c r="K293" s="418"/>
      <c r="L293" s="419"/>
      <c r="M293" s="420"/>
      <c r="N293" s="420"/>
      <c r="O293" s="420"/>
      <c r="P293" s="420"/>
      <c r="Q293" s="420"/>
      <c r="R293" s="420"/>
      <c r="S293" s="420"/>
      <c r="T293" s="420"/>
      <c r="U293" s="420"/>
      <c r="V293" s="420"/>
      <c r="W293" s="420"/>
      <c r="X293" s="421"/>
      <c r="Y293" s="422"/>
      <c r="Z293" s="423"/>
      <c r="AA293" s="423"/>
      <c r="AB293" s="423"/>
      <c r="AC293" s="424"/>
      <c r="AD293" s="416"/>
      <c r="AE293" s="417"/>
      <c r="AF293" s="417"/>
      <c r="AG293" s="417"/>
      <c r="AH293" s="418"/>
      <c r="AI293" s="419"/>
      <c r="AJ293" s="420"/>
      <c r="AK293" s="420"/>
      <c r="AL293" s="420"/>
      <c r="AM293" s="420"/>
      <c r="AN293" s="420"/>
      <c r="AO293" s="420"/>
      <c r="AP293" s="420"/>
      <c r="AQ293" s="420"/>
      <c r="AR293" s="420"/>
      <c r="AS293" s="420"/>
      <c r="AT293" s="420"/>
      <c r="AU293" s="421"/>
      <c r="AV293" s="422"/>
      <c r="AW293" s="423"/>
      <c r="AX293" s="423"/>
      <c r="AY293" s="425"/>
    </row>
    <row r="294" spans="1:51" ht="24.75" hidden="1" customHeight="1">
      <c r="A294" s="473"/>
      <c r="B294" s="474"/>
      <c r="C294" s="474"/>
      <c r="D294" s="474"/>
      <c r="E294" s="474"/>
      <c r="F294" s="475"/>
      <c r="G294" s="416"/>
      <c r="H294" s="417"/>
      <c r="I294" s="417"/>
      <c r="J294" s="417"/>
      <c r="K294" s="418"/>
      <c r="L294" s="419"/>
      <c r="M294" s="420"/>
      <c r="N294" s="420"/>
      <c r="O294" s="420"/>
      <c r="P294" s="420"/>
      <c r="Q294" s="420"/>
      <c r="R294" s="420"/>
      <c r="S294" s="420"/>
      <c r="T294" s="420"/>
      <c r="U294" s="420"/>
      <c r="V294" s="420"/>
      <c r="W294" s="420"/>
      <c r="X294" s="421"/>
      <c r="Y294" s="422"/>
      <c r="Z294" s="423"/>
      <c r="AA294" s="423"/>
      <c r="AB294" s="423"/>
      <c r="AC294" s="424"/>
      <c r="AD294" s="416"/>
      <c r="AE294" s="417"/>
      <c r="AF294" s="417"/>
      <c r="AG294" s="417"/>
      <c r="AH294" s="418"/>
      <c r="AI294" s="419"/>
      <c r="AJ294" s="420"/>
      <c r="AK294" s="420"/>
      <c r="AL294" s="420"/>
      <c r="AM294" s="420"/>
      <c r="AN294" s="420"/>
      <c r="AO294" s="420"/>
      <c r="AP294" s="420"/>
      <c r="AQ294" s="420"/>
      <c r="AR294" s="420"/>
      <c r="AS294" s="420"/>
      <c r="AT294" s="420"/>
      <c r="AU294" s="421"/>
      <c r="AV294" s="422"/>
      <c r="AW294" s="423"/>
      <c r="AX294" s="423"/>
      <c r="AY294" s="425"/>
    </row>
    <row r="295" spans="1:51" ht="24.75" hidden="1" customHeight="1">
      <c r="A295" s="473"/>
      <c r="B295" s="474"/>
      <c r="C295" s="474"/>
      <c r="D295" s="474"/>
      <c r="E295" s="474"/>
      <c r="F295" s="475"/>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3"/>
      <c r="AC295" s="424"/>
      <c r="AD295" s="416"/>
      <c r="AE295" s="417"/>
      <c r="AF295" s="417"/>
      <c r="AG295" s="417"/>
      <c r="AH295" s="418"/>
      <c r="AI295" s="419"/>
      <c r="AJ295" s="420"/>
      <c r="AK295" s="420"/>
      <c r="AL295" s="420"/>
      <c r="AM295" s="420"/>
      <c r="AN295" s="420"/>
      <c r="AO295" s="420"/>
      <c r="AP295" s="420"/>
      <c r="AQ295" s="420"/>
      <c r="AR295" s="420"/>
      <c r="AS295" s="420"/>
      <c r="AT295" s="420"/>
      <c r="AU295" s="421"/>
      <c r="AV295" s="422"/>
      <c r="AW295" s="423"/>
      <c r="AX295" s="423"/>
      <c r="AY295" s="425"/>
    </row>
    <row r="296" spans="1:51" ht="24.75" hidden="1" customHeight="1">
      <c r="A296" s="473"/>
      <c r="B296" s="474"/>
      <c r="C296" s="474"/>
      <c r="D296" s="474"/>
      <c r="E296" s="474"/>
      <c r="F296" s="475"/>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4"/>
      <c r="AC296" s="414"/>
      <c r="AD296" s="407"/>
      <c r="AE296" s="408"/>
      <c r="AF296" s="408"/>
      <c r="AG296" s="408"/>
      <c r="AH296" s="409"/>
      <c r="AI296" s="410"/>
      <c r="AJ296" s="411"/>
      <c r="AK296" s="411"/>
      <c r="AL296" s="411"/>
      <c r="AM296" s="411"/>
      <c r="AN296" s="411"/>
      <c r="AO296" s="411"/>
      <c r="AP296" s="411"/>
      <c r="AQ296" s="411"/>
      <c r="AR296" s="411"/>
      <c r="AS296" s="411"/>
      <c r="AT296" s="411"/>
      <c r="AU296" s="412"/>
      <c r="AV296" s="413"/>
      <c r="AW296" s="414"/>
      <c r="AX296" s="414"/>
      <c r="AY296" s="415"/>
    </row>
    <row r="297" spans="1:51" ht="24.75" hidden="1" customHeight="1">
      <c r="A297" s="473"/>
      <c r="B297" s="474"/>
      <c r="C297" s="474"/>
      <c r="D297" s="474"/>
      <c r="E297" s="474"/>
      <c r="F297" s="475"/>
      <c r="G297" s="445" t="s">
        <v>276</v>
      </c>
      <c r="H297" s="136"/>
      <c r="I297" s="136"/>
      <c r="J297" s="136"/>
      <c r="K297" s="137"/>
      <c r="L297" s="450"/>
      <c r="M297" s="451"/>
      <c r="N297" s="451"/>
      <c r="O297" s="451"/>
      <c r="P297" s="451"/>
      <c r="Q297" s="451"/>
      <c r="R297" s="451"/>
      <c r="S297" s="451"/>
      <c r="T297" s="451"/>
      <c r="U297" s="451"/>
      <c r="V297" s="451"/>
      <c r="W297" s="451"/>
      <c r="X297" s="452"/>
      <c r="Y297" s="453">
        <f>SUM(Y289:AC296)</f>
        <v>0</v>
      </c>
      <c r="Z297" s="454"/>
      <c r="AA297" s="454"/>
      <c r="AB297" s="454"/>
      <c r="AC297" s="455"/>
      <c r="AD297" s="445" t="s">
        <v>276</v>
      </c>
      <c r="AE297" s="136"/>
      <c r="AF297" s="136"/>
      <c r="AG297" s="136"/>
      <c r="AH297" s="137"/>
      <c r="AI297" s="450"/>
      <c r="AJ297" s="451"/>
      <c r="AK297" s="451"/>
      <c r="AL297" s="451"/>
      <c r="AM297" s="451"/>
      <c r="AN297" s="451"/>
      <c r="AO297" s="451"/>
      <c r="AP297" s="451"/>
      <c r="AQ297" s="451"/>
      <c r="AR297" s="451"/>
      <c r="AS297" s="451"/>
      <c r="AT297" s="451"/>
      <c r="AU297" s="452"/>
      <c r="AV297" s="453">
        <f>SUM(AV289:AY296)</f>
        <v>0</v>
      </c>
      <c r="AW297" s="454"/>
      <c r="AX297" s="454"/>
      <c r="AY297" s="456"/>
    </row>
    <row r="298" spans="1:51" ht="24.75" hidden="1" customHeight="1">
      <c r="A298" s="473"/>
      <c r="B298" s="474"/>
      <c r="C298" s="474"/>
      <c r="D298" s="474"/>
      <c r="E298" s="474"/>
      <c r="F298" s="475"/>
      <c r="G298" s="441" t="s">
        <v>284</v>
      </c>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3"/>
      <c r="AD298" s="441" t="s">
        <v>285</v>
      </c>
      <c r="AE298" s="442"/>
      <c r="AF298" s="442"/>
      <c r="AG298" s="442"/>
      <c r="AH298" s="442"/>
      <c r="AI298" s="442"/>
      <c r="AJ298" s="442"/>
      <c r="AK298" s="442"/>
      <c r="AL298" s="442"/>
      <c r="AM298" s="442"/>
      <c r="AN298" s="442"/>
      <c r="AO298" s="442"/>
      <c r="AP298" s="442"/>
      <c r="AQ298" s="442"/>
      <c r="AR298" s="442"/>
      <c r="AS298" s="442"/>
      <c r="AT298" s="442"/>
      <c r="AU298" s="442"/>
      <c r="AV298" s="442"/>
      <c r="AW298" s="442"/>
      <c r="AX298" s="442"/>
      <c r="AY298" s="444"/>
    </row>
    <row r="299" spans="1:51" ht="24.75" hidden="1" customHeight="1">
      <c r="A299" s="473"/>
      <c r="B299" s="474"/>
      <c r="C299" s="474"/>
      <c r="D299" s="474"/>
      <c r="E299" s="474"/>
      <c r="F299" s="475"/>
      <c r="G299" s="445" t="s">
        <v>267</v>
      </c>
      <c r="H299" s="136"/>
      <c r="I299" s="136"/>
      <c r="J299" s="136"/>
      <c r="K299" s="137"/>
      <c r="L299" s="135" t="s">
        <v>268</v>
      </c>
      <c r="M299" s="136"/>
      <c r="N299" s="136"/>
      <c r="O299" s="136"/>
      <c r="P299" s="136"/>
      <c r="Q299" s="136"/>
      <c r="R299" s="136"/>
      <c r="S299" s="136"/>
      <c r="T299" s="136"/>
      <c r="U299" s="136"/>
      <c r="V299" s="136"/>
      <c r="W299" s="136"/>
      <c r="X299" s="137"/>
      <c r="Y299" s="446" t="s">
        <v>269</v>
      </c>
      <c r="Z299" s="447"/>
      <c r="AA299" s="447"/>
      <c r="AB299" s="447"/>
      <c r="AC299" s="448"/>
      <c r="AD299" s="445" t="s">
        <v>267</v>
      </c>
      <c r="AE299" s="136"/>
      <c r="AF299" s="136"/>
      <c r="AG299" s="136"/>
      <c r="AH299" s="137"/>
      <c r="AI299" s="135" t="s">
        <v>268</v>
      </c>
      <c r="AJ299" s="136"/>
      <c r="AK299" s="136"/>
      <c r="AL299" s="136"/>
      <c r="AM299" s="136"/>
      <c r="AN299" s="136"/>
      <c r="AO299" s="136"/>
      <c r="AP299" s="136"/>
      <c r="AQ299" s="136"/>
      <c r="AR299" s="136"/>
      <c r="AS299" s="136"/>
      <c r="AT299" s="136"/>
      <c r="AU299" s="137"/>
      <c r="AV299" s="446" t="s">
        <v>269</v>
      </c>
      <c r="AW299" s="447"/>
      <c r="AX299" s="447"/>
      <c r="AY299" s="449"/>
    </row>
    <row r="300" spans="1:51" ht="24.75" hidden="1" customHeight="1">
      <c r="A300" s="473"/>
      <c r="B300" s="474"/>
      <c r="C300" s="474"/>
      <c r="D300" s="474"/>
      <c r="E300" s="474"/>
      <c r="F300" s="475"/>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6"/>
      <c r="AC300" s="437"/>
      <c r="AD300" s="429"/>
      <c r="AE300" s="430"/>
      <c r="AF300" s="430"/>
      <c r="AG300" s="430"/>
      <c r="AH300" s="431"/>
      <c r="AI300" s="432"/>
      <c r="AJ300" s="433"/>
      <c r="AK300" s="433"/>
      <c r="AL300" s="433"/>
      <c r="AM300" s="433"/>
      <c r="AN300" s="433"/>
      <c r="AO300" s="433"/>
      <c r="AP300" s="433"/>
      <c r="AQ300" s="433"/>
      <c r="AR300" s="433"/>
      <c r="AS300" s="433"/>
      <c r="AT300" s="433"/>
      <c r="AU300" s="434"/>
      <c r="AV300" s="438"/>
      <c r="AW300" s="439"/>
      <c r="AX300" s="439"/>
      <c r="AY300" s="440"/>
    </row>
    <row r="301" spans="1:51" ht="24.75" hidden="1" customHeight="1">
      <c r="A301" s="473"/>
      <c r="B301" s="474"/>
      <c r="C301" s="474"/>
      <c r="D301" s="474"/>
      <c r="E301" s="474"/>
      <c r="F301" s="475"/>
      <c r="G301" s="416"/>
      <c r="H301" s="417"/>
      <c r="I301" s="417"/>
      <c r="J301" s="417"/>
      <c r="K301" s="418"/>
      <c r="L301" s="419"/>
      <c r="M301" s="420"/>
      <c r="N301" s="420"/>
      <c r="O301" s="420"/>
      <c r="P301" s="420"/>
      <c r="Q301" s="420"/>
      <c r="R301" s="420"/>
      <c r="S301" s="420"/>
      <c r="T301" s="420"/>
      <c r="U301" s="420"/>
      <c r="V301" s="420"/>
      <c r="W301" s="420"/>
      <c r="X301" s="421"/>
      <c r="Y301" s="426"/>
      <c r="Z301" s="427"/>
      <c r="AA301" s="427"/>
      <c r="AB301" s="427"/>
      <c r="AC301" s="428"/>
      <c r="AD301" s="416"/>
      <c r="AE301" s="417"/>
      <c r="AF301" s="417"/>
      <c r="AG301" s="417"/>
      <c r="AH301" s="418"/>
      <c r="AI301" s="419"/>
      <c r="AJ301" s="420"/>
      <c r="AK301" s="420"/>
      <c r="AL301" s="420"/>
      <c r="AM301" s="420"/>
      <c r="AN301" s="420"/>
      <c r="AO301" s="420"/>
      <c r="AP301" s="420"/>
      <c r="AQ301" s="420"/>
      <c r="AR301" s="420"/>
      <c r="AS301" s="420"/>
      <c r="AT301" s="420"/>
      <c r="AU301" s="421"/>
      <c r="AV301" s="422"/>
      <c r="AW301" s="423"/>
      <c r="AX301" s="423"/>
      <c r="AY301" s="425"/>
    </row>
    <row r="302" spans="1:51" ht="24.75" hidden="1" customHeight="1">
      <c r="A302" s="473"/>
      <c r="B302" s="474"/>
      <c r="C302" s="474"/>
      <c r="D302" s="474"/>
      <c r="E302" s="474"/>
      <c r="F302" s="475"/>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3"/>
      <c r="AC302" s="424"/>
      <c r="AD302" s="416"/>
      <c r="AE302" s="417"/>
      <c r="AF302" s="417"/>
      <c r="AG302" s="417"/>
      <c r="AH302" s="418"/>
      <c r="AI302" s="419"/>
      <c r="AJ302" s="420"/>
      <c r="AK302" s="420"/>
      <c r="AL302" s="420"/>
      <c r="AM302" s="420"/>
      <c r="AN302" s="420"/>
      <c r="AO302" s="420"/>
      <c r="AP302" s="420"/>
      <c r="AQ302" s="420"/>
      <c r="AR302" s="420"/>
      <c r="AS302" s="420"/>
      <c r="AT302" s="420"/>
      <c r="AU302" s="421"/>
      <c r="AV302" s="422"/>
      <c r="AW302" s="423"/>
      <c r="AX302" s="423"/>
      <c r="AY302" s="425"/>
    </row>
    <row r="303" spans="1:51" ht="24.75" hidden="1" customHeight="1">
      <c r="A303" s="473"/>
      <c r="B303" s="474"/>
      <c r="C303" s="474"/>
      <c r="D303" s="474"/>
      <c r="E303" s="474"/>
      <c r="F303" s="475"/>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3"/>
      <c r="AC303" s="424"/>
      <c r="AD303" s="416"/>
      <c r="AE303" s="417"/>
      <c r="AF303" s="417"/>
      <c r="AG303" s="417"/>
      <c r="AH303" s="418"/>
      <c r="AI303" s="419"/>
      <c r="AJ303" s="420"/>
      <c r="AK303" s="420"/>
      <c r="AL303" s="420"/>
      <c r="AM303" s="420"/>
      <c r="AN303" s="420"/>
      <c r="AO303" s="420"/>
      <c r="AP303" s="420"/>
      <c r="AQ303" s="420"/>
      <c r="AR303" s="420"/>
      <c r="AS303" s="420"/>
      <c r="AT303" s="420"/>
      <c r="AU303" s="421"/>
      <c r="AV303" s="422"/>
      <c r="AW303" s="423"/>
      <c r="AX303" s="423"/>
      <c r="AY303" s="425"/>
    </row>
    <row r="304" spans="1:51" ht="24.75" hidden="1" customHeight="1">
      <c r="A304" s="473"/>
      <c r="B304" s="474"/>
      <c r="C304" s="474"/>
      <c r="D304" s="474"/>
      <c r="E304" s="474"/>
      <c r="F304" s="475"/>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3"/>
      <c r="AC304" s="424"/>
      <c r="AD304" s="416"/>
      <c r="AE304" s="417"/>
      <c r="AF304" s="417"/>
      <c r="AG304" s="417"/>
      <c r="AH304" s="418"/>
      <c r="AI304" s="419"/>
      <c r="AJ304" s="420"/>
      <c r="AK304" s="420"/>
      <c r="AL304" s="420"/>
      <c r="AM304" s="420"/>
      <c r="AN304" s="420"/>
      <c r="AO304" s="420"/>
      <c r="AP304" s="420"/>
      <c r="AQ304" s="420"/>
      <c r="AR304" s="420"/>
      <c r="AS304" s="420"/>
      <c r="AT304" s="420"/>
      <c r="AU304" s="421"/>
      <c r="AV304" s="422"/>
      <c r="AW304" s="423"/>
      <c r="AX304" s="423"/>
      <c r="AY304" s="425"/>
    </row>
    <row r="305" spans="1:51" ht="24.75" hidden="1" customHeight="1">
      <c r="A305" s="473"/>
      <c r="B305" s="474"/>
      <c r="C305" s="474"/>
      <c r="D305" s="474"/>
      <c r="E305" s="474"/>
      <c r="F305" s="475"/>
      <c r="G305" s="416"/>
      <c r="H305" s="417"/>
      <c r="I305" s="417"/>
      <c r="J305" s="417"/>
      <c r="K305" s="418"/>
      <c r="L305" s="419"/>
      <c r="M305" s="420"/>
      <c r="N305" s="420"/>
      <c r="O305" s="420"/>
      <c r="P305" s="420"/>
      <c r="Q305" s="420"/>
      <c r="R305" s="420"/>
      <c r="S305" s="420"/>
      <c r="T305" s="420"/>
      <c r="U305" s="420"/>
      <c r="V305" s="420"/>
      <c r="W305" s="420"/>
      <c r="X305" s="421"/>
      <c r="Y305" s="422"/>
      <c r="Z305" s="423"/>
      <c r="AA305" s="423"/>
      <c r="AB305" s="423"/>
      <c r="AC305" s="424"/>
      <c r="AD305" s="416"/>
      <c r="AE305" s="417"/>
      <c r="AF305" s="417"/>
      <c r="AG305" s="417"/>
      <c r="AH305" s="418"/>
      <c r="AI305" s="419"/>
      <c r="AJ305" s="420"/>
      <c r="AK305" s="420"/>
      <c r="AL305" s="420"/>
      <c r="AM305" s="420"/>
      <c r="AN305" s="420"/>
      <c r="AO305" s="420"/>
      <c r="AP305" s="420"/>
      <c r="AQ305" s="420"/>
      <c r="AR305" s="420"/>
      <c r="AS305" s="420"/>
      <c r="AT305" s="420"/>
      <c r="AU305" s="421"/>
      <c r="AV305" s="422"/>
      <c r="AW305" s="423"/>
      <c r="AX305" s="423"/>
      <c r="AY305" s="425"/>
    </row>
    <row r="306" spans="1:51" ht="24.75" hidden="1" customHeight="1">
      <c r="A306" s="473"/>
      <c r="B306" s="474"/>
      <c r="C306" s="474"/>
      <c r="D306" s="474"/>
      <c r="E306" s="474"/>
      <c r="F306" s="475"/>
      <c r="G306" s="416"/>
      <c r="H306" s="417"/>
      <c r="I306" s="417"/>
      <c r="J306" s="417"/>
      <c r="K306" s="418"/>
      <c r="L306" s="419"/>
      <c r="M306" s="420"/>
      <c r="N306" s="420"/>
      <c r="O306" s="420"/>
      <c r="P306" s="420"/>
      <c r="Q306" s="420"/>
      <c r="R306" s="420"/>
      <c r="S306" s="420"/>
      <c r="T306" s="420"/>
      <c r="U306" s="420"/>
      <c r="V306" s="420"/>
      <c r="W306" s="420"/>
      <c r="X306" s="421"/>
      <c r="Y306" s="422"/>
      <c r="Z306" s="423"/>
      <c r="AA306" s="423"/>
      <c r="AB306" s="423"/>
      <c r="AC306" s="424"/>
      <c r="AD306" s="416"/>
      <c r="AE306" s="417"/>
      <c r="AF306" s="417"/>
      <c r="AG306" s="417"/>
      <c r="AH306" s="418"/>
      <c r="AI306" s="419"/>
      <c r="AJ306" s="420"/>
      <c r="AK306" s="420"/>
      <c r="AL306" s="420"/>
      <c r="AM306" s="420"/>
      <c r="AN306" s="420"/>
      <c r="AO306" s="420"/>
      <c r="AP306" s="420"/>
      <c r="AQ306" s="420"/>
      <c r="AR306" s="420"/>
      <c r="AS306" s="420"/>
      <c r="AT306" s="420"/>
      <c r="AU306" s="421"/>
      <c r="AV306" s="422"/>
      <c r="AW306" s="423"/>
      <c r="AX306" s="423"/>
      <c r="AY306" s="425"/>
    </row>
    <row r="307" spans="1:51" ht="24.75" hidden="1" customHeight="1">
      <c r="A307" s="473"/>
      <c r="B307" s="474"/>
      <c r="C307" s="474"/>
      <c r="D307" s="474"/>
      <c r="E307" s="474"/>
      <c r="F307" s="475"/>
      <c r="G307" s="407"/>
      <c r="H307" s="408"/>
      <c r="I307" s="408"/>
      <c r="J307" s="408"/>
      <c r="K307" s="409"/>
      <c r="L307" s="410"/>
      <c r="M307" s="411"/>
      <c r="N307" s="411"/>
      <c r="O307" s="411"/>
      <c r="P307" s="411"/>
      <c r="Q307" s="411"/>
      <c r="R307" s="411"/>
      <c r="S307" s="411"/>
      <c r="T307" s="411"/>
      <c r="U307" s="411"/>
      <c r="V307" s="411"/>
      <c r="W307" s="411"/>
      <c r="X307" s="412"/>
      <c r="Y307" s="413"/>
      <c r="Z307" s="414"/>
      <c r="AA307" s="414"/>
      <c r="AB307" s="414"/>
      <c r="AC307" s="414"/>
      <c r="AD307" s="407"/>
      <c r="AE307" s="408"/>
      <c r="AF307" s="408"/>
      <c r="AG307" s="408"/>
      <c r="AH307" s="409"/>
      <c r="AI307" s="410"/>
      <c r="AJ307" s="411"/>
      <c r="AK307" s="411"/>
      <c r="AL307" s="411"/>
      <c r="AM307" s="411"/>
      <c r="AN307" s="411"/>
      <c r="AO307" s="411"/>
      <c r="AP307" s="411"/>
      <c r="AQ307" s="411"/>
      <c r="AR307" s="411"/>
      <c r="AS307" s="411"/>
      <c r="AT307" s="411"/>
      <c r="AU307" s="412"/>
      <c r="AV307" s="413"/>
      <c r="AW307" s="414"/>
      <c r="AX307" s="414"/>
      <c r="AY307" s="415"/>
    </row>
    <row r="308" spans="1:51" ht="24.75" hidden="1" customHeight="1" thickBot="1">
      <c r="A308" s="476"/>
      <c r="B308" s="477"/>
      <c r="C308" s="477"/>
      <c r="D308" s="477"/>
      <c r="E308" s="477"/>
      <c r="F308" s="478"/>
      <c r="G308" s="397" t="s">
        <v>276</v>
      </c>
      <c r="H308" s="398"/>
      <c r="I308" s="398"/>
      <c r="J308" s="398"/>
      <c r="K308" s="399"/>
      <c r="L308" s="400"/>
      <c r="M308" s="401"/>
      <c r="N308" s="401"/>
      <c r="O308" s="401"/>
      <c r="P308" s="401"/>
      <c r="Q308" s="401"/>
      <c r="R308" s="401"/>
      <c r="S308" s="401"/>
      <c r="T308" s="401"/>
      <c r="U308" s="401"/>
      <c r="V308" s="401"/>
      <c r="W308" s="401"/>
      <c r="X308" s="402"/>
      <c r="Y308" s="403">
        <f>SUM(Y300:AC307)</f>
        <v>0</v>
      </c>
      <c r="Z308" s="404"/>
      <c r="AA308" s="404"/>
      <c r="AB308" s="404"/>
      <c r="AC308" s="405"/>
      <c r="AD308" s="397" t="s">
        <v>276</v>
      </c>
      <c r="AE308" s="398"/>
      <c r="AF308" s="398"/>
      <c r="AG308" s="398"/>
      <c r="AH308" s="399"/>
      <c r="AI308" s="400"/>
      <c r="AJ308" s="401"/>
      <c r="AK308" s="401"/>
      <c r="AL308" s="401"/>
      <c r="AM308" s="401"/>
      <c r="AN308" s="401"/>
      <c r="AO308" s="401"/>
      <c r="AP308" s="401"/>
      <c r="AQ308" s="401"/>
      <c r="AR308" s="401"/>
      <c r="AS308" s="401"/>
      <c r="AT308" s="401"/>
      <c r="AU308" s="402"/>
      <c r="AV308" s="403">
        <f>SUM(AV300:AY307)</f>
        <v>0</v>
      </c>
      <c r="AW308" s="404"/>
      <c r="AX308" s="404"/>
      <c r="AY308" s="406"/>
    </row>
    <row r="309" spans="1:51">
      <c r="A309" s="11"/>
    </row>
    <row r="310" spans="1:51" ht="14">
      <c r="A310" s="11"/>
      <c r="B310" s="42" t="s">
        <v>286</v>
      </c>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row>
    <row r="311" spans="1:51">
      <c r="A311" s="11"/>
      <c r="B311" s="11" t="s">
        <v>287</v>
      </c>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row>
    <row r="312" spans="1:51" ht="34.5" customHeight="1">
      <c r="A312" s="360"/>
      <c r="B312" s="361"/>
      <c r="C312" s="131" t="s">
        <v>288</v>
      </c>
      <c r="D312" s="132"/>
      <c r="E312" s="132"/>
      <c r="F312" s="132"/>
      <c r="G312" s="132"/>
      <c r="H312" s="132"/>
      <c r="I312" s="132"/>
      <c r="J312" s="132"/>
      <c r="K312" s="132"/>
      <c r="L312" s="132"/>
      <c r="M312" s="362" t="s">
        <v>289</v>
      </c>
      <c r="N312" s="363"/>
      <c r="O312" s="363"/>
      <c r="P312" s="363"/>
      <c r="Q312" s="363"/>
      <c r="R312" s="363"/>
      <c r="S312" s="363"/>
      <c r="T312" s="132" t="s">
        <v>290</v>
      </c>
      <c r="U312" s="132"/>
      <c r="V312" s="132"/>
      <c r="W312" s="132"/>
      <c r="X312" s="132"/>
      <c r="Y312" s="132"/>
      <c r="Z312" s="132"/>
      <c r="AA312" s="132"/>
      <c r="AB312" s="132"/>
      <c r="AC312" s="132"/>
      <c r="AD312" s="132"/>
      <c r="AE312" s="132"/>
      <c r="AF312" s="132"/>
      <c r="AG312" s="132"/>
      <c r="AH312" s="132"/>
      <c r="AI312" s="132"/>
      <c r="AJ312" s="132"/>
      <c r="AK312" s="133"/>
      <c r="AL312" s="364" t="s">
        <v>291</v>
      </c>
      <c r="AM312" s="365"/>
      <c r="AN312" s="365"/>
      <c r="AO312" s="365"/>
      <c r="AP312" s="365"/>
      <c r="AQ312" s="365"/>
      <c r="AR312" s="365"/>
      <c r="AS312" s="365"/>
      <c r="AT312" s="365"/>
      <c r="AU312" s="365"/>
      <c r="AV312" s="365"/>
      <c r="AW312" s="365"/>
      <c r="AX312" s="365"/>
      <c r="AY312" s="366"/>
    </row>
    <row r="313" spans="1:51" ht="33" customHeight="1">
      <c r="A313" s="131">
        <v>1</v>
      </c>
      <c r="B313" s="133">
        <v>1</v>
      </c>
      <c r="C313" s="347" t="s">
        <v>292</v>
      </c>
      <c r="D313" s="348"/>
      <c r="E313" s="348"/>
      <c r="F313" s="348"/>
      <c r="G313" s="348"/>
      <c r="H313" s="348"/>
      <c r="I313" s="348"/>
      <c r="J313" s="348"/>
      <c r="K313" s="348"/>
      <c r="L313" s="348"/>
      <c r="M313" s="342">
        <v>6010005018543</v>
      </c>
      <c r="N313" s="342"/>
      <c r="O313" s="342"/>
      <c r="P313" s="342"/>
      <c r="Q313" s="342"/>
      <c r="R313" s="342"/>
      <c r="S313" s="342"/>
      <c r="T313" s="384" t="s">
        <v>293</v>
      </c>
      <c r="U313" s="384"/>
      <c r="V313" s="384"/>
      <c r="W313" s="384"/>
      <c r="X313" s="384"/>
      <c r="Y313" s="384"/>
      <c r="Z313" s="384"/>
      <c r="AA313" s="384"/>
      <c r="AB313" s="384"/>
      <c r="AC313" s="384"/>
      <c r="AD313" s="384"/>
      <c r="AE313" s="384"/>
      <c r="AF313" s="384"/>
      <c r="AG313" s="384"/>
      <c r="AH313" s="384"/>
      <c r="AI313" s="384"/>
      <c r="AJ313" s="384"/>
      <c r="AK313" s="385"/>
      <c r="AL313" s="394" t="s">
        <v>489</v>
      </c>
      <c r="AM313" s="395"/>
      <c r="AN313" s="395"/>
      <c r="AO313" s="395"/>
      <c r="AP313" s="395"/>
      <c r="AQ313" s="395"/>
      <c r="AR313" s="395"/>
      <c r="AS313" s="395"/>
      <c r="AT313" s="395"/>
      <c r="AU313" s="395"/>
      <c r="AV313" s="395"/>
      <c r="AW313" s="395"/>
      <c r="AX313" s="395"/>
      <c r="AY313" s="396"/>
    </row>
    <row r="314" spans="1:51" ht="13.5" hidden="1" customHeight="1">
      <c r="A314" s="131">
        <v>2</v>
      </c>
      <c r="B314" s="133">
        <v>1</v>
      </c>
      <c r="C314" s="347"/>
      <c r="D314" s="348"/>
      <c r="E314" s="348"/>
      <c r="F314" s="348"/>
      <c r="G314" s="348"/>
      <c r="H314" s="348"/>
      <c r="I314" s="348"/>
      <c r="J314" s="348"/>
      <c r="K314" s="348"/>
      <c r="L314" s="348"/>
      <c r="M314" s="342"/>
      <c r="N314" s="342"/>
      <c r="O314" s="342"/>
      <c r="P314" s="342"/>
      <c r="Q314" s="342"/>
      <c r="R314" s="342"/>
      <c r="S314" s="342"/>
      <c r="T314" s="384"/>
      <c r="U314" s="384"/>
      <c r="V314" s="384"/>
      <c r="W314" s="384"/>
      <c r="X314" s="384"/>
      <c r="Y314" s="384"/>
      <c r="Z314" s="384"/>
      <c r="AA314" s="384"/>
      <c r="AB314" s="384"/>
      <c r="AC314" s="384"/>
      <c r="AD314" s="384"/>
      <c r="AE314" s="384"/>
      <c r="AF314" s="384"/>
      <c r="AG314" s="384"/>
      <c r="AH314" s="384"/>
      <c r="AI314" s="384"/>
      <c r="AJ314" s="384"/>
      <c r="AK314" s="385"/>
      <c r="AL314" s="386"/>
      <c r="AM314" s="387"/>
      <c r="AN314" s="387"/>
      <c r="AO314" s="387"/>
      <c r="AP314" s="387"/>
      <c r="AQ314" s="387"/>
      <c r="AR314" s="387"/>
      <c r="AS314" s="387"/>
      <c r="AT314" s="387"/>
      <c r="AU314" s="387"/>
      <c r="AV314" s="387"/>
      <c r="AW314" s="387"/>
      <c r="AX314" s="387"/>
      <c r="AY314" s="388"/>
    </row>
    <row r="315" spans="1:51" ht="13.5" hidden="1" customHeight="1">
      <c r="A315" s="131">
        <v>3</v>
      </c>
      <c r="B315" s="133">
        <v>1</v>
      </c>
      <c r="C315" s="347"/>
      <c r="D315" s="348"/>
      <c r="E315" s="348"/>
      <c r="F315" s="348"/>
      <c r="G315" s="348"/>
      <c r="H315" s="348"/>
      <c r="I315" s="348"/>
      <c r="J315" s="348"/>
      <c r="K315" s="348"/>
      <c r="L315" s="348"/>
      <c r="M315" s="342"/>
      <c r="N315" s="342"/>
      <c r="O315" s="342"/>
      <c r="P315" s="342"/>
      <c r="Q315" s="342"/>
      <c r="R315" s="342"/>
      <c r="S315" s="342"/>
      <c r="T315" s="384"/>
      <c r="U315" s="384"/>
      <c r="V315" s="384"/>
      <c r="W315" s="384"/>
      <c r="X315" s="384"/>
      <c r="Y315" s="384"/>
      <c r="Z315" s="384"/>
      <c r="AA315" s="384"/>
      <c r="AB315" s="384"/>
      <c r="AC315" s="384"/>
      <c r="AD315" s="384"/>
      <c r="AE315" s="384"/>
      <c r="AF315" s="384"/>
      <c r="AG315" s="384"/>
      <c r="AH315" s="384"/>
      <c r="AI315" s="384"/>
      <c r="AJ315" s="384"/>
      <c r="AK315" s="385"/>
      <c r="AL315" s="386"/>
      <c r="AM315" s="387"/>
      <c r="AN315" s="387"/>
      <c r="AO315" s="387"/>
      <c r="AP315" s="387"/>
      <c r="AQ315" s="387"/>
      <c r="AR315" s="387"/>
      <c r="AS315" s="387"/>
      <c r="AT315" s="387"/>
      <c r="AU315" s="387"/>
      <c r="AV315" s="387"/>
      <c r="AW315" s="387"/>
      <c r="AX315" s="387"/>
      <c r="AY315" s="388"/>
    </row>
    <row r="316" spans="1:51" ht="13.5" hidden="1" customHeight="1">
      <c r="A316" s="131">
        <v>4</v>
      </c>
      <c r="B316" s="133"/>
      <c r="C316" s="347"/>
      <c r="D316" s="348"/>
      <c r="E316" s="348"/>
      <c r="F316" s="348"/>
      <c r="G316" s="348"/>
      <c r="H316" s="348"/>
      <c r="I316" s="348"/>
      <c r="J316" s="348"/>
      <c r="K316" s="348"/>
      <c r="L316" s="348"/>
      <c r="M316" s="342"/>
      <c r="N316" s="342"/>
      <c r="O316" s="342"/>
      <c r="P316" s="342"/>
      <c r="Q316" s="342"/>
      <c r="R316" s="342"/>
      <c r="S316" s="342"/>
      <c r="T316" s="384"/>
      <c r="U316" s="384"/>
      <c r="V316" s="384"/>
      <c r="W316" s="384"/>
      <c r="X316" s="384"/>
      <c r="Y316" s="384"/>
      <c r="Z316" s="384"/>
      <c r="AA316" s="384"/>
      <c r="AB316" s="384"/>
      <c r="AC316" s="384"/>
      <c r="AD316" s="384"/>
      <c r="AE316" s="384"/>
      <c r="AF316" s="384"/>
      <c r="AG316" s="384"/>
      <c r="AH316" s="384"/>
      <c r="AI316" s="384"/>
      <c r="AJ316" s="384"/>
      <c r="AK316" s="385"/>
      <c r="AL316" s="386"/>
      <c r="AM316" s="387"/>
      <c r="AN316" s="387"/>
      <c r="AO316" s="387"/>
      <c r="AP316" s="387"/>
      <c r="AQ316" s="387"/>
      <c r="AR316" s="387"/>
      <c r="AS316" s="387"/>
      <c r="AT316" s="387"/>
      <c r="AU316" s="387"/>
      <c r="AV316" s="387"/>
      <c r="AW316" s="387"/>
      <c r="AX316" s="387"/>
      <c r="AY316" s="388"/>
    </row>
    <row r="317" spans="1:51" ht="13.5" hidden="1" customHeight="1">
      <c r="A317" s="131">
        <v>5</v>
      </c>
      <c r="B317" s="133"/>
      <c r="C317" s="347"/>
      <c r="D317" s="348"/>
      <c r="E317" s="348"/>
      <c r="F317" s="348"/>
      <c r="G317" s="348"/>
      <c r="H317" s="348"/>
      <c r="I317" s="348"/>
      <c r="J317" s="348"/>
      <c r="K317" s="348"/>
      <c r="L317" s="348"/>
      <c r="M317" s="342"/>
      <c r="N317" s="342"/>
      <c r="O317" s="342"/>
      <c r="P317" s="342"/>
      <c r="Q317" s="342"/>
      <c r="R317" s="342"/>
      <c r="S317" s="342"/>
      <c r="T317" s="384"/>
      <c r="U317" s="384"/>
      <c r="V317" s="384"/>
      <c r="W317" s="384"/>
      <c r="X317" s="384"/>
      <c r="Y317" s="384"/>
      <c r="Z317" s="384"/>
      <c r="AA317" s="384"/>
      <c r="AB317" s="384"/>
      <c r="AC317" s="384"/>
      <c r="AD317" s="384"/>
      <c r="AE317" s="384"/>
      <c r="AF317" s="384"/>
      <c r="AG317" s="384"/>
      <c r="AH317" s="384"/>
      <c r="AI317" s="384"/>
      <c r="AJ317" s="384"/>
      <c r="AK317" s="385"/>
      <c r="AL317" s="386"/>
      <c r="AM317" s="387"/>
      <c r="AN317" s="387"/>
      <c r="AO317" s="387"/>
      <c r="AP317" s="387"/>
      <c r="AQ317" s="387"/>
      <c r="AR317" s="387"/>
      <c r="AS317" s="387"/>
      <c r="AT317" s="387"/>
      <c r="AU317" s="387"/>
      <c r="AV317" s="387"/>
      <c r="AW317" s="387"/>
      <c r="AX317" s="387"/>
      <c r="AY317" s="388"/>
    </row>
    <row r="318" spans="1:51" ht="13.5" hidden="1" customHeight="1">
      <c r="A318" s="131">
        <v>6</v>
      </c>
      <c r="B318" s="133"/>
      <c r="C318" s="347"/>
      <c r="D318" s="348"/>
      <c r="E318" s="348"/>
      <c r="F318" s="348"/>
      <c r="G318" s="348"/>
      <c r="H318" s="348"/>
      <c r="I318" s="348"/>
      <c r="J318" s="348"/>
      <c r="K318" s="348"/>
      <c r="L318" s="348"/>
      <c r="M318" s="342"/>
      <c r="N318" s="342"/>
      <c r="O318" s="342"/>
      <c r="P318" s="342"/>
      <c r="Q318" s="342"/>
      <c r="R318" s="342"/>
      <c r="S318" s="342"/>
      <c r="T318" s="384"/>
      <c r="U318" s="384"/>
      <c r="V318" s="384"/>
      <c r="W318" s="384"/>
      <c r="X318" s="384"/>
      <c r="Y318" s="384"/>
      <c r="Z318" s="384"/>
      <c r="AA318" s="384"/>
      <c r="AB318" s="384"/>
      <c r="AC318" s="384"/>
      <c r="AD318" s="384"/>
      <c r="AE318" s="384"/>
      <c r="AF318" s="384"/>
      <c r="AG318" s="384"/>
      <c r="AH318" s="384"/>
      <c r="AI318" s="384"/>
      <c r="AJ318" s="384"/>
      <c r="AK318" s="385"/>
      <c r="AL318" s="386"/>
      <c r="AM318" s="387"/>
      <c r="AN318" s="387"/>
      <c r="AO318" s="387"/>
      <c r="AP318" s="387"/>
      <c r="AQ318" s="387"/>
      <c r="AR318" s="387"/>
      <c r="AS318" s="387"/>
      <c r="AT318" s="387"/>
      <c r="AU318" s="387"/>
      <c r="AV318" s="387"/>
      <c r="AW318" s="387"/>
      <c r="AX318" s="387"/>
      <c r="AY318" s="388"/>
    </row>
    <row r="319" spans="1:51" ht="13.5" hidden="1" customHeight="1">
      <c r="A319" s="131">
        <v>7</v>
      </c>
      <c r="B319" s="133"/>
      <c r="C319" s="347"/>
      <c r="D319" s="348"/>
      <c r="E319" s="348"/>
      <c r="F319" s="348"/>
      <c r="G319" s="348"/>
      <c r="H319" s="348"/>
      <c r="I319" s="348"/>
      <c r="J319" s="348"/>
      <c r="K319" s="348"/>
      <c r="L319" s="348"/>
      <c r="M319" s="342"/>
      <c r="N319" s="342"/>
      <c r="O319" s="342"/>
      <c r="P319" s="342"/>
      <c r="Q319" s="342"/>
      <c r="R319" s="342"/>
      <c r="S319" s="342"/>
      <c r="T319" s="384"/>
      <c r="U319" s="384"/>
      <c r="V319" s="384"/>
      <c r="W319" s="384"/>
      <c r="X319" s="384"/>
      <c r="Y319" s="384"/>
      <c r="Z319" s="384"/>
      <c r="AA319" s="384"/>
      <c r="AB319" s="384"/>
      <c r="AC319" s="384"/>
      <c r="AD319" s="384"/>
      <c r="AE319" s="384"/>
      <c r="AF319" s="384"/>
      <c r="AG319" s="384"/>
      <c r="AH319" s="384"/>
      <c r="AI319" s="384"/>
      <c r="AJ319" s="384"/>
      <c r="AK319" s="385"/>
      <c r="AL319" s="386"/>
      <c r="AM319" s="387"/>
      <c r="AN319" s="387"/>
      <c r="AO319" s="387"/>
      <c r="AP319" s="387"/>
      <c r="AQ319" s="387"/>
      <c r="AR319" s="387"/>
      <c r="AS319" s="387"/>
      <c r="AT319" s="387"/>
      <c r="AU319" s="387"/>
      <c r="AV319" s="387"/>
      <c r="AW319" s="387"/>
      <c r="AX319" s="387"/>
      <c r="AY319" s="388"/>
    </row>
    <row r="320" spans="1:51" ht="13.5" hidden="1" customHeight="1">
      <c r="A320" s="131">
        <v>8</v>
      </c>
      <c r="B320" s="133"/>
      <c r="C320" s="347"/>
      <c r="D320" s="348"/>
      <c r="E320" s="348"/>
      <c r="F320" s="348"/>
      <c r="G320" s="348"/>
      <c r="H320" s="348"/>
      <c r="I320" s="348"/>
      <c r="J320" s="348"/>
      <c r="K320" s="348"/>
      <c r="L320" s="348"/>
      <c r="M320" s="342"/>
      <c r="N320" s="342"/>
      <c r="O320" s="342"/>
      <c r="P320" s="342"/>
      <c r="Q320" s="342"/>
      <c r="R320" s="342"/>
      <c r="S320" s="342"/>
      <c r="T320" s="384"/>
      <c r="U320" s="384"/>
      <c r="V320" s="384"/>
      <c r="W320" s="384"/>
      <c r="X320" s="384"/>
      <c r="Y320" s="384"/>
      <c r="Z320" s="384"/>
      <c r="AA320" s="384"/>
      <c r="AB320" s="384"/>
      <c r="AC320" s="384"/>
      <c r="AD320" s="384"/>
      <c r="AE320" s="384"/>
      <c r="AF320" s="384"/>
      <c r="AG320" s="384"/>
      <c r="AH320" s="384"/>
      <c r="AI320" s="384"/>
      <c r="AJ320" s="384"/>
      <c r="AK320" s="385"/>
      <c r="AL320" s="386"/>
      <c r="AM320" s="387"/>
      <c r="AN320" s="387"/>
      <c r="AO320" s="387"/>
      <c r="AP320" s="387"/>
      <c r="AQ320" s="387"/>
      <c r="AR320" s="387"/>
      <c r="AS320" s="387"/>
      <c r="AT320" s="387"/>
      <c r="AU320" s="387"/>
      <c r="AV320" s="387"/>
      <c r="AW320" s="387"/>
      <c r="AX320" s="387"/>
      <c r="AY320" s="388"/>
    </row>
    <row r="321" spans="1:51" ht="13.5" hidden="1" customHeight="1">
      <c r="A321" s="131">
        <v>9</v>
      </c>
      <c r="B321" s="133"/>
      <c r="C321" s="347"/>
      <c r="D321" s="348"/>
      <c r="E321" s="348"/>
      <c r="F321" s="348"/>
      <c r="G321" s="348"/>
      <c r="H321" s="348"/>
      <c r="I321" s="348"/>
      <c r="J321" s="348"/>
      <c r="K321" s="348"/>
      <c r="L321" s="348"/>
      <c r="M321" s="342"/>
      <c r="N321" s="342"/>
      <c r="O321" s="342"/>
      <c r="P321" s="342"/>
      <c r="Q321" s="342"/>
      <c r="R321" s="342"/>
      <c r="S321" s="342"/>
      <c r="T321" s="384"/>
      <c r="U321" s="384"/>
      <c r="V321" s="384"/>
      <c r="W321" s="384"/>
      <c r="X321" s="384"/>
      <c r="Y321" s="384"/>
      <c r="Z321" s="384"/>
      <c r="AA321" s="384"/>
      <c r="AB321" s="384"/>
      <c r="AC321" s="384"/>
      <c r="AD321" s="384"/>
      <c r="AE321" s="384"/>
      <c r="AF321" s="384"/>
      <c r="AG321" s="384"/>
      <c r="AH321" s="384"/>
      <c r="AI321" s="384"/>
      <c r="AJ321" s="384"/>
      <c r="AK321" s="385"/>
      <c r="AL321" s="386"/>
      <c r="AM321" s="387"/>
      <c r="AN321" s="387"/>
      <c r="AO321" s="387"/>
      <c r="AP321" s="387"/>
      <c r="AQ321" s="387"/>
      <c r="AR321" s="387"/>
      <c r="AS321" s="387"/>
      <c r="AT321" s="387"/>
      <c r="AU321" s="387"/>
      <c r="AV321" s="387"/>
      <c r="AW321" s="387"/>
      <c r="AX321" s="387"/>
      <c r="AY321" s="388"/>
    </row>
    <row r="322" spans="1:51" hidden="1">
      <c r="A322" s="131">
        <v>10</v>
      </c>
      <c r="B322" s="133">
        <v>1</v>
      </c>
      <c r="C322" s="347"/>
      <c r="D322" s="348"/>
      <c r="E322" s="348"/>
      <c r="F322" s="348"/>
      <c r="G322" s="348"/>
      <c r="H322" s="348"/>
      <c r="I322" s="348"/>
      <c r="J322" s="348"/>
      <c r="K322" s="348"/>
      <c r="L322" s="348"/>
      <c r="M322" s="342"/>
      <c r="N322" s="342"/>
      <c r="O322" s="342"/>
      <c r="P322" s="342"/>
      <c r="Q322" s="342"/>
      <c r="R322" s="342"/>
      <c r="S322" s="342"/>
      <c r="T322" s="389"/>
      <c r="U322" s="389"/>
      <c r="V322" s="389"/>
      <c r="W322" s="389"/>
      <c r="X322" s="389"/>
      <c r="Y322" s="389"/>
      <c r="Z322" s="389"/>
      <c r="AA322" s="389"/>
      <c r="AB322" s="389"/>
      <c r="AC322" s="389"/>
      <c r="AD322" s="389"/>
      <c r="AE322" s="389"/>
      <c r="AF322" s="389"/>
      <c r="AG322" s="389"/>
      <c r="AH322" s="389"/>
      <c r="AI322" s="389"/>
      <c r="AJ322" s="389"/>
      <c r="AK322" s="390"/>
      <c r="AL322" s="391"/>
      <c r="AM322" s="392"/>
      <c r="AN322" s="392"/>
      <c r="AO322" s="392"/>
      <c r="AP322" s="392"/>
      <c r="AQ322" s="392"/>
      <c r="AR322" s="392"/>
      <c r="AS322" s="392"/>
      <c r="AT322" s="392"/>
      <c r="AU322" s="392"/>
      <c r="AV322" s="392"/>
      <c r="AW322" s="392"/>
      <c r="AX322" s="392"/>
      <c r="AY322" s="393"/>
    </row>
    <row r="323" spans="1:51" ht="18" hidden="1" customHeight="1">
      <c r="A323" s="131">
        <v>10</v>
      </c>
      <c r="B323" s="133"/>
      <c r="C323" s="347"/>
      <c r="D323" s="348"/>
      <c r="E323" s="348"/>
      <c r="F323" s="348"/>
      <c r="G323" s="348"/>
      <c r="H323" s="348"/>
      <c r="I323" s="348"/>
      <c r="J323" s="348"/>
      <c r="K323" s="348"/>
      <c r="L323" s="348"/>
      <c r="M323" s="342"/>
      <c r="N323" s="342"/>
      <c r="O323" s="342"/>
      <c r="P323" s="342"/>
      <c r="Q323" s="342"/>
      <c r="R323" s="342"/>
      <c r="S323" s="342"/>
      <c r="T323" s="341"/>
      <c r="U323" s="341"/>
      <c r="V323" s="341"/>
      <c r="W323" s="341"/>
      <c r="X323" s="341"/>
      <c r="Y323" s="341"/>
      <c r="Z323" s="341"/>
      <c r="AA323" s="341"/>
      <c r="AB323" s="341"/>
      <c r="AC323" s="341"/>
      <c r="AD323" s="341"/>
      <c r="AE323" s="341"/>
      <c r="AF323" s="341"/>
      <c r="AG323" s="341"/>
      <c r="AH323" s="341"/>
      <c r="AI323" s="341"/>
      <c r="AJ323" s="341"/>
      <c r="AK323" s="343"/>
      <c r="AL323" s="344"/>
      <c r="AM323" s="345"/>
      <c r="AN323" s="345"/>
      <c r="AO323" s="345"/>
      <c r="AP323" s="345"/>
      <c r="AQ323" s="345"/>
      <c r="AR323" s="345"/>
      <c r="AS323" s="345"/>
      <c r="AT323" s="345"/>
      <c r="AU323" s="345"/>
      <c r="AV323" s="345"/>
      <c r="AW323" s="345"/>
      <c r="AX323" s="345"/>
      <c r="AY323" s="346"/>
    </row>
    <row r="324" spans="1:51">
      <c r="A324" s="11"/>
      <c r="B324" s="11" t="s">
        <v>294</v>
      </c>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row>
    <row r="325" spans="1:51" ht="34.5" customHeight="1">
      <c r="A325" s="360"/>
      <c r="B325" s="361"/>
      <c r="C325" s="131" t="s">
        <v>288</v>
      </c>
      <c r="D325" s="132"/>
      <c r="E325" s="132"/>
      <c r="F325" s="132"/>
      <c r="G325" s="132"/>
      <c r="H325" s="132"/>
      <c r="I325" s="132"/>
      <c r="J325" s="132"/>
      <c r="K325" s="132"/>
      <c r="L325" s="132"/>
      <c r="M325" s="374" t="s">
        <v>289</v>
      </c>
      <c r="N325" s="375"/>
      <c r="O325" s="375"/>
      <c r="P325" s="375"/>
      <c r="Q325" s="375"/>
      <c r="R325" s="375"/>
      <c r="S325" s="375"/>
      <c r="T325" s="132" t="s">
        <v>290</v>
      </c>
      <c r="U325" s="132"/>
      <c r="V325" s="132"/>
      <c r="W325" s="132"/>
      <c r="X325" s="132"/>
      <c r="Y325" s="132"/>
      <c r="Z325" s="132"/>
      <c r="AA325" s="132"/>
      <c r="AB325" s="132"/>
      <c r="AC325" s="132"/>
      <c r="AD325" s="132"/>
      <c r="AE325" s="132"/>
      <c r="AF325" s="132"/>
      <c r="AG325" s="132"/>
      <c r="AH325" s="132"/>
      <c r="AI325" s="132"/>
      <c r="AJ325" s="132"/>
      <c r="AK325" s="133"/>
      <c r="AL325" s="364" t="s">
        <v>291</v>
      </c>
      <c r="AM325" s="365"/>
      <c r="AN325" s="365"/>
      <c r="AO325" s="365"/>
      <c r="AP325" s="365"/>
      <c r="AQ325" s="365"/>
      <c r="AR325" s="365"/>
      <c r="AS325" s="365"/>
      <c r="AT325" s="365"/>
      <c r="AU325" s="365"/>
      <c r="AV325" s="365"/>
      <c r="AW325" s="365"/>
      <c r="AX325" s="365"/>
      <c r="AY325" s="366"/>
    </row>
    <row r="326" spans="1:51" ht="24" customHeight="1">
      <c r="A326" s="377">
        <v>1</v>
      </c>
      <c r="B326" s="377"/>
      <c r="C326" s="378" t="s">
        <v>295</v>
      </c>
      <c r="D326" s="378"/>
      <c r="E326" s="378"/>
      <c r="F326" s="378"/>
      <c r="G326" s="378"/>
      <c r="H326" s="378"/>
      <c r="I326" s="378"/>
      <c r="J326" s="378"/>
      <c r="K326" s="378"/>
      <c r="L326" s="378"/>
      <c r="M326" s="379" t="s">
        <v>296</v>
      </c>
      <c r="N326" s="379"/>
      <c r="O326" s="379"/>
      <c r="P326" s="379"/>
      <c r="Q326" s="379"/>
      <c r="R326" s="379"/>
      <c r="S326" s="379"/>
      <c r="T326" s="341" t="s">
        <v>297</v>
      </c>
      <c r="U326" s="341"/>
      <c r="V326" s="341"/>
      <c r="W326" s="341"/>
      <c r="X326" s="341"/>
      <c r="Y326" s="341"/>
      <c r="Z326" s="341"/>
      <c r="AA326" s="341"/>
      <c r="AB326" s="341"/>
      <c r="AC326" s="341"/>
      <c r="AD326" s="341"/>
      <c r="AE326" s="341"/>
      <c r="AF326" s="341"/>
      <c r="AG326" s="341"/>
      <c r="AH326" s="341"/>
      <c r="AI326" s="341"/>
      <c r="AJ326" s="341"/>
      <c r="AK326" s="343"/>
      <c r="AL326" s="381">
        <v>25.652412000000002</v>
      </c>
      <c r="AM326" s="382"/>
      <c r="AN326" s="382"/>
      <c r="AO326" s="382"/>
      <c r="AP326" s="382"/>
      <c r="AQ326" s="382"/>
      <c r="AR326" s="382"/>
      <c r="AS326" s="382"/>
      <c r="AT326" s="382"/>
      <c r="AU326" s="382"/>
      <c r="AV326" s="382"/>
      <c r="AW326" s="382"/>
      <c r="AX326" s="382"/>
      <c r="AY326" s="383"/>
    </row>
    <row r="327" spans="1:51" ht="24" customHeight="1">
      <c r="A327" s="377">
        <v>2</v>
      </c>
      <c r="B327" s="377"/>
      <c r="C327" s="378" t="s">
        <v>298</v>
      </c>
      <c r="D327" s="378" t="s">
        <v>299</v>
      </c>
      <c r="E327" s="378" t="s">
        <v>299</v>
      </c>
      <c r="F327" s="378" t="s">
        <v>299</v>
      </c>
      <c r="G327" s="378" t="s">
        <v>299</v>
      </c>
      <c r="H327" s="378" t="s">
        <v>299</v>
      </c>
      <c r="I327" s="378" t="s">
        <v>299</v>
      </c>
      <c r="J327" s="378" t="s">
        <v>299</v>
      </c>
      <c r="K327" s="378" t="s">
        <v>299</v>
      </c>
      <c r="L327" s="378" t="s">
        <v>299</v>
      </c>
      <c r="M327" s="379" t="s">
        <v>300</v>
      </c>
      <c r="N327" s="379" t="s">
        <v>300</v>
      </c>
      <c r="O327" s="379" t="s">
        <v>300</v>
      </c>
      <c r="P327" s="379" t="s">
        <v>300</v>
      </c>
      <c r="Q327" s="379" t="s">
        <v>300</v>
      </c>
      <c r="R327" s="379" t="s">
        <v>300</v>
      </c>
      <c r="S327" s="379" t="s">
        <v>300</v>
      </c>
      <c r="T327" s="341" t="s">
        <v>301</v>
      </c>
      <c r="U327" s="341"/>
      <c r="V327" s="341"/>
      <c r="W327" s="341"/>
      <c r="X327" s="341"/>
      <c r="Y327" s="341"/>
      <c r="Z327" s="341"/>
      <c r="AA327" s="341"/>
      <c r="AB327" s="341"/>
      <c r="AC327" s="341"/>
      <c r="AD327" s="341"/>
      <c r="AE327" s="341"/>
      <c r="AF327" s="341"/>
      <c r="AG327" s="341"/>
      <c r="AH327" s="341"/>
      <c r="AI327" s="341"/>
      <c r="AJ327" s="341"/>
      <c r="AK327" s="343"/>
      <c r="AL327" s="381">
        <v>22.470845000000001</v>
      </c>
      <c r="AM327" s="382"/>
      <c r="AN327" s="382"/>
      <c r="AO327" s="382"/>
      <c r="AP327" s="382"/>
      <c r="AQ327" s="382"/>
      <c r="AR327" s="382"/>
      <c r="AS327" s="382"/>
      <c r="AT327" s="382"/>
      <c r="AU327" s="382"/>
      <c r="AV327" s="382"/>
      <c r="AW327" s="382"/>
      <c r="AX327" s="382"/>
      <c r="AY327" s="383"/>
    </row>
    <row r="328" spans="1:51" ht="24" customHeight="1">
      <c r="A328" s="377">
        <v>3</v>
      </c>
      <c r="B328" s="377"/>
      <c r="C328" s="378" t="s">
        <v>302</v>
      </c>
      <c r="D328" s="378" t="s">
        <v>303</v>
      </c>
      <c r="E328" s="378" t="s">
        <v>303</v>
      </c>
      <c r="F328" s="378" t="s">
        <v>303</v>
      </c>
      <c r="G328" s="378" t="s">
        <v>303</v>
      </c>
      <c r="H328" s="378" t="s">
        <v>303</v>
      </c>
      <c r="I328" s="378" t="s">
        <v>303</v>
      </c>
      <c r="J328" s="378" t="s">
        <v>303</v>
      </c>
      <c r="K328" s="378" t="s">
        <v>303</v>
      </c>
      <c r="L328" s="378" t="s">
        <v>303</v>
      </c>
      <c r="M328" s="379" t="s">
        <v>304</v>
      </c>
      <c r="N328" s="379" t="s">
        <v>304</v>
      </c>
      <c r="O328" s="379" t="s">
        <v>304</v>
      </c>
      <c r="P328" s="379" t="s">
        <v>304</v>
      </c>
      <c r="Q328" s="379" t="s">
        <v>304</v>
      </c>
      <c r="R328" s="379" t="s">
        <v>304</v>
      </c>
      <c r="S328" s="379" t="s">
        <v>304</v>
      </c>
      <c r="T328" s="341" t="s">
        <v>301</v>
      </c>
      <c r="U328" s="341"/>
      <c r="V328" s="341"/>
      <c r="W328" s="341"/>
      <c r="X328" s="341"/>
      <c r="Y328" s="341"/>
      <c r="Z328" s="341"/>
      <c r="AA328" s="341"/>
      <c r="AB328" s="341"/>
      <c r="AC328" s="341"/>
      <c r="AD328" s="341"/>
      <c r="AE328" s="341"/>
      <c r="AF328" s="341"/>
      <c r="AG328" s="341"/>
      <c r="AH328" s="341"/>
      <c r="AI328" s="341"/>
      <c r="AJ328" s="341"/>
      <c r="AK328" s="343"/>
      <c r="AL328" s="381">
        <v>11.858943999999999</v>
      </c>
      <c r="AM328" s="382"/>
      <c r="AN328" s="382"/>
      <c r="AO328" s="382"/>
      <c r="AP328" s="382"/>
      <c r="AQ328" s="382"/>
      <c r="AR328" s="382"/>
      <c r="AS328" s="382"/>
      <c r="AT328" s="382"/>
      <c r="AU328" s="382"/>
      <c r="AV328" s="382"/>
      <c r="AW328" s="382"/>
      <c r="AX328" s="382"/>
      <c r="AY328" s="383"/>
    </row>
    <row r="329" spans="1:51" ht="24" customHeight="1">
      <c r="A329" s="377">
        <v>4</v>
      </c>
      <c r="B329" s="377"/>
      <c r="C329" s="378" t="s">
        <v>305</v>
      </c>
      <c r="D329" s="378" t="s">
        <v>306</v>
      </c>
      <c r="E329" s="378" t="s">
        <v>306</v>
      </c>
      <c r="F329" s="378" t="s">
        <v>306</v>
      </c>
      <c r="G329" s="378" t="s">
        <v>306</v>
      </c>
      <c r="H329" s="378" t="s">
        <v>306</v>
      </c>
      <c r="I329" s="378" t="s">
        <v>306</v>
      </c>
      <c r="J329" s="378" t="s">
        <v>306</v>
      </c>
      <c r="K329" s="378" t="s">
        <v>306</v>
      </c>
      <c r="L329" s="378" t="s">
        <v>306</v>
      </c>
      <c r="M329" s="379" t="s">
        <v>307</v>
      </c>
      <c r="N329" s="379" t="s">
        <v>307</v>
      </c>
      <c r="O329" s="379" t="s">
        <v>307</v>
      </c>
      <c r="P329" s="379" t="s">
        <v>307</v>
      </c>
      <c r="Q329" s="379" t="s">
        <v>307</v>
      </c>
      <c r="R329" s="379" t="s">
        <v>307</v>
      </c>
      <c r="S329" s="379" t="s">
        <v>307</v>
      </c>
      <c r="T329" s="341" t="s">
        <v>301</v>
      </c>
      <c r="U329" s="341"/>
      <c r="V329" s="341"/>
      <c r="W329" s="341"/>
      <c r="X329" s="341"/>
      <c r="Y329" s="341"/>
      <c r="Z329" s="341"/>
      <c r="AA329" s="341"/>
      <c r="AB329" s="341"/>
      <c r="AC329" s="341"/>
      <c r="AD329" s="341"/>
      <c r="AE329" s="341"/>
      <c r="AF329" s="341"/>
      <c r="AG329" s="341"/>
      <c r="AH329" s="341"/>
      <c r="AI329" s="341"/>
      <c r="AJ329" s="341"/>
      <c r="AK329" s="343"/>
      <c r="AL329" s="381">
        <v>6.6548509999999998</v>
      </c>
      <c r="AM329" s="382"/>
      <c r="AN329" s="382"/>
      <c r="AO329" s="382"/>
      <c r="AP329" s="382"/>
      <c r="AQ329" s="382"/>
      <c r="AR329" s="382"/>
      <c r="AS329" s="382"/>
      <c r="AT329" s="382"/>
      <c r="AU329" s="382"/>
      <c r="AV329" s="382"/>
      <c r="AW329" s="382"/>
      <c r="AX329" s="382"/>
      <c r="AY329" s="383"/>
    </row>
    <row r="330" spans="1:51" ht="24" customHeight="1">
      <c r="A330" s="377">
        <v>5</v>
      </c>
      <c r="B330" s="377"/>
      <c r="C330" s="378" t="s">
        <v>308</v>
      </c>
      <c r="D330" s="378" t="s">
        <v>309</v>
      </c>
      <c r="E330" s="378" t="s">
        <v>309</v>
      </c>
      <c r="F330" s="378" t="s">
        <v>309</v>
      </c>
      <c r="G330" s="378" t="s">
        <v>309</v>
      </c>
      <c r="H330" s="378" t="s">
        <v>309</v>
      </c>
      <c r="I330" s="378" t="s">
        <v>309</v>
      </c>
      <c r="J330" s="378" t="s">
        <v>309</v>
      </c>
      <c r="K330" s="378" t="s">
        <v>309</v>
      </c>
      <c r="L330" s="378" t="s">
        <v>309</v>
      </c>
      <c r="M330" s="379" t="s">
        <v>310</v>
      </c>
      <c r="N330" s="379" t="s">
        <v>310</v>
      </c>
      <c r="O330" s="379" t="s">
        <v>310</v>
      </c>
      <c r="P330" s="379" t="s">
        <v>310</v>
      </c>
      <c r="Q330" s="379" t="s">
        <v>310</v>
      </c>
      <c r="R330" s="379" t="s">
        <v>310</v>
      </c>
      <c r="S330" s="379" t="s">
        <v>310</v>
      </c>
      <c r="T330" s="341" t="s">
        <v>301</v>
      </c>
      <c r="U330" s="341"/>
      <c r="V330" s="341"/>
      <c r="W330" s="341"/>
      <c r="X330" s="341"/>
      <c r="Y330" s="341"/>
      <c r="Z330" s="341"/>
      <c r="AA330" s="341"/>
      <c r="AB330" s="341"/>
      <c r="AC330" s="341"/>
      <c r="AD330" s="341"/>
      <c r="AE330" s="341"/>
      <c r="AF330" s="341"/>
      <c r="AG330" s="341"/>
      <c r="AH330" s="341"/>
      <c r="AI330" s="341"/>
      <c r="AJ330" s="341"/>
      <c r="AK330" s="343"/>
      <c r="AL330" s="381">
        <v>5.5623230000000001</v>
      </c>
      <c r="AM330" s="382"/>
      <c r="AN330" s="382"/>
      <c r="AO330" s="382"/>
      <c r="AP330" s="382"/>
      <c r="AQ330" s="382"/>
      <c r="AR330" s="382"/>
      <c r="AS330" s="382"/>
      <c r="AT330" s="382"/>
      <c r="AU330" s="382"/>
      <c r="AV330" s="382"/>
      <c r="AW330" s="382"/>
      <c r="AX330" s="382"/>
      <c r="AY330" s="383"/>
    </row>
    <row r="331" spans="1:51" ht="24" customHeight="1">
      <c r="A331" s="377">
        <v>6</v>
      </c>
      <c r="B331" s="377"/>
      <c r="C331" s="378" t="s">
        <v>311</v>
      </c>
      <c r="D331" s="378" t="s">
        <v>312</v>
      </c>
      <c r="E331" s="378" t="s">
        <v>312</v>
      </c>
      <c r="F331" s="378" t="s">
        <v>312</v>
      </c>
      <c r="G331" s="378" t="s">
        <v>312</v>
      </c>
      <c r="H331" s="378" t="s">
        <v>312</v>
      </c>
      <c r="I331" s="378" t="s">
        <v>312</v>
      </c>
      <c r="J331" s="378" t="s">
        <v>312</v>
      </c>
      <c r="K331" s="378" t="s">
        <v>312</v>
      </c>
      <c r="L331" s="378" t="s">
        <v>312</v>
      </c>
      <c r="M331" s="379" t="s">
        <v>313</v>
      </c>
      <c r="N331" s="379" t="s">
        <v>313</v>
      </c>
      <c r="O331" s="379" t="s">
        <v>313</v>
      </c>
      <c r="P331" s="379" t="s">
        <v>313</v>
      </c>
      <c r="Q331" s="379" t="s">
        <v>313</v>
      </c>
      <c r="R331" s="379" t="s">
        <v>313</v>
      </c>
      <c r="S331" s="379" t="s">
        <v>313</v>
      </c>
      <c r="T331" s="341" t="s">
        <v>301</v>
      </c>
      <c r="U331" s="341"/>
      <c r="V331" s="341"/>
      <c r="W331" s="341"/>
      <c r="X331" s="341"/>
      <c r="Y331" s="341"/>
      <c r="Z331" s="341"/>
      <c r="AA331" s="341"/>
      <c r="AB331" s="341"/>
      <c r="AC331" s="341"/>
      <c r="AD331" s="341"/>
      <c r="AE331" s="341"/>
      <c r="AF331" s="341"/>
      <c r="AG331" s="341"/>
      <c r="AH331" s="341"/>
      <c r="AI331" s="341"/>
      <c r="AJ331" s="341"/>
      <c r="AK331" s="343"/>
      <c r="AL331" s="381">
        <v>4.3077319999999997</v>
      </c>
      <c r="AM331" s="382"/>
      <c r="AN331" s="382"/>
      <c r="AO331" s="382"/>
      <c r="AP331" s="382"/>
      <c r="AQ331" s="382"/>
      <c r="AR331" s="382"/>
      <c r="AS331" s="382"/>
      <c r="AT331" s="382"/>
      <c r="AU331" s="382"/>
      <c r="AV331" s="382"/>
      <c r="AW331" s="382"/>
      <c r="AX331" s="382"/>
      <c r="AY331" s="383"/>
    </row>
    <row r="332" spans="1:51" ht="24" customHeight="1">
      <c r="A332" s="377">
        <v>7</v>
      </c>
      <c r="B332" s="377"/>
      <c r="C332" s="378" t="s">
        <v>314</v>
      </c>
      <c r="D332" s="378" t="s">
        <v>315</v>
      </c>
      <c r="E332" s="378" t="s">
        <v>315</v>
      </c>
      <c r="F332" s="378" t="s">
        <v>315</v>
      </c>
      <c r="G332" s="378" t="s">
        <v>315</v>
      </c>
      <c r="H332" s="378" t="s">
        <v>315</v>
      </c>
      <c r="I332" s="378" t="s">
        <v>315</v>
      </c>
      <c r="J332" s="378" t="s">
        <v>315</v>
      </c>
      <c r="K332" s="378" t="s">
        <v>315</v>
      </c>
      <c r="L332" s="378" t="s">
        <v>315</v>
      </c>
      <c r="M332" s="379" t="s">
        <v>316</v>
      </c>
      <c r="N332" s="379" t="s">
        <v>316</v>
      </c>
      <c r="O332" s="379" t="s">
        <v>316</v>
      </c>
      <c r="P332" s="379" t="s">
        <v>316</v>
      </c>
      <c r="Q332" s="379" t="s">
        <v>316</v>
      </c>
      <c r="R332" s="379" t="s">
        <v>316</v>
      </c>
      <c r="S332" s="379" t="s">
        <v>316</v>
      </c>
      <c r="T332" s="341" t="s">
        <v>301</v>
      </c>
      <c r="U332" s="341"/>
      <c r="V332" s="341"/>
      <c r="W332" s="341"/>
      <c r="X332" s="341"/>
      <c r="Y332" s="341"/>
      <c r="Z332" s="341"/>
      <c r="AA332" s="341"/>
      <c r="AB332" s="341"/>
      <c r="AC332" s="341"/>
      <c r="AD332" s="341"/>
      <c r="AE332" s="341"/>
      <c r="AF332" s="341"/>
      <c r="AG332" s="341"/>
      <c r="AH332" s="341"/>
      <c r="AI332" s="341"/>
      <c r="AJ332" s="341"/>
      <c r="AK332" s="343"/>
      <c r="AL332" s="381">
        <v>4.0874509999999997</v>
      </c>
      <c r="AM332" s="382"/>
      <c r="AN332" s="382"/>
      <c r="AO332" s="382"/>
      <c r="AP332" s="382"/>
      <c r="AQ332" s="382"/>
      <c r="AR332" s="382"/>
      <c r="AS332" s="382"/>
      <c r="AT332" s="382"/>
      <c r="AU332" s="382"/>
      <c r="AV332" s="382"/>
      <c r="AW332" s="382"/>
      <c r="AX332" s="382"/>
      <c r="AY332" s="383"/>
    </row>
    <row r="333" spans="1:51" ht="24" customHeight="1">
      <c r="A333" s="377">
        <v>8</v>
      </c>
      <c r="B333" s="377"/>
      <c r="C333" s="378" t="s">
        <v>317</v>
      </c>
      <c r="D333" s="378" t="s">
        <v>318</v>
      </c>
      <c r="E333" s="378" t="s">
        <v>318</v>
      </c>
      <c r="F333" s="378" t="s">
        <v>318</v>
      </c>
      <c r="G333" s="378" t="s">
        <v>318</v>
      </c>
      <c r="H333" s="378" t="s">
        <v>318</v>
      </c>
      <c r="I333" s="378" t="s">
        <v>318</v>
      </c>
      <c r="J333" s="378" t="s">
        <v>318</v>
      </c>
      <c r="K333" s="378" t="s">
        <v>318</v>
      </c>
      <c r="L333" s="378" t="s">
        <v>318</v>
      </c>
      <c r="M333" s="379" t="s">
        <v>319</v>
      </c>
      <c r="N333" s="379" t="s">
        <v>319</v>
      </c>
      <c r="O333" s="379" t="s">
        <v>319</v>
      </c>
      <c r="P333" s="379" t="s">
        <v>319</v>
      </c>
      <c r="Q333" s="379" t="s">
        <v>319</v>
      </c>
      <c r="R333" s="379" t="s">
        <v>319</v>
      </c>
      <c r="S333" s="379" t="s">
        <v>319</v>
      </c>
      <c r="T333" s="341" t="s">
        <v>301</v>
      </c>
      <c r="U333" s="341"/>
      <c r="V333" s="341"/>
      <c r="W333" s="341"/>
      <c r="X333" s="341"/>
      <c r="Y333" s="341"/>
      <c r="Z333" s="341"/>
      <c r="AA333" s="341"/>
      <c r="AB333" s="341"/>
      <c r="AC333" s="341"/>
      <c r="AD333" s="341"/>
      <c r="AE333" s="341"/>
      <c r="AF333" s="341"/>
      <c r="AG333" s="341"/>
      <c r="AH333" s="341"/>
      <c r="AI333" s="341"/>
      <c r="AJ333" s="341"/>
      <c r="AK333" s="343"/>
      <c r="AL333" s="380">
        <v>3.8545319999999998</v>
      </c>
      <c r="AM333" s="380"/>
      <c r="AN333" s="380"/>
      <c r="AO333" s="380"/>
      <c r="AP333" s="380"/>
      <c r="AQ333" s="380"/>
      <c r="AR333" s="380"/>
      <c r="AS333" s="380"/>
      <c r="AT333" s="380"/>
      <c r="AU333" s="380"/>
      <c r="AV333" s="380"/>
      <c r="AW333" s="380"/>
      <c r="AX333" s="380"/>
      <c r="AY333" s="380"/>
    </row>
    <row r="334" spans="1:51" ht="24" customHeight="1">
      <c r="A334" s="377">
        <v>9</v>
      </c>
      <c r="B334" s="377"/>
      <c r="C334" s="378" t="s">
        <v>320</v>
      </c>
      <c r="D334" s="378" t="s">
        <v>321</v>
      </c>
      <c r="E334" s="378" t="s">
        <v>321</v>
      </c>
      <c r="F334" s="378" t="s">
        <v>321</v>
      </c>
      <c r="G334" s="378" t="s">
        <v>321</v>
      </c>
      <c r="H334" s="378" t="s">
        <v>321</v>
      </c>
      <c r="I334" s="378" t="s">
        <v>321</v>
      </c>
      <c r="J334" s="378" t="s">
        <v>321</v>
      </c>
      <c r="K334" s="378" t="s">
        <v>321</v>
      </c>
      <c r="L334" s="378" t="s">
        <v>321</v>
      </c>
      <c r="M334" s="379" t="s">
        <v>322</v>
      </c>
      <c r="N334" s="379" t="s">
        <v>322</v>
      </c>
      <c r="O334" s="379" t="s">
        <v>322</v>
      </c>
      <c r="P334" s="379" t="s">
        <v>322</v>
      </c>
      <c r="Q334" s="379" t="s">
        <v>322</v>
      </c>
      <c r="R334" s="379" t="s">
        <v>322</v>
      </c>
      <c r="S334" s="379" t="s">
        <v>322</v>
      </c>
      <c r="T334" s="341" t="s">
        <v>301</v>
      </c>
      <c r="U334" s="341"/>
      <c r="V334" s="341"/>
      <c r="W334" s="341"/>
      <c r="X334" s="341"/>
      <c r="Y334" s="341"/>
      <c r="Z334" s="341"/>
      <c r="AA334" s="341"/>
      <c r="AB334" s="341"/>
      <c r="AC334" s="341"/>
      <c r="AD334" s="341"/>
      <c r="AE334" s="341"/>
      <c r="AF334" s="341"/>
      <c r="AG334" s="341"/>
      <c r="AH334" s="341"/>
      <c r="AI334" s="341"/>
      <c r="AJ334" s="341"/>
      <c r="AK334" s="343"/>
      <c r="AL334" s="380">
        <v>2.7448199999999998</v>
      </c>
      <c r="AM334" s="380"/>
      <c r="AN334" s="380"/>
      <c r="AO334" s="380"/>
      <c r="AP334" s="380"/>
      <c r="AQ334" s="380"/>
      <c r="AR334" s="380"/>
      <c r="AS334" s="380"/>
      <c r="AT334" s="380"/>
      <c r="AU334" s="380"/>
      <c r="AV334" s="380"/>
      <c r="AW334" s="380"/>
      <c r="AX334" s="380"/>
      <c r="AY334" s="380"/>
    </row>
    <row r="335" spans="1:51" ht="24" customHeight="1">
      <c r="A335" s="377">
        <v>10</v>
      </c>
      <c r="B335" s="377"/>
      <c r="C335" s="378" t="s">
        <v>323</v>
      </c>
      <c r="D335" s="378" t="s">
        <v>324</v>
      </c>
      <c r="E335" s="378" t="s">
        <v>324</v>
      </c>
      <c r="F335" s="378" t="s">
        <v>324</v>
      </c>
      <c r="G335" s="378" t="s">
        <v>324</v>
      </c>
      <c r="H335" s="378" t="s">
        <v>324</v>
      </c>
      <c r="I335" s="378" t="s">
        <v>324</v>
      </c>
      <c r="J335" s="378" t="s">
        <v>324</v>
      </c>
      <c r="K335" s="378" t="s">
        <v>324</v>
      </c>
      <c r="L335" s="378" t="s">
        <v>324</v>
      </c>
      <c r="M335" s="379" t="s">
        <v>325</v>
      </c>
      <c r="N335" s="379" t="s">
        <v>325</v>
      </c>
      <c r="O335" s="379" t="s">
        <v>325</v>
      </c>
      <c r="P335" s="379" t="s">
        <v>325</v>
      </c>
      <c r="Q335" s="379" t="s">
        <v>325</v>
      </c>
      <c r="R335" s="379" t="s">
        <v>325</v>
      </c>
      <c r="S335" s="379" t="s">
        <v>325</v>
      </c>
      <c r="T335" s="341" t="s">
        <v>297</v>
      </c>
      <c r="U335" s="341"/>
      <c r="V335" s="341"/>
      <c r="W335" s="341"/>
      <c r="X335" s="341"/>
      <c r="Y335" s="341"/>
      <c r="Z335" s="341"/>
      <c r="AA335" s="341"/>
      <c r="AB335" s="341"/>
      <c r="AC335" s="341"/>
      <c r="AD335" s="341"/>
      <c r="AE335" s="341"/>
      <c r="AF335" s="341"/>
      <c r="AG335" s="341"/>
      <c r="AH335" s="341"/>
      <c r="AI335" s="341"/>
      <c r="AJ335" s="341"/>
      <c r="AK335" s="343"/>
      <c r="AL335" s="380">
        <v>2.2662840000000002</v>
      </c>
      <c r="AM335" s="380"/>
      <c r="AN335" s="380"/>
      <c r="AO335" s="380"/>
      <c r="AP335" s="380"/>
      <c r="AQ335" s="380"/>
      <c r="AR335" s="380"/>
      <c r="AS335" s="380"/>
      <c r="AT335" s="380"/>
      <c r="AU335" s="380"/>
      <c r="AV335" s="380"/>
      <c r="AW335" s="380"/>
      <c r="AX335" s="380"/>
      <c r="AY335" s="380"/>
    </row>
    <row r="336" spans="1:51">
      <c r="A336" s="43"/>
      <c r="B336" s="43" t="s">
        <v>326</v>
      </c>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row>
    <row r="337" spans="1:51" ht="34.5" customHeight="1">
      <c r="A337" s="131"/>
      <c r="B337" s="133"/>
      <c r="C337" s="131" t="s">
        <v>288</v>
      </c>
      <c r="D337" s="132"/>
      <c r="E337" s="132"/>
      <c r="F337" s="132"/>
      <c r="G337" s="132"/>
      <c r="H337" s="132"/>
      <c r="I337" s="132"/>
      <c r="J337" s="132"/>
      <c r="K337" s="132"/>
      <c r="L337" s="132"/>
      <c r="M337" s="374" t="s">
        <v>289</v>
      </c>
      <c r="N337" s="375"/>
      <c r="O337" s="375"/>
      <c r="P337" s="375"/>
      <c r="Q337" s="375"/>
      <c r="R337" s="375"/>
      <c r="S337" s="375"/>
      <c r="T337" s="88" t="s">
        <v>290</v>
      </c>
      <c r="U337" s="88"/>
      <c r="V337" s="88"/>
      <c r="W337" s="88"/>
      <c r="X337" s="88"/>
      <c r="Y337" s="88"/>
      <c r="Z337" s="88"/>
      <c r="AA337" s="88"/>
      <c r="AB337" s="88"/>
      <c r="AC337" s="88"/>
      <c r="AD337" s="88"/>
      <c r="AE337" s="88"/>
      <c r="AF337" s="88"/>
      <c r="AG337" s="88"/>
      <c r="AH337" s="88"/>
      <c r="AI337" s="88"/>
      <c r="AJ337" s="88"/>
      <c r="AK337" s="89"/>
      <c r="AL337" s="364" t="s">
        <v>291</v>
      </c>
      <c r="AM337" s="365"/>
      <c r="AN337" s="365"/>
      <c r="AO337" s="365"/>
      <c r="AP337" s="365"/>
      <c r="AQ337" s="365"/>
      <c r="AR337" s="365"/>
      <c r="AS337" s="365"/>
      <c r="AT337" s="365"/>
      <c r="AU337" s="365"/>
      <c r="AV337" s="365"/>
      <c r="AW337" s="365"/>
      <c r="AX337" s="365"/>
      <c r="AY337" s="366"/>
    </row>
    <row r="338" spans="1:51" ht="24" customHeight="1">
      <c r="A338" s="131">
        <v>1</v>
      </c>
      <c r="B338" s="133"/>
      <c r="C338" s="347" t="s">
        <v>327</v>
      </c>
      <c r="D338" s="348"/>
      <c r="E338" s="348"/>
      <c r="F338" s="348"/>
      <c r="G338" s="348"/>
      <c r="H338" s="348"/>
      <c r="I338" s="348"/>
      <c r="J338" s="348"/>
      <c r="K338" s="348"/>
      <c r="L338" s="348"/>
      <c r="M338" s="376" t="s">
        <v>328</v>
      </c>
      <c r="N338" s="376"/>
      <c r="O338" s="376"/>
      <c r="P338" s="376"/>
      <c r="Q338" s="376"/>
      <c r="R338" s="376"/>
      <c r="S338" s="376"/>
      <c r="T338" s="356" t="s">
        <v>329</v>
      </c>
      <c r="U338" s="356"/>
      <c r="V338" s="356"/>
      <c r="W338" s="356"/>
      <c r="X338" s="356"/>
      <c r="Y338" s="356"/>
      <c r="Z338" s="356"/>
      <c r="AA338" s="356"/>
      <c r="AB338" s="356"/>
      <c r="AC338" s="356"/>
      <c r="AD338" s="356"/>
      <c r="AE338" s="356"/>
      <c r="AF338" s="356"/>
      <c r="AG338" s="356"/>
      <c r="AH338" s="356"/>
      <c r="AI338" s="356"/>
      <c r="AJ338" s="356"/>
      <c r="AK338" s="356"/>
      <c r="AL338" s="369">
        <v>42.812336999999999</v>
      </c>
      <c r="AM338" s="370"/>
      <c r="AN338" s="370"/>
      <c r="AO338" s="370"/>
      <c r="AP338" s="370"/>
      <c r="AQ338" s="370"/>
      <c r="AR338" s="370"/>
      <c r="AS338" s="370"/>
      <c r="AT338" s="370"/>
      <c r="AU338" s="370"/>
      <c r="AV338" s="370"/>
      <c r="AW338" s="370"/>
      <c r="AX338" s="370"/>
      <c r="AY338" s="371"/>
    </row>
    <row r="339" spans="1:51" ht="24" customHeight="1">
      <c r="A339" s="131">
        <v>2</v>
      </c>
      <c r="B339" s="133"/>
      <c r="C339" s="347" t="s">
        <v>330</v>
      </c>
      <c r="D339" s="348"/>
      <c r="E339" s="348"/>
      <c r="F339" s="348"/>
      <c r="G339" s="348"/>
      <c r="H339" s="348"/>
      <c r="I339" s="348"/>
      <c r="J339" s="348"/>
      <c r="K339" s="348"/>
      <c r="L339" s="348"/>
      <c r="M339" s="355" t="s">
        <v>331</v>
      </c>
      <c r="N339" s="355" t="s">
        <v>331</v>
      </c>
      <c r="O339" s="355" t="s">
        <v>331</v>
      </c>
      <c r="P339" s="355" t="s">
        <v>331</v>
      </c>
      <c r="Q339" s="355" t="s">
        <v>331</v>
      </c>
      <c r="R339" s="355" t="s">
        <v>331</v>
      </c>
      <c r="S339" s="355" t="s">
        <v>331</v>
      </c>
      <c r="T339" s="356" t="s">
        <v>332</v>
      </c>
      <c r="U339" s="356"/>
      <c r="V339" s="356"/>
      <c r="W339" s="356"/>
      <c r="X339" s="356"/>
      <c r="Y339" s="356"/>
      <c r="Z339" s="356"/>
      <c r="AA339" s="356"/>
      <c r="AB339" s="356"/>
      <c r="AC339" s="356"/>
      <c r="AD339" s="356"/>
      <c r="AE339" s="356"/>
      <c r="AF339" s="356"/>
      <c r="AG339" s="356"/>
      <c r="AH339" s="356"/>
      <c r="AI339" s="356"/>
      <c r="AJ339" s="356"/>
      <c r="AK339" s="356"/>
      <c r="AL339" s="369">
        <v>1.8</v>
      </c>
      <c r="AM339" s="370">
        <v>1800000</v>
      </c>
      <c r="AN339" s="370">
        <v>1800000</v>
      </c>
      <c r="AO339" s="370">
        <v>1800000</v>
      </c>
      <c r="AP339" s="370">
        <v>1800000</v>
      </c>
      <c r="AQ339" s="370">
        <v>1800000</v>
      </c>
      <c r="AR339" s="370">
        <v>1800000</v>
      </c>
      <c r="AS339" s="370">
        <v>1800000</v>
      </c>
      <c r="AT339" s="370">
        <v>1800000</v>
      </c>
      <c r="AU339" s="370">
        <v>1800000</v>
      </c>
      <c r="AV339" s="370">
        <v>1800000</v>
      </c>
      <c r="AW339" s="370">
        <v>1800000</v>
      </c>
      <c r="AX339" s="370">
        <v>1800000</v>
      </c>
      <c r="AY339" s="371">
        <v>1800000</v>
      </c>
    </row>
    <row r="340" spans="1:51" ht="24" customHeight="1">
      <c r="A340" s="131">
        <v>3</v>
      </c>
      <c r="B340" s="133"/>
      <c r="C340" s="367" t="s">
        <v>333</v>
      </c>
      <c r="D340" s="368"/>
      <c r="E340" s="368"/>
      <c r="F340" s="368"/>
      <c r="G340" s="368"/>
      <c r="H340" s="368"/>
      <c r="I340" s="368"/>
      <c r="J340" s="368"/>
      <c r="K340" s="368"/>
      <c r="L340" s="368"/>
      <c r="M340" s="355" t="s">
        <v>334</v>
      </c>
      <c r="N340" s="355" t="s">
        <v>334</v>
      </c>
      <c r="O340" s="355" t="s">
        <v>334</v>
      </c>
      <c r="P340" s="355" t="s">
        <v>334</v>
      </c>
      <c r="Q340" s="355" t="s">
        <v>334</v>
      </c>
      <c r="R340" s="355" t="s">
        <v>334</v>
      </c>
      <c r="S340" s="355" t="s">
        <v>334</v>
      </c>
      <c r="T340" s="356" t="s">
        <v>335</v>
      </c>
      <c r="U340" s="356"/>
      <c r="V340" s="356"/>
      <c r="W340" s="356"/>
      <c r="X340" s="356"/>
      <c r="Y340" s="356"/>
      <c r="Z340" s="356"/>
      <c r="AA340" s="356"/>
      <c r="AB340" s="356"/>
      <c r="AC340" s="356"/>
      <c r="AD340" s="356"/>
      <c r="AE340" s="356"/>
      <c r="AF340" s="356"/>
      <c r="AG340" s="356"/>
      <c r="AH340" s="356"/>
      <c r="AI340" s="356"/>
      <c r="AJ340" s="356"/>
      <c r="AK340" s="356"/>
      <c r="AL340" s="369">
        <v>0.71054600000000001</v>
      </c>
      <c r="AM340" s="370">
        <v>710546</v>
      </c>
      <c r="AN340" s="370">
        <v>710546</v>
      </c>
      <c r="AO340" s="370">
        <v>710546</v>
      </c>
      <c r="AP340" s="370">
        <v>710546</v>
      </c>
      <c r="AQ340" s="370">
        <v>710546</v>
      </c>
      <c r="AR340" s="370">
        <v>710546</v>
      </c>
      <c r="AS340" s="370">
        <v>710546</v>
      </c>
      <c r="AT340" s="370">
        <v>710546</v>
      </c>
      <c r="AU340" s="370">
        <v>710546</v>
      </c>
      <c r="AV340" s="370">
        <v>710546</v>
      </c>
      <c r="AW340" s="370">
        <v>710546</v>
      </c>
      <c r="AX340" s="370">
        <v>710546</v>
      </c>
      <c r="AY340" s="371">
        <v>710546</v>
      </c>
    </row>
    <row r="341" spans="1:51" ht="24" customHeight="1">
      <c r="A341" s="131">
        <v>4</v>
      </c>
      <c r="B341" s="133"/>
      <c r="C341" s="367" t="s">
        <v>336</v>
      </c>
      <c r="D341" s="368" t="s">
        <v>337</v>
      </c>
      <c r="E341" s="368" t="s">
        <v>337</v>
      </c>
      <c r="F341" s="368" t="s">
        <v>337</v>
      </c>
      <c r="G341" s="368" t="s">
        <v>337</v>
      </c>
      <c r="H341" s="368" t="s">
        <v>337</v>
      </c>
      <c r="I341" s="368" t="s">
        <v>337</v>
      </c>
      <c r="J341" s="368" t="s">
        <v>337</v>
      </c>
      <c r="K341" s="368" t="s">
        <v>337</v>
      </c>
      <c r="L341" s="368" t="s">
        <v>337</v>
      </c>
      <c r="M341" s="355" t="s">
        <v>334</v>
      </c>
      <c r="N341" s="355" t="s">
        <v>334</v>
      </c>
      <c r="O341" s="355" t="s">
        <v>334</v>
      </c>
      <c r="P341" s="355" t="s">
        <v>334</v>
      </c>
      <c r="Q341" s="355" t="s">
        <v>334</v>
      </c>
      <c r="R341" s="355" t="s">
        <v>334</v>
      </c>
      <c r="S341" s="355" t="s">
        <v>334</v>
      </c>
      <c r="T341" s="356" t="s">
        <v>335</v>
      </c>
      <c r="U341" s="356"/>
      <c r="V341" s="356"/>
      <c r="W341" s="356"/>
      <c r="X341" s="356"/>
      <c r="Y341" s="356"/>
      <c r="Z341" s="356"/>
      <c r="AA341" s="356"/>
      <c r="AB341" s="356"/>
      <c r="AC341" s="356"/>
      <c r="AD341" s="356"/>
      <c r="AE341" s="356"/>
      <c r="AF341" s="356"/>
      <c r="AG341" s="356"/>
      <c r="AH341" s="356"/>
      <c r="AI341" s="356"/>
      <c r="AJ341" s="356"/>
      <c r="AK341" s="356"/>
      <c r="AL341" s="369">
        <v>0.58135599999999998</v>
      </c>
      <c r="AM341" s="370">
        <v>581356</v>
      </c>
      <c r="AN341" s="370">
        <v>581356</v>
      </c>
      <c r="AO341" s="370">
        <v>581356</v>
      </c>
      <c r="AP341" s="370">
        <v>581356</v>
      </c>
      <c r="AQ341" s="370">
        <v>581356</v>
      </c>
      <c r="AR341" s="370">
        <v>581356</v>
      </c>
      <c r="AS341" s="370">
        <v>581356</v>
      </c>
      <c r="AT341" s="370">
        <v>581356</v>
      </c>
      <c r="AU341" s="370">
        <v>581356</v>
      </c>
      <c r="AV341" s="370">
        <v>581356</v>
      </c>
      <c r="AW341" s="370">
        <v>581356</v>
      </c>
      <c r="AX341" s="370">
        <v>581356</v>
      </c>
      <c r="AY341" s="371">
        <v>581356</v>
      </c>
    </row>
    <row r="342" spans="1:51" ht="24" customHeight="1">
      <c r="A342" s="131">
        <v>5</v>
      </c>
      <c r="B342" s="133"/>
      <c r="C342" s="367" t="s">
        <v>338</v>
      </c>
      <c r="D342" s="368" t="s">
        <v>339</v>
      </c>
      <c r="E342" s="368" t="s">
        <v>339</v>
      </c>
      <c r="F342" s="368" t="s">
        <v>339</v>
      </c>
      <c r="G342" s="368" t="s">
        <v>339</v>
      </c>
      <c r="H342" s="368" t="s">
        <v>339</v>
      </c>
      <c r="I342" s="368" t="s">
        <v>339</v>
      </c>
      <c r="J342" s="368" t="s">
        <v>339</v>
      </c>
      <c r="K342" s="368" t="s">
        <v>339</v>
      </c>
      <c r="L342" s="368" t="s">
        <v>339</v>
      </c>
      <c r="M342" s="355" t="s">
        <v>334</v>
      </c>
      <c r="N342" s="355" t="s">
        <v>334</v>
      </c>
      <c r="O342" s="355" t="s">
        <v>334</v>
      </c>
      <c r="P342" s="355" t="s">
        <v>334</v>
      </c>
      <c r="Q342" s="355" t="s">
        <v>334</v>
      </c>
      <c r="R342" s="355" t="s">
        <v>334</v>
      </c>
      <c r="S342" s="355" t="s">
        <v>334</v>
      </c>
      <c r="T342" s="356" t="s">
        <v>335</v>
      </c>
      <c r="U342" s="356"/>
      <c r="V342" s="356"/>
      <c r="W342" s="356"/>
      <c r="X342" s="356"/>
      <c r="Y342" s="356"/>
      <c r="Z342" s="356"/>
      <c r="AA342" s="356"/>
      <c r="AB342" s="356"/>
      <c r="AC342" s="356"/>
      <c r="AD342" s="356"/>
      <c r="AE342" s="356"/>
      <c r="AF342" s="356"/>
      <c r="AG342" s="356"/>
      <c r="AH342" s="356"/>
      <c r="AI342" s="356"/>
      <c r="AJ342" s="356"/>
      <c r="AK342" s="356"/>
      <c r="AL342" s="369">
        <v>0.43434600000000001</v>
      </c>
      <c r="AM342" s="370">
        <v>434346</v>
      </c>
      <c r="AN342" s="370">
        <v>434346</v>
      </c>
      <c r="AO342" s="370">
        <v>434346</v>
      </c>
      <c r="AP342" s="370">
        <v>434346</v>
      </c>
      <c r="AQ342" s="370">
        <v>434346</v>
      </c>
      <c r="AR342" s="370">
        <v>434346</v>
      </c>
      <c r="AS342" s="370">
        <v>434346</v>
      </c>
      <c r="AT342" s="370">
        <v>434346</v>
      </c>
      <c r="AU342" s="370">
        <v>434346</v>
      </c>
      <c r="AV342" s="370">
        <v>434346</v>
      </c>
      <c r="AW342" s="370">
        <v>434346</v>
      </c>
      <c r="AX342" s="370">
        <v>434346</v>
      </c>
      <c r="AY342" s="371">
        <v>434346</v>
      </c>
    </row>
    <row r="343" spans="1:51" ht="24" customHeight="1">
      <c r="A343" s="131">
        <v>6</v>
      </c>
      <c r="B343" s="133"/>
      <c r="C343" s="367" t="s">
        <v>340</v>
      </c>
      <c r="D343" s="368" t="s">
        <v>341</v>
      </c>
      <c r="E343" s="368" t="s">
        <v>341</v>
      </c>
      <c r="F343" s="368" t="s">
        <v>341</v>
      </c>
      <c r="G343" s="368" t="s">
        <v>341</v>
      </c>
      <c r="H343" s="368" t="s">
        <v>341</v>
      </c>
      <c r="I343" s="368" t="s">
        <v>341</v>
      </c>
      <c r="J343" s="368" t="s">
        <v>341</v>
      </c>
      <c r="K343" s="368" t="s">
        <v>341</v>
      </c>
      <c r="L343" s="368" t="s">
        <v>341</v>
      </c>
      <c r="M343" s="355" t="s">
        <v>342</v>
      </c>
      <c r="N343" s="355" t="s">
        <v>342</v>
      </c>
      <c r="O343" s="355" t="s">
        <v>342</v>
      </c>
      <c r="P343" s="355" t="s">
        <v>342</v>
      </c>
      <c r="Q343" s="355" t="s">
        <v>342</v>
      </c>
      <c r="R343" s="355" t="s">
        <v>342</v>
      </c>
      <c r="S343" s="355" t="s">
        <v>342</v>
      </c>
      <c r="T343" s="356" t="s">
        <v>343</v>
      </c>
      <c r="U343" s="356"/>
      <c r="V343" s="356"/>
      <c r="W343" s="356"/>
      <c r="X343" s="356"/>
      <c r="Y343" s="356"/>
      <c r="Z343" s="356"/>
      <c r="AA343" s="356"/>
      <c r="AB343" s="356"/>
      <c r="AC343" s="356"/>
      <c r="AD343" s="356"/>
      <c r="AE343" s="356"/>
      <c r="AF343" s="356"/>
      <c r="AG343" s="356"/>
      <c r="AH343" s="356"/>
      <c r="AI343" s="356"/>
      <c r="AJ343" s="356"/>
      <c r="AK343" s="356"/>
      <c r="AL343" s="369">
        <v>0.33517000000000002</v>
      </c>
      <c r="AM343" s="370">
        <v>335170</v>
      </c>
      <c r="AN343" s="370">
        <v>335170</v>
      </c>
      <c r="AO343" s="370">
        <v>335170</v>
      </c>
      <c r="AP343" s="370">
        <v>335170</v>
      </c>
      <c r="AQ343" s="370">
        <v>335170</v>
      </c>
      <c r="AR343" s="370">
        <v>335170</v>
      </c>
      <c r="AS343" s="370">
        <v>335170</v>
      </c>
      <c r="AT343" s="370">
        <v>335170</v>
      </c>
      <c r="AU343" s="370">
        <v>335170</v>
      </c>
      <c r="AV343" s="370">
        <v>335170</v>
      </c>
      <c r="AW343" s="370">
        <v>335170</v>
      </c>
      <c r="AX343" s="370">
        <v>335170</v>
      </c>
      <c r="AY343" s="371">
        <v>335170</v>
      </c>
    </row>
    <row r="344" spans="1:51" ht="24" customHeight="1">
      <c r="A344" s="131">
        <v>7</v>
      </c>
      <c r="B344" s="133"/>
      <c r="C344" s="372" t="s">
        <v>344</v>
      </c>
      <c r="D344" s="373" t="s">
        <v>345</v>
      </c>
      <c r="E344" s="373" t="s">
        <v>345</v>
      </c>
      <c r="F344" s="373" t="s">
        <v>345</v>
      </c>
      <c r="G344" s="373" t="s">
        <v>345</v>
      </c>
      <c r="H344" s="373" t="s">
        <v>345</v>
      </c>
      <c r="I344" s="373" t="s">
        <v>345</v>
      </c>
      <c r="J344" s="373" t="s">
        <v>345</v>
      </c>
      <c r="K344" s="373" t="s">
        <v>345</v>
      </c>
      <c r="L344" s="373" t="s">
        <v>345</v>
      </c>
      <c r="M344" s="355" t="s">
        <v>346</v>
      </c>
      <c r="N344" s="355" t="s">
        <v>346</v>
      </c>
      <c r="O344" s="355" t="s">
        <v>346</v>
      </c>
      <c r="P344" s="355" t="s">
        <v>346</v>
      </c>
      <c r="Q344" s="355" t="s">
        <v>346</v>
      </c>
      <c r="R344" s="355" t="s">
        <v>346</v>
      </c>
      <c r="S344" s="355" t="s">
        <v>346</v>
      </c>
      <c r="T344" s="356" t="s">
        <v>347</v>
      </c>
      <c r="U344" s="356"/>
      <c r="V344" s="356"/>
      <c r="W344" s="356"/>
      <c r="X344" s="356"/>
      <c r="Y344" s="356"/>
      <c r="Z344" s="356"/>
      <c r="AA344" s="356"/>
      <c r="AB344" s="356"/>
      <c r="AC344" s="356"/>
      <c r="AD344" s="356"/>
      <c r="AE344" s="356"/>
      <c r="AF344" s="356"/>
      <c r="AG344" s="356"/>
      <c r="AH344" s="356"/>
      <c r="AI344" s="356"/>
      <c r="AJ344" s="356"/>
      <c r="AK344" s="356"/>
      <c r="AL344" s="369">
        <v>0.25932500000000003</v>
      </c>
      <c r="AM344" s="370">
        <v>259325</v>
      </c>
      <c r="AN344" s="370">
        <v>259325</v>
      </c>
      <c r="AO344" s="370">
        <v>259325</v>
      </c>
      <c r="AP344" s="370">
        <v>259325</v>
      </c>
      <c r="AQ344" s="370">
        <v>259325</v>
      </c>
      <c r="AR344" s="370">
        <v>259325</v>
      </c>
      <c r="AS344" s="370">
        <v>259325</v>
      </c>
      <c r="AT344" s="370">
        <v>259325</v>
      </c>
      <c r="AU344" s="370">
        <v>259325</v>
      </c>
      <c r="AV344" s="370">
        <v>259325</v>
      </c>
      <c r="AW344" s="370">
        <v>259325</v>
      </c>
      <c r="AX344" s="370">
        <v>259325</v>
      </c>
      <c r="AY344" s="371">
        <v>259325</v>
      </c>
    </row>
    <row r="345" spans="1:51" ht="24" customHeight="1">
      <c r="A345" s="131">
        <v>8</v>
      </c>
      <c r="B345" s="133"/>
      <c r="C345" s="367" t="s">
        <v>348</v>
      </c>
      <c r="D345" s="368" t="s">
        <v>349</v>
      </c>
      <c r="E345" s="368" t="s">
        <v>349</v>
      </c>
      <c r="F345" s="368" t="s">
        <v>349</v>
      </c>
      <c r="G345" s="368" t="s">
        <v>349</v>
      </c>
      <c r="H345" s="368" t="s">
        <v>349</v>
      </c>
      <c r="I345" s="368" t="s">
        <v>349</v>
      </c>
      <c r="J345" s="368" t="s">
        <v>349</v>
      </c>
      <c r="K345" s="368" t="s">
        <v>349</v>
      </c>
      <c r="L345" s="368" t="s">
        <v>349</v>
      </c>
      <c r="M345" s="355" t="s">
        <v>350</v>
      </c>
      <c r="N345" s="355" t="s">
        <v>350</v>
      </c>
      <c r="O345" s="355" t="s">
        <v>350</v>
      </c>
      <c r="P345" s="355" t="s">
        <v>350</v>
      </c>
      <c r="Q345" s="355" t="s">
        <v>350</v>
      </c>
      <c r="R345" s="355" t="s">
        <v>350</v>
      </c>
      <c r="S345" s="355" t="s">
        <v>350</v>
      </c>
      <c r="T345" s="356" t="s">
        <v>351</v>
      </c>
      <c r="U345" s="356"/>
      <c r="V345" s="356"/>
      <c r="W345" s="356"/>
      <c r="X345" s="356"/>
      <c r="Y345" s="356"/>
      <c r="Z345" s="356"/>
      <c r="AA345" s="356"/>
      <c r="AB345" s="356"/>
      <c r="AC345" s="356"/>
      <c r="AD345" s="356"/>
      <c r="AE345" s="356"/>
      <c r="AF345" s="356"/>
      <c r="AG345" s="356"/>
      <c r="AH345" s="356"/>
      <c r="AI345" s="356"/>
      <c r="AJ345" s="356"/>
      <c r="AK345" s="356"/>
      <c r="AL345" s="369">
        <v>0.187</v>
      </c>
      <c r="AM345" s="370">
        <v>187000</v>
      </c>
      <c r="AN345" s="370">
        <v>187000</v>
      </c>
      <c r="AO345" s="370">
        <v>187000</v>
      </c>
      <c r="AP345" s="370">
        <v>187000</v>
      </c>
      <c r="AQ345" s="370">
        <v>187000</v>
      </c>
      <c r="AR345" s="370">
        <v>187000</v>
      </c>
      <c r="AS345" s="370">
        <v>187000</v>
      </c>
      <c r="AT345" s="370">
        <v>187000</v>
      </c>
      <c r="AU345" s="370">
        <v>187000</v>
      </c>
      <c r="AV345" s="370">
        <v>187000</v>
      </c>
      <c r="AW345" s="370">
        <v>187000</v>
      </c>
      <c r="AX345" s="370">
        <v>187000</v>
      </c>
      <c r="AY345" s="371">
        <v>187000</v>
      </c>
    </row>
    <row r="346" spans="1:51" ht="24" customHeight="1">
      <c r="A346" s="131">
        <v>9</v>
      </c>
      <c r="B346" s="133"/>
      <c r="C346" s="367" t="s">
        <v>352</v>
      </c>
      <c r="D346" s="368" t="s">
        <v>353</v>
      </c>
      <c r="E346" s="368" t="s">
        <v>353</v>
      </c>
      <c r="F346" s="368" t="s">
        <v>353</v>
      </c>
      <c r="G346" s="368" t="s">
        <v>353</v>
      </c>
      <c r="H346" s="368" t="s">
        <v>353</v>
      </c>
      <c r="I346" s="368" t="s">
        <v>353</v>
      </c>
      <c r="J346" s="368" t="s">
        <v>353</v>
      </c>
      <c r="K346" s="368" t="s">
        <v>353</v>
      </c>
      <c r="L346" s="368" t="s">
        <v>353</v>
      </c>
      <c r="M346" s="355" t="s">
        <v>334</v>
      </c>
      <c r="N346" s="355" t="s">
        <v>334</v>
      </c>
      <c r="O346" s="355" t="s">
        <v>334</v>
      </c>
      <c r="P346" s="355" t="s">
        <v>334</v>
      </c>
      <c r="Q346" s="355" t="s">
        <v>334</v>
      </c>
      <c r="R346" s="355" t="s">
        <v>334</v>
      </c>
      <c r="S346" s="355" t="s">
        <v>334</v>
      </c>
      <c r="T346" s="356" t="s">
        <v>335</v>
      </c>
      <c r="U346" s="356"/>
      <c r="V346" s="356"/>
      <c r="W346" s="356"/>
      <c r="X346" s="356"/>
      <c r="Y346" s="356"/>
      <c r="Z346" s="356"/>
      <c r="AA346" s="356"/>
      <c r="AB346" s="356"/>
      <c r="AC346" s="356"/>
      <c r="AD346" s="356"/>
      <c r="AE346" s="356"/>
      <c r="AF346" s="356"/>
      <c r="AG346" s="356"/>
      <c r="AH346" s="356"/>
      <c r="AI346" s="356"/>
      <c r="AJ346" s="356"/>
      <c r="AK346" s="356"/>
      <c r="AL346" s="369">
        <v>0.16705600000000001</v>
      </c>
      <c r="AM346" s="370">
        <v>167056</v>
      </c>
      <c r="AN346" s="370">
        <v>167056</v>
      </c>
      <c r="AO346" s="370">
        <v>167056</v>
      </c>
      <c r="AP346" s="370">
        <v>167056</v>
      </c>
      <c r="AQ346" s="370">
        <v>167056</v>
      </c>
      <c r="AR346" s="370">
        <v>167056</v>
      </c>
      <c r="AS346" s="370">
        <v>167056</v>
      </c>
      <c r="AT346" s="370">
        <v>167056</v>
      </c>
      <c r="AU346" s="370">
        <v>167056</v>
      </c>
      <c r="AV346" s="370">
        <v>167056</v>
      </c>
      <c r="AW346" s="370">
        <v>167056</v>
      </c>
      <c r="AX346" s="370">
        <v>167056</v>
      </c>
      <c r="AY346" s="371">
        <v>167056</v>
      </c>
    </row>
    <row r="347" spans="1:51" ht="24" customHeight="1">
      <c r="A347" s="131">
        <v>10</v>
      </c>
      <c r="B347" s="133"/>
      <c r="C347" s="353" t="s">
        <v>354</v>
      </c>
      <c r="D347" s="354" t="s">
        <v>355</v>
      </c>
      <c r="E347" s="354" t="s">
        <v>355</v>
      </c>
      <c r="F347" s="354" t="s">
        <v>355</v>
      </c>
      <c r="G347" s="354" t="s">
        <v>355</v>
      </c>
      <c r="H347" s="354" t="s">
        <v>355</v>
      </c>
      <c r="I347" s="354" t="s">
        <v>355</v>
      </c>
      <c r="J347" s="354" t="s">
        <v>355</v>
      </c>
      <c r="K347" s="354" t="s">
        <v>355</v>
      </c>
      <c r="L347" s="354" t="s">
        <v>355</v>
      </c>
      <c r="M347" s="355" t="s">
        <v>356</v>
      </c>
      <c r="N347" s="355"/>
      <c r="O347" s="355"/>
      <c r="P347" s="355"/>
      <c r="Q347" s="355"/>
      <c r="R347" s="355"/>
      <c r="S347" s="355"/>
      <c r="T347" s="356" t="s">
        <v>357</v>
      </c>
      <c r="U347" s="356"/>
      <c r="V347" s="356"/>
      <c r="W347" s="356"/>
      <c r="X347" s="356"/>
      <c r="Y347" s="356"/>
      <c r="Z347" s="356"/>
      <c r="AA347" s="356"/>
      <c r="AB347" s="356"/>
      <c r="AC347" s="356"/>
      <c r="AD347" s="356"/>
      <c r="AE347" s="356"/>
      <c r="AF347" s="356"/>
      <c r="AG347" s="356"/>
      <c r="AH347" s="356"/>
      <c r="AI347" s="356"/>
      <c r="AJ347" s="356"/>
      <c r="AK347" s="356"/>
      <c r="AL347" s="357">
        <v>0.11</v>
      </c>
      <c r="AM347" s="358">
        <v>129527</v>
      </c>
      <c r="AN347" s="358">
        <v>129527</v>
      </c>
      <c r="AO347" s="358">
        <v>129527</v>
      </c>
      <c r="AP347" s="358">
        <v>129527</v>
      </c>
      <c r="AQ347" s="358">
        <v>129527</v>
      </c>
      <c r="AR347" s="358">
        <v>129527</v>
      </c>
      <c r="AS347" s="358">
        <v>129527</v>
      </c>
      <c r="AT347" s="358">
        <v>129527</v>
      </c>
      <c r="AU347" s="358">
        <v>129527</v>
      </c>
      <c r="AV347" s="358">
        <v>129527</v>
      </c>
      <c r="AW347" s="358">
        <v>129527</v>
      </c>
      <c r="AX347" s="358">
        <v>129527</v>
      </c>
      <c r="AY347" s="359">
        <v>129527</v>
      </c>
    </row>
    <row r="348" spans="1:51" hidden="1">
      <c r="A348" s="11"/>
      <c r="B348" s="11" t="s">
        <v>326</v>
      </c>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row>
    <row r="349" spans="1:51" ht="34.5" hidden="1" customHeight="1">
      <c r="A349" s="360"/>
      <c r="B349" s="361"/>
      <c r="C349" s="131" t="s">
        <v>288</v>
      </c>
      <c r="D349" s="132"/>
      <c r="E349" s="132"/>
      <c r="F349" s="132"/>
      <c r="G349" s="132"/>
      <c r="H349" s="132"/>
      <c r="I349" s="132"/>
      <c r="J349" s="132"/>
      <c r="K349" s="132"/>
      <c r="L349" s="132"/>
      <c r="M349" s="362" t="s">
        <v>289</v>
      </c>
      <c r="N349" s="363"/>
      <c r="O349" s="363"/>
      <c r="P349" s="363"/>
      <c r="Q349" s="363"/>
      <c r="R349" s="363"/>
      <c r="S349" s="363"/>
      <c r="T349" s="132" t="s">
        <v>290</v>
      </c>
      <c r="U349" s="132"/>
      <c r="V349" s="132"/>
      <c r="W349" s="132"/>
      <c r="X349" s="132"/>
      <c r="Y349" s="132"/>
      <c r="Z349" s="132"/>
      <c r="AA349" s="132"/>
      <c r="AB349" s="132"/>
      <c r="AC349" s="132"/>
      <c r="AD349" s="132"/>
      <c r="AE349" s="132"/>
      <c r="AF349" s="132"/>
      <c r="AG349" s="132"/>
      <c r="AH349" s="132"/>
      <c r="AI349" s="132"/>
      <c r="AJ349" s="132"/>
      <c r="AK349" s="133"/>
      <c r="AL349" s="364" t="s">
        <v>291</v>
      </c>
      <c r="AM349" s="365"/>
      <c r="AN349" s="365"/>
      <c r="AO349" s="365"/>
      <c r="AP349" s="365"/>
      <c r="AQ349" s="365"/>
      <c r="AR349" s="365"/>
      <c r="AS349" s="365"/>
      <c r="AT349" s="365"/>
      <c r="AU349" s="365"/>
      <c r="AV349" s="365"/>
      <c r="AW349" s="365"/>
      <c r="AX349" s="365"/>
      <c r="AY349" s="366"/>
    </row>
    <row r="350" spans="1:51" ht="24" hidden="1" customHeight="1">
      <c r="A350" s="131">
        <v>1</v>
      </c>
      <c r="B350" s="133"/>
      <c r="C350" s="347"/>
      <c r="D350" s="348"/>
      <c r="E350" s="348"/>
      <c r="F350" s="348"/>
      <c r="G350" s="348"/>
      <c r="H350" s="348"/>
      <c r="I350" s="348"/>
      <c r="J350" s="348"/>
      <c r="K350" s="348"/>
      <c r="L350" s="348"/>
      <c r="M350" s="342"/>
      <c r="N350" s="342"/>
      <c r="O350" s="342"/>
      <c r="P350" s="342"/>
      <c r="Q350" s="342"/>
      <c r="R350" s="342"/>
      <c r="S350" s="342"/>
      <c r="T350" s="341"/>
      <c r="U350" s="341"/>
      <c r="V350" s="341"/>
      <c r="W350" s="341"/>
      <c r="X350" s="341"/>
      <c r="Y350" s="341"/>
      <c r="Z350" s="341"/>
      <c r="AA350" s="341"/>
      <c r="AB350" s="341"/>
      <c r="AC350" s="341"/>
      <c r="AD350" s="341"/>
      <c r="AE350" s="341"/>
      <c r="AF350" s="341"/>
      <c r="AG350" s="341"/>
      <c r="AH350" s="341"/>
      <c r="AI350" s="341"/>
      <c r="AJ350" s="341"/>
      <c r="AK350" s="343"/>
      <c r="AL350" s="344"/>
      <c r="AM350" s="345"/>
      <c r="AN350" s="345"/>
      <c r="AO350" s="345"/>
      <c r="AP350" s="345"/>
      <c r="AQ350" s="345"/>
      <c r="AR350" s="345"/>
      <c r="AS350" s="345"/>
      <c r="AT350" s="345"/>
      <c r="AU350" s="345"/>
      <c r="AV350" s="345"/>
      <c r="AW350" s="345"/>
      <c r="AX350" s="345"/>
      <c r="AY350" s="346"/>
    </row>
    <row r="351" spans="1:51" ht="24" hidden="1" customHeight="1">
      <c r="A351" s="131">
        <v>2</v>
      </c>
      <c r="B351" s="133"/>
      <c r="C351" s="347"/>
      <c r="D351" s="348"/>
      <c r="E351" s="348"/>
      <c r="F351" s="348"/>
      <c r="G351" s="348"/>
      <c r="H351" s="348"/>
      <c r="I351" s="348"/>
      <c r="J351" s="348"/>
      <c r="K351" s="348"/>
      <c r="L351" s="348"/>
      <c r="M351" s="342"/>
      <c r="N351" s="342"/>
      <c r="O351" s="342"/>
      <c r="P351" s="342"/>
      <c r="Q351" s="342"/>
      <c r="R351" s="342"/>
      <c r="S351" s="342"/>
      <c r="T351" s="341"/>
      <c r="U351" s="341"/>
      <c r="V351" s="341"/>
      <c r="W351" s="341"/>
      <c r="X351" s="341"/>
      <c r="Y351" s="341"/>
      <c r="Z351" s="341"/>
      <c r="AA351" s="341"/>
      <c r="AB351" s="341"/>
      <c r="AC351" s="341"/>
      <c r="AD351" s="341"/>
      <c r="AE351" s="341"/>
      <c r="AF351" s="341"/>
      <c r="AG351" s="341"/>
      <c r="AH351" s="341"/>
      <c r="AI351" s="341"/>
      <c r="AJ351" s="341"/>
      <c r="AK351" s="343"/>
      <c r="AL351" s="344"/>
      <c r="AM351" s="345"/>
      <c r="AN351" s="345"/>
      <c r="AO351" s="345"/>
      <c r="AP351" s="345"/>
      <c r="AQ351" s="345"/>
      <c r="AR351" s="345"/>
      <c r="AS351" s="345"/>
      <c r="AT351" s="345"/>
      <c r="AU351" s="345"/>
      <c r="AV351" s="345"/>
      <c r="AW351" s="345"/>
      <c r="AX351" s="345"/>
      <c r="AY351" s="346"/>
    </row>
    <row r="352" spans="1:51" ht="24" hidden="1" customHeight="1">
      <c r="A352" s="131">
        <v>3</v>
      </c>
      <c r="B352" s="133"/>
      <c r="C352" s="347"/>
      <c r="D352" s="348"/>
      <c r="E352" s="348"/>
      <c r="F352" s="348"/>
      <c r="G352" s="348"/>
      <c r="H352" s="348"/>
      <c r="I352" s="348"/>
      <c r="J352" s="348"/>
      <c r="K352" s="348"/>
      <c r="L352" s="348"/>
      <c r="M352" s="342"/>
      <c r="N352" s="342"/>
      <c r="O352" s="342"/>
      <c r="P352" s="342"/>
      <c r="Q352" s="342"/>
      <c r="R352" s="342"/>
      <c r="S352" s="342"/>
      <c r="T352" s="349"/>
      <c r="U352" s="350"/>
      <c r="V352" s="350"/>
      <c r="W352" s="350"/>
      <c r="X352" s="350"/>
      <c r="Y352" s="350"/>
      <c r="Z352" s="350"/>
      <c r="AA352" s="350"/>
      <c r="AB352" s="350"/>
      <c r="AC352" s="350"/>
      <c r="AD352" s="350"/>
      <c r="AE352" s="350"/>
      <c r="AF352" s="350"/>
      <c r="AG352" s="350"/>
      <c r="AH352" s="350"/>
      <c r="AI352" s="350"/>
      <c r="AJ352" s="350"/>
      <c r="AK352" s="351"/>
      <c r="AL352" s="344"/>
      <c r="AM352" s="345"/>
      <c r="AN352" s="345"/>
      <c r="AO352" s="345"/>
      <c r="AP352" s="345"/>
      <c r="AQ352" s="345"/>
      <c r="AR352" s="345"/>
      <c r="AS352" s="345"/>
      <c r="AT352" s="345"/>
      <c r="AU352" s="345"/>
      <c r="AV352" s="345"/>
      <c r="AW352" s="345"/>
      <c r="AX352" s="345"/>
      <c r="AY352" s="346"/>
    </row>
    <row r="353" spans="1:51" ht="24" hidden="1" customHeight="1">
      <c r="A353" s="131">
        <v>4</v>
      </c>
      <c r="B353" s="133"/>
      <c r="C353" s="347"/>
      <c r="D353" s="348"/>
      <c r="E353" s="348"/>
      <c r="F353" s="348"/>
      <c r="G353" s="348"/>
      <c r="H353" s="348"/>
      <c r="I353" s="348"/>
      <c r="J353" s="348"/>
      <c r="K353" s="348"/>
      <c r="L353" s="348"/>
      <c r="M353" s="342"/>
      <c r="N353" s="342"/>
      <c r="O353" s="342"/>
      <c r="P353" s="342"/>
      <c r="Q353" s="342"/>
      <c r="R353" s="342"/>
      <c r="S353" s="342"/>
      <c r="T353" s="352"/>
      <c r="U353" s="341"/>
      <c r="V353" s="341"/>
      <c r="W353" s="341"/>
      <c r="X353" s="341"/>
      <c r="Y353" s="341"/>
      <c r="Z353" s="341"/>
      <c r="AA353" s="341"/>
      <c r="AB353" s="341"/>
      <c r="AC353" s="341"/>
      <c r="AD353" s="341"/>
      <c r="AE353" s="341"/>
      <c r="AF353" s="341"/>
      <c r="AG353" s="341"/>
      <c r="AH353" s="341"/>
      <c r="AI353" s="341"/>
      <c r="AJ353" s="341"/>
      <c r="AK353" s="343"/>
      <c r="AL353" s="344"/>
      <c r="AM353" s="345"/>
      <c r="AN353" s="345"/>
      <c r="AO353" s="345"/>
      <c r="AP353" s="345"/>
      <c r="AQ353" s="345"/>
      <c r="AR353" s="345"/>
      <c r="AS353" s="345"/>
      <c r="AT353" s="345"/>
      <c r="AU353" s="345"/>
      <c r="AV353" s="345"/>
      <c r="AW353" s="345"/>
      <c r="AX353" s="345"/>
      <c r="AY353" s="346"/>
    </row>
    <row r="354" spans="1:51" ht="24" hidden="1" customHeight="1">
      <c r="A354" s="131">
        <v>5</v>
      </c>
      <c r="B354" s="133"/>
      <c r="C354" s="347"/>
      <c r="D354" s="348"/>
      <c r="E354" s="348"/>
      <c r="F354" s="348"/>
      <c r="G354" s="348"/>
      <c r="H354" s="348"/>
      <c r="I354" s="348"/>
      <c r="J354" s="348"/>
      <c r="K354" s="348"/>
      <c r="L354" s="348"/>
      <c r="M354" s="342"/>
      <c r="N354" s="342"/>
      <c r="O354" s="342"/>
      <c r="P354" s="342"/>
      <c r="Q354" s="342"/>
      <c r="R354" s="342"/>
      <c r="S354" s="342"/>
      <c r="T354" s="341"/>
      <c r="U354" s="341"/>
      <c r="V354" s="341"/>
      <c r="W354" s="341"/>
      <c r="X354" s="341"/>
      <c r="Y354" s="341"/>
      <c r="Z354" s="341"/>
      <c r="AA354" s="341"/>
      <c r="AB354" s="341"/>
      <c r="AC354" s="341"/>
      <c r="AD354" s="341"/>
      <c r="AE354" s="341"/>
      <c r="AF354" s="341"/>
      <c r="AG354" s="341"/>
      <c r="AH354" s="341"/>
      <c r="AI354" s="341"/>
      <c r="AJ354" s="341"/>
      <c r="AK354" s="343"/>
      <c r="AL354" s="344"/>
      <c r="AM354" s="345"/>
      <c r="AN354" s="345"/>
      <c r="AO354" s="345"/>
      <c r="AP354" s="345"/>
      <c r="AQ354" s="345"/>
      <c r="AR354" s="345"/>
      <c r="AS354" s="345"/>
      <c r="AT354" s="345"/>
      <c r="AU354" s="345"/>
      <c r="AV354" s="345"/>
      <c r="AW354" s="345"/>
      <c r="AX354" s="345"/>
      <c r="AY354" s="346"/>
    </row>
    <row r="355" spans="1:51" ht="24" hidden="1" customHeight="1">
      <c r="A355" s="131">
        <v>6</v>
      </c>
      <c r="B355" s="133"/>
      <c r="C355" s="347"/>
      <c r="D355" s="348"/>
      <c r="E355" s="348"/>
      <c r="F355" s="348"/>
      <c r="G355" s="348"/>
      <c r="H355" s="348"/>
      <c r="I355" s="348"/>
      <c r="J355" s="348"/>
      <c r="K355" s="348"/>
      <c r="L355" s="348"/>
      <c r="M355" s="342"/>
      <c r="N355" s="342"/>
      <c r="O355" s="342"/>
      <c r="P355" s="342"/>
      <c r="Q355" s="342"/>
      <c r="R355" s="342"/>
      <c r="S355" s="342"/>
      <c r="T355" s="341"/>
      <c r="U355" s="341"/>
      <c r="V355" s="341"/>
      <c r="W355" s="341"/>
      <c r="X355" s="341"/>
      <c r="Y355" s="341"/>
      <c r="Z355" s="341"/>
      <c r="AA355" s="341"/>
      <c r="AB355" s="341"/>
      <c r="AC355" s="341"/>
      <c r="AD355" s="341"/>
      <c r="AE355" s="341"/>
      <c r="AF355" s="341"/>
      <c r="AG355" s="341"/>
      <c r="AH355" s="341"/>
      <c r="AI355" s="341"/>
      <c r="AJ355" s="341"/>
      <c r="AK355" s="343"/>
      <c r="AL355" s="344"/>
      <c r="AM355" s="345"/>
      <c r="AN355" s="345"/>
      <c r="AO355" s="345"/>
      <c r="AP355" s="345"/>
      <c r="AQ355" s="345"/>
      <c r="AR355" s="345"/>
      <c r="AS355" s="345"/>
      <c r="AT355" s="345"/>
      <c r="AU355" s="345"/>
      <c r="AV355" s="345"/>
      <c r="AW355" s="345"/>
      <c r="AX355" s="345"/>
      <c r="AY355" s="346"/>
    </row>
    <row r="356" spans="1:51" ht="24" hidden="1" customHeight="1">
      <c r="A356" s="131">
        <v>7</v>
      </c>
      <c r="B356" s="133"/>
      <c r="C356" s="347"/>
      <c r="D356" s="348"/>
      <c r="E356" s="348"/>
      <c r="F356" s="348"/>
      <c r="G356" s="348"/>
      <c r="H356" s="348"/>
      <c r="I356" s="348"/>
      <c r="J356" s="348"/>
      <c r="K356" s="348"/>
      <c r="L356" s="348"/>
      <c r="M356" s="342"/>
      <c r="N356" s="342"/>
      <c r="O356" s="342"/>
      <c r="P356" s="342"/>
      <c r="Q356" s="342"/>
      <c r="R356" s="342"/>
      <c r="S356" s="342"/>
      <c r="T356" s="341"/>
      <c r="U356" s="341"/>
      <c r="V356" s="341"/>
      <c r="W356" s="341"/>
      <c r="X356" s="341"/>
      <c r="Y356" s="341"/>
      <c r="Z356" s="341"/>
      <c r="AA356" s="341"/>
      <c r="AB356" s="341"/>
      <c r="AC356" s="341"/>
      <c r="AD356" s="341"/>
      <c r="AE356" s="341"/>
      <c r="AF356" s="341"/>
      <c r="AG356" s="341"/>
      <c r="AH356" s="341"/>
      <c r="AI356" s="341"/>
      <c r="AJ356" s="341"/>
      <c r="AK356" s="343"/>
      <c r="AL356" s="344"/>
      <c r="AM356" s="345"/>
      <c r="AN356" s="345"/>
      <c r="AO356" s="345"/>
      <c r="AP356" s="345"/>
      <c r="AQ356" s="345"/>
      <c r="AR356" s="345"/>
      <c r="AS356" s="345"/>
      <c r="AT356" s="345"/>
      <c r="AU356" s="345"/>
      <c r="AV356" s="345"/>
      <c r="AW356" s="345"/>
      <c r="AX356" s="345"/>
      <c r="AY356" s="346"/>
    </row>
    <row r="357" spans="1:51" ht="24" hidden="1" customHeight="1">
      <c r="A357" s="131">
        <v>8</v>
      </c>
      <c r="B357" s="133"/>
      <c r="C357" s="347"/>
      <c r="D357" s="348"/>
      <c r="E357" s="348"/>
      <c r="F357" s="348"/>
      <c r="G357" s="348"/>
      <c r="H357" s="348"/>
      <c r="I357" s="348"/>
      <c r="J357" s="348"/>
      <c r="K357" s="348"/>
      <c r="L357" s="348"/>
      <c r="M357" s="342"/>
      <c r="N357" s="342"/>
      <c r="O357" s="342"/>
      <c r="P357" s="342"/>
      <c r="Q357" s="342"/>
      <c r="R357" s="342"/>
      <c r="S357" s="342"/>
      <c r="T357" s="341"/>
      <c r="U357" s="341"/>
      <c r="V357" s="341"/>
      <c r="W357" s="341"/>
      <c r="X357" s="341"/>
      <c r="Y357" s="341"/>
      <c r="Z357" s="341"/>
      <c r="AA357" s="341"/>
      <c r="AB357" s="341"/>
      <c r="AC357" s="341"/>
      <c r="AD357" s="341"/>
      <c r="AE357" s="341"/>
      <c r="AF357" s="341"/>
      <c r="AG357" s="341"/>
      <c r="AH357" s="341"/>
      <c r="AI357" s="341"/>
      <c r="AJ357" s="341"/>
      <c r="AK357" s="343"/>
      <c r="AL357" s="344"/>
      <c r="AM357" s="345"/>
      <c r="AN357" s="345"/>
      <c r="AO357" s="345"/>
      <c r="AP357" s="345"/>
      <c r="AQ357" s="345"/>
      <c r="AR357" s="345"/>
      <c r="AS357" s="345"/>
      <c r="AT357" s="345"/>
      <c r="AU357" s="345"/>
      <c r="AV357" s="345"/>
      <c r="AW357" s="345"/>
      <c r="AX357" s="345"/>
      <c r="AY357" s="346"/>
    </row>
    <row r="358" spans="1:51" ht="24" hidden="1" customHeight="1">
      <c r="A358" s="131">
        <v>9</v>
      </c>
      <c r="B358" s="133"/>
      <c r="C358" s="340"/>
      <c r="D358" s="341"/>
      <c r="E358" s="341"/>
      <c r="F358" s="341"/>
      <c r="G358" s="341"/>
      <c r="H358" s="341"/>
      <c r="I358" s="341"/>
      <c r="J358" s="341"/>
      <c r="K358" s="341"/>
      <c r="L358" s="341"/>
      <c r="M358" s="342"/>
      <c r="N358" s="342"/>
      <c r="O358" s="342"/>
      <c r="P358" s="342"/>
      <c r="Q358" s="342"/>
      <c r="R358" s="342"/>
      <c r="S358" s="342"/>
      <c r="T358" s="341"/>
      <c r="U358" s="341"/>
      <c r="V358" s="341"/>
      <c r="W358" s="341"/>
      <c r="X358" s="341"/>
      <c r="Y358" s="341"/>
      <c r="Z358" s="341"/>
      <c r="AA358" s="341"/>
      <c r="AB358" s="341"/>
      <c r="AC358" s="341"/>
      <c r="AD358" s="341"/>
      <c r="AE358" s="341"/>
      <c r="AF358" s="341"/>
      <c r="AG358" s="341"/>
      <c r="AH358" s="341"/>
      <c r="AI358" s="341"/>
      <c r="AJ358" s="341"/>
      <c r="AK358" s="343"/>
      <c r="AL358" s="344"/>
      <c r="AM358" s="345"/>
      <c r="AN358" s="345"/>
      <c r="AO358" s="345"/>
      <c r="AP358" s="345"/>
      <c r="AQ358" s="345"/>
      <c r="AR358" s="345"/>
      <c r="AS358" s="345"/>
      <c r="AT358" s="345"/>
      <c r="AU358" s="345"/>
      <c r="AV358" s="345"/>
      <c r="AW358" s="345"/>
      <c r="AX358" s="345"/>
      <c r="AY358" s="346"/>
    </row>
    <row r="359" spans="1:51" ht="24" hidden="1" customHeight="1">
      <c r="A359" s="131">
        <v>10</v>
      </c>
      <c r="B359" s="133"/>
      <c r="C359" s="347"/>
      <c r="D359" s="348"/>
      <c r="E359" s="348"/>
      <c r="F359" s="348"/>
      <c r="G359" s="348"/>
      <c r="H359" s="348"/>
      <c r="I359" s="348"/>
      <c r="J359" s="348"/>
      <c r="K359" s="348"/>
      <c r="L359" s="348"/>
      <c r="M359" s="342"/>
      <c r="N359" s="342"/>
      <c r="O359" s="342"/>
      <c r="P359" s="342"/>
      <c r="Q359" s="342"/>
      <c r="R359" s="342"/>
      <c r="S359" s="342"/>
      <c r="T359" s="341"/>
      <c r="U359" s="341"/>
      <c r="V359" s="341"/>
      <c r="W359" s="341"/>
      <c r="X359" s="341"/>
      <c r="Y359" s="341"/>
      <c r="Z359" s="341"/>
      <c r="AA359" s="341"/>
      <c r="AB359" s="341"/>
      <c r="AC359" s="341"/>
      <c r="AD359" s="341"/>
      <c r="AE359" s="341"/>
      <c r="AF359" s="341"/>
      <c r="AG359" s="341"/>
      <c r="AH359" s="341"/>
      <c r="AI359" s="341"/>
      <c r="AJ359" s="341"/>
      <c r="AK359" s="343"/>
      <c r="AL359" s="344"/>
      <c r="AM359" s="345"/>
      <c r="AN359" s="345"/>
      <c r="AO359" s="345"/>
      <c r="AP359" s="345"/>
      <c r="AQ359" s="345"/>
      <c r="AR359" s="345"/>
      <c r="AS359" s="345"/>
      <c r="AT359" s="345"/>
      <c r="AU359" s="345"/>
      <c r="AV359" s="345"/>
      <c r="AW359" s="345"/>
      <c r="AX359" s="345"/>
      <c r="AY359" s="346"/>
    </row>
    <row r="360" spans="1:5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row>
  </sheetData>
  <mergeCells count="1610">
    <mergeCell ref="Y68:AA68"/>
    <mergeCell ref="AB68:AE68"/>
    <mergeCell ref="AF68:AI68"/>
    <mergeCell ref="AJ68:AM68"/>
    <mergeCell ref="AN68:AQ68"/>
    <mergeCell ref="AR68:AY68"/>
    <mergeCell ref="A69:F69"/>
    <mergeCell ref="G69:AY69"/>
    <mergeCell ref="A70:F73"/>
    <mergeCell ref="G70:AY70"/>
    <mergeCell ref="G71:AY71"/>
    <mergeCell ref="G72:AY72"/>
    <mergeCell ref="G73:AY73"/>
    <mergeCell ref="A61:F61"/>
    <mergeCell ref="G61:AY61"/>
    <mergeCell ref="G62:AY62"/>
    <mergeCell ref="A63:B63"/>
    <mergeCell ref="C63:F63"/>
    <mergeCell ref="G63:AY63"/>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Y67:AA67"/>
    <mergeCell ref="AB67:AE67"/>
    <mergeCell ref="AF67:AI67"/>
    <mergeCell ref="AJ67:AM67"/>
    <mergeCell ref="AN67:AQ67"/>
    <mergeCell ref="AR67:AY67"/>
    <mergeCell ref="A56:F60"/>
    <mergeCell ref="G56:O57"/>
    <mergeCell ref="P56:X57"/>
    <mergeCell ref="Y56:AA57"/>
    <mergeCell ref="AB56:AE57"/>
    <mergeCell ref="AF56:AI57"/>
    <mergeCell ref="AJ56:AM57"/>
    <mergeCell ref="AN56:AQ57"/>
    <mergeCell ref="AR56:AY56"/>
    <mergeCell ref="AR57:AU57"/>
    <mergeCell ref="AV57:AW57"/>
    <mergeCell ref="AX57:AY57"/>
    <mergeCell ref="G58:O60"/>
    <mergeCell ref="P58:X60"/>
    <mergeCell ref="Y58:AA58"/>
    <mergeCell ref="AB58:AE58"/>
    <mergeCell ref="AF58:AI58"/>
    <mergeCell ref="AJ58:AM58"/>
    <mergeCell ref="AN58:AQ58"/>
    <mergeCell ref="AR58:AY58"/>
    <mergeCell ref="Y59:AA59"/>
    <mergeCell ref="AB59:AE59"/>
    <mergeCell ref="AF59:AI59"/>
    <mergeCell ref="AJ59:AM59"/>
    <mergeCell ref="AN59:AQ59"/>
    <mergeCell ref="AR59:AY59"/>
    <mergeCell ref="Y60:AA60"/>
    <mergeCell ref="AB60:AE60"/>
    <mergeCell ref="AF60:AI60"/>
    <mergeCell ref="AJ60:AM60"/>
    <mergeCell ref="AN60:AQ60"/>
    <mergeCell ref="AR60:AY60"/>
    <mergeCell ref="AB51:AE51"/>
    <mergeCell ref="AF51:AI51"/>
    <mergeCell ref="AJ51:AM51"/>
    <mergeCell ref="AN51:AQ51"/>
    <mergeCell ref="AR51:AY51"/>
    <mergeCell ref="Y52:AA52"/>
    <mergeCell ref="AB52:AE52"/>
    <mergeCell ref="AF52:AI52"/>
    <mergeCell ref="AJ52:AM52"/>
    <mergeCell ref="AN52:AQ52"/>
    <mergeCell ref="AR52:AY52"/>
    <mergeCell ref="A53:F53"/>
    <mergeCell ref="G53:AY53"/>
    <mergeCell ref="G54:AY54"/>
    <mergeCell ref="A55:B55"/>
    <mergeCell ref="C55:F55"/>
    <mergeCell ref="G55:AY55"/>
    <mergeCell ref="Y45:AA45"/>
    <mergeCell ref="AB45:AE45"/>
    <mergeCell ref="AF45:AI45"/>
    <mergeCell ref="AJ45:AM45"/>
    <mergeCell ref="AN45:AQ45"/>
    <mergeCell ref="AR45:AU45"/>
    <mergeCell ref="AV45:AY45"/>
    <mergeCell ref="G46:AY46"/>
    <mergeCell ref="A47:B47"/>
    <mergeCell ref="C47:F47"/>
    <mergeCell ref="G47:AY47"/>
    <mergeCell ref="A48:F52"/>
    <mergeCell ref="G48:O49"/>
    <mergeCell ref="P48:X49"/>
    <mergeCell ref="Y48:AA49"/>
    <mergeCell ref="AB48:AE49"/>
    <mergeCell ref="AF48:AI49"/>
    <mergeCell ref="AJ48:AM49"/>
    <mergeCell ref="AN48:AQ49"/>
    <mergeCell ref="AR48:AY48"/>
    <mergeCell ref="AR49:AU49"/>
    <mergeCell ref="AV49:AW49"/>
    <mergeCell ref="AX49:AY49"/>
    <mergeCell ref="G50:O52"/>
    <mergeCell ref="P50:X52"/>
    <mergeCell ref="Y50:AA50"/>
    <mergeCell ref="AB50:AE50"/>
    <mergeCell ref="AF50:AI50"/>
    <mergeCell ref="AJ50:AM50"/>
    <mergeCell ref="AN50:AQ50"/>
    <mergeCell ref="AR50:AY50"/>
    <mergeCell ref="Y51:AA51"/>
    <mergeCell ref="A41:F41"/>
    <mergeCell ref="G41:AY41"/>
    <mergeCell ref="A42:F42"/>
    <mergeCell ref="A43:F45"/>
    <mergeCell ref="G43:O43"/>
    <mergeCell ref="P43:X43"/>
    <mergeCell ref="Y43:AA43"/>
    <mergeCell ref="AB43:AE43"/>
    <mergeCell ref="AF43:AI43"/>
    <mergeCell ref="AJ43:AM43"/>
    <mergeCell ref="AN43:AQ43"/>
    <mergeCell ref="AR43:AU43"/>
    <mergeCell ref="AV43:AY43"/>
    <mergeCell ref="G44:O45"/>
    <mergeCell ref="P44:X45"/>
    <mergeCell ref="Y44:AA44"/>
    <mergeCell ref="AB44:AE44"/>
    <mergeCell ref="AF44:AI44"/>
    <mergeCell ref="AJ44:AM44"/>
    <mergeCell ref="AN44:AQ44"/>
    <mergeCell ref="AR44:AU44"/>
    <mergeCell ref="AV44:AY44"/>
    <mergeCell ref="AG16:AY16"/>
    <mergeCell ref="AG17:AY19"/>
    <mergeCell ref="G16:N19"/>
    <mergeCell ref="A16:F20"/>
    <mergeCell ref="P16:AF16"/>
    <mergeCell ref="P17:AF17"/>
    <mergeCell ref="P18:AF18"/>
    <mergeCell ref="A10:F10"/>
    <mergeCell ref="G10:AY10"/>
    <mergeCell ref="A14:F14"/>
    <mergeCell ref="G14:AY14"/>
    <mergeCell ref="A250:AY250"/>
    <mergeCell ref="A251:AY251"/>
    <mergeCell ref="A252:AY252"/>
    <mergeCell ref="A254:AY254"/>
    <mergeCell ref="A253:AY253"/>
    <mergeCell ref="A255:AY255"/>
    <mergeCell ref="G34:AY34"/>
    <mergeCell ref="A228:F233"/>
    <mergeCell ref="G228:N233"/>
    <mergeCell ref="U228:AY228"/>
    <mergeCell ref="A243:F243"/>
    <mergeCell ref="G243:AY243"/>
    <mergeCell ref="A234:F240"/>
    <mergeCell ref="G234:T234"/>
    <mergeCell ref="U234:W234"/>
    <mergeCell ref="X234:AY234"/>
    <mergeCell ref="G235:T235"/>
    <mergeCell ref="U235:W235"/>
    <mergeCell ref="X235:AY238"/>
    <mergeCell ref="G236:T236"/>
    <mergeCell ref="U236:W236"/>
    <mergeCell ref="A25:F27"/>
    <mergeCell ref="G237:T237"/>
    <mergeCell ref="U237:W237"/>
    <mergeCell ref="G238:T238"/>
    <mergeCell ref="U238:W238"/>
    <mergeCell ref="G239:N239"/>
    <mergeCell ref="O239:AY239"/>
    <mergeCell ref="G240:N240"/>
    <mergeCell ref="O240:AY240"/>
    <mergeCell ref="A241:F242"/>
    <mergeCell ref="G241:N241"/>
    <mergeCell ref="O241:AY241"/>
    <mergeCell ref="G242:N242"/>
    <mergeCell ref="O242:AY242"/>
    <mergeCell ref="P19:AF19"/>
    <mergeCell ref="G220:Q220"/>
    <mergeCell ref="R220:AB220"/>
    <mergeCell ref="AC220:AM220"/>
    <mergeCell ref="AN220:AY220"/>
    <mergeCell ref="G221:Q221"/>
    <mergeCell ref="R221:AB221"/>
    <mergeCell ref="AC221:AM221"/>
    <mergeCell ref="AN221:AY221"/>
    <mergeCell ref="G222:AY222"/>
    <mergeCell ref="G223:AY223"/>
    <mergeCell ref="U233:W233"/>
    <mergeCell ref="X233:AY233"/>
    <mergeCell ref="G20:N20"/>
    <mergeCell ref="O20:AY20"/>
    <mergeCell ref="W26:AD26"/>
    <mergeCell ref="AH176:AP176"/>
    <mergeCell ref="AQ176:AY176"/>
    <mergeCell ref="A190:F192"/>
    <mergeCell ref="G190:N190"/>
    <mergeCell ref="O190:W190"/>
    <mergeCell ref="X190:AG190"/>
    <mergeCell ref="AH190:AP190"/>
    <mergeCell ref="AQ190:AY190"/>
    <mergeCell ref="G191:N191"/>
    <mergeCell ref="O191:W191"/>
    <mergeCell ref="X191:AG191"/>
    <mergeCell ref="AH191:AP191"/>
    <mergeCell ref="AQ191:AY191"/>
    <mergeCell ref="G192:N192"/>
    <mergeCell ref="O192:W192"/>
    <mergeCell ref="X192:AG192"/>
    <mergeCell ref="AH192:AP192"/>
    <mergeCell ref="AQ192:AY192"/>
    <mergeCell ref="G38:AY38"/>
    <mergeCell ref="G39:AY39"/>
    <mergeCell ref="A173:F189"/>
    <mergeCell ref="G173:N173"/>
    <mergeCell ref="O173:W173"/>
    <mergeCell ref="X173:AG173"/>
    <mergeCell ref="AH173:AP173"/>
    <mergeCell ref="AQ173:AY173"/>
    <mergeCell ref="G149:O151"/>
    <mergeCell ref="P149:X151"/>
    <mergeCell ref="Y149:AA149"/>
    <mergeCell ref="AF149:AI149"/>
    <mergeCell ref="AJ149:AM149"/>
    <mergeCell ref="AN149:AQ149"/>
    <mergeCell ref="AR149:AY149"/>
    <mergeCell ref="Y150:AA150"/>
    <mergeCell ref="AH177:AP177"/>
    <mergeCell ref="AQ177:AY177"/>
    <mergeCell ref="AQ174:AY174"/>
    <mergeCell ref="G175:H181"/>
    <mergeCell ref="I175:N175"/>
    <mergeCell ref="O175:W175"/>
    <mergeCell ref="X175:AG175"/>
    <mergeCell ref="AH175:AP175"/>
    <mergeCell ref="AQ175:AY175"/>
    <mergeCell ref="I176:N176"/>
    <mergeCell ref="O176:W176"/>
    <mergeCell ref="X176:AG176"/>
    <mergeCell ref="G174:N174"/>
    <mergeCell ref="L24:Q24"/>
    <mergeCell ref="R24:V24"/>
    <mergeCell ref="W24:AK24"/>
    <mergeCell ref="AL24:AR24"/>
    <mergeCell ref="AS24:AY24"/>
    <mergeCell ref="I177:N177"/>
    <mergeCell ref="O177:W177"/>
    <mergeCell ref="G32:AY32"/>
    <mergeCell ref="G35:AY35"/>
    <mergeCell ref="G37:AY37"/>
    <mergeCell ref="G36:AY36"/>
    <mergeCell ref="G31:AY31"/>
    <mergeCell ref="AS27:AY27"/>
    <mergeCell ref="G24:K24"/>
    <mergeCell ref="O174:W174"/>
    <mergeCell ref="X174:AG174"/>
    <mergeCell ref="AH174:AP174"/>
    <mergeCell ref="AL29:AR29"/>
    <mergeCell ref="AS29:AY29"/>
    <mergeCell ref="AA5:AF5"/>
    <mergeCell ref="AG5:AY5"/>
    <mergeCell ref="A6:F6"/>
    <mergeCell ref="G6:Z6"/>
    <mergeCell ref="AA6:AF6"/>
    <mergeCell ref="AG6:AY6"/>
    <mergeCell ref="G143:O144"/>
    <mergeCell ref="P143:X144"/>
    <mergeCell ref="Y143:AA143"/>
    <mergeCell ref="AF143:AI143"/>
    <mergeCell ref="AJ143:AM143"/>
    <mergeCell ref="AN143:AQ143"/>
    <mergeCell ref="A31:F39"/>
    <mergeCell ref="G33:AY33"/>
    <mergeCell ref="A244:F245"/>
    <mergeCell ref="G244:N244"/>
    <mergeCell ref="O244:AY244"/>
    <mergeCell ref="G245:N245"/>
    <mergeCell ref="O245:AY245"/>
    <mergeCell ref="O228:Q229"/>
    <mergeCell ref="R228:T228"/>
    <mergeCell ref="R229:T229"/>
    <mergeCell ref="U229:AY229"/>
    <mergeCell ref="O230:T233"/>
    <mergeCell ref="U230:W230"/>
    <mergeCell ref="X230:AY230"/>
    <mergeCell ref="U231:W231"/>
    <mergeCell ref="X231:AY231"/>
    <mergeCell ref="U232:W232"/>
    <mergeCell ref="X232:AY232"/>
    <mergeCell ref="G25:N26"/>
    <mergeCell ref="O25:V26"/>
    <mergeCell ref="A29:F30"/>
    <mergeCell ref="A15:F15"/>
    <mergeCell ref="G15:AY15"/>
    <mergeCell ref="Y142:AA142"/>
    <mergeCell ref="AF142:AI142"/>
    <mergeCell ref="AJ142:AM142"/>
    <mergeCell ref="AN142:AQ142"/>
    <mergeCell ref="AR142:AU142"/>
    <mergeCell ref="AV142:AY142"/>
    <mergeCell ref="A256:F256"/>
    <mergeCell ref="G256:AY256"/>
    <mergeCell ref="AR143:AU143"/>
    <mergeCell ref="AV143:AY143"/>
    <mergeCell ref="Y144:AA144"/>
    <mergeCell ref="AE26:AK26"/>
    <mergeCell ref="G27:N27"/>
    <mergeCell ref="O27:V27"/>
    <mergeCell ref="W27:AD27"/>
    <mergeCell ref="AE27:AK27"/>
    <mergeCell ref="AL27:AR27"/>
    <mergeCell ref="AE25:AK25"/>
    <mergeCell ref="AL25:AR26"/>
    <mergeCell ref="G29:N29"/>
    <mergeCell ref="O29:AK29"/>
    <mergeCell ref="X177:AG177"/>
    <mergeCell ref="W25:AD25"/>
    <mergeCell ref="A193:F201"/>
    <mergeCell ref="G193:K194"/>
    <mergeCell ref="L193:N194"/>
    <mergeCell ref="O193:U194"/>
    <mergeCell ref="V193:AY193"/>
    <mergeCell ref="V194:AA19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144:AI144"/>
    <mergeCell ref="AJ144:AM144"/>
    <mergeCell ref="G140:AY140"/>
    <mergeCell ref="G152:AY152"/>
    <mergeCell ref="G153:AY153"/>
    <mergeCell ref="G154:AY154"/>
    <mergeCell ref="AH184:AP184"/>
    <mergeCell ref="AQ184:AY184"/>
    <mergeCell ref="I180:N180"/>
    <mergeCell ref="O180:W180"/>
    <mergeCell ref="X180:AG180"/>
    <mergeCell ref="AH180:AP180"/>
    <mergeCell ref="AQ180:AY180"/>
    <mergeCell ref="I181:N181"/>
    <mergeCell ref="O181:W181"/>
    <mergeCell ref="X181:AG181"/>
    <mergeCell ref="AH181:AP181"/>
    <mergeCell ref="AQ181:AY181"/>
    <mergeCell ref="I178:N178"/>
    <mergeCell ref="AQ178:AY178"/>
    <mergeCell ref="I179:N179"/>
    <mergeCell ref="O179:W179"/>
    <mergeCell ref="X179:AG179"/>
    <mergeCell ref="AH179:AP179"/>
    <mergeCell ref="AQ179:AY179"/>
    <mergeCell ref="O183:W183"/>
    <mergeCell ref="X183:AG183"/>
    <mergeCell ref="AH183:AP183"/>
    <mergeCell ref="O178:W178"/>
    <mergeCell ref="X178:AG178"/>
    <mergeCell ref="AH178:AP178"/>
    <mergeCell ref="G187:N187"/>
    <mergeCell ref="O187:W187"/>
    <mergeCell ref="X187:AG187"/>
    <mergeCell ref="AH187:AP187"/>
    <mergeCell ref="AQ187:AY187"/>
    <mergeCell ref="G188:N188"/>
    <mergeCell ref="AT195:AU195"/>
    <mergeCell ref="AW195:AY195"/>
    <mergeCell ref="L196:N196"/>
    <mergeCell ref="O196:P196"/>
    <mergeCell ref="R196:U196"/>
    <mergeCell ref="V196:AA196"/>
    <mergeCell ref="AB196:AG196"/>
    <mergeCell ref="AH196:AM196"/>
    <mergeCell ref="AN196:AS196"/>
    <mergeCell ref="AT196:AY196"/>
    <mergeCell ref="AH188:AP188"/>
    <mergeCell ref="AQ188:AY188"/>
    <mergeCell ref="AQ183:AY183"/>
    <mergeCell ref="I186:N186"/>
    <mergeCell ref="O186:W186"/>
    <mergeCell ref="X186:AG186"/>
    <mergeCell ref="I185:N185"/>
    <mergeCell ref="O185:W185"/>
    <mergeCell ref="X185:AG185"/>
    <mergeCell ref="AH185:AP185"/>
    <mergeCell ref="AQ185:AY185"/>
    <mergeCell ref="G195:K196"/>
    <mergeCell ref="L195:N195"/>
    <mergeCell ref="O195:P195"/>
    <mergeCell ref="R195:U195"/>
    <mergeCell ref="V195:W195"/>
    <mergeCell ref="Y195:AA195"/>
    <mergeCell ref="O188:W188"/>
    <mergeCell ref="X188:AG188"/>
    <mergeCell ref="G189:H189"/>
    <mergeCell ref="I189:N189"/>
    <mergeCell ref="O189:W189"/>
    <mergeCell ref="X189:AG189"/>
    <mergeCell ref="AH189:AP189"/>
    <mergeCell ref="AQ189:AY189"/>
    <mergeCell ref="AH186:AP186"/>
    <mergeCell ref="AQ186:AY186"/>
    <mergeCell ref="G182:H186"/>
    <mergeCell ref="I182:N182"/>
    <mergeCell ref="O182:W182"/>
    <mergeCell ref="X182:AG182"/>
    <mergeCell ref="AH182:AP182"/>
    <mergeCell ref="AQ182:AY182"/>
    <mergeCell ref="I183:N183"/>
    <mergeCell ref="AN195:AO195"/>
    <mergeCell ref="I184:N184"/>
    <mergeCell ref="O184:W184"/>
    <mergeCell ref="X184:AG184"/>
    <mergeCell ref="AB194:AG194"/>
    <mergeCell ref="AH194:AM194"/>
    <mergeCell ref="AN194:AS194"/>
    <mergeCell ref="AT194:AY194"/>
    <mergeCell ref="AB195:AC195"/>
    <mergeCell ref="AE195:AG195"/>
    <mergeCell ref="AH195:AI195"/>
    <mergeCell ref="AK195:AM195"/>
    <mergeCell ref="L198:N198"/>
    <mergeCell ref="O198:P198"/>
    <mergeCell ref="R198:U198"/>
    <mergeCell ref="V198:AA198"/>
    <mergeCell ref="AB198:AG198"/>
    <mergeCell ref="AH198:AM198"/>
    <mergeCell ref="AN198:AS198"/>
    <mergeCell ref="AT198:AY198"/>
    <mergeCell ref="AE197:AG197"/>
    <mergeCell ref="AH197:AI197"/>
    <mergeCell ref="AK197:AM197"/>
    <mergeCell ref="AN197:AO197"/>
    <mergeCell ref="AQ197:AS197"/>
    <mergeCell ref="AT197:AU197"/>
    <mergeCell ref="G197:K198"/>
    <mergeCell ref="O197:P197"/>
    <mergeCell ref="R197:U197"/>
    <mergeCell ref="V197:AA197"/>
    <mergeCell ref="AB197:AC197"/>
    <mergeCell ref="L197:N197"/>
    <mergeCell ref="AW197:AY197"/>
    <mergeCell ref="AQ195:AS195"/>
    <mergeCell ref="G206:K206"/>
    <mergeCell ref="L206:N206"/>
    <mergeCell ref="AH199:AI199"/>
    <mergeCell ref="AK199:AM199"/>
    <mergeCell ref="AN199:AO199"/>
    <mergeCell ref="AQ199:AS199"/>
    <mergeCell ref="AT199:AU199"/>
    <mergeCell ref="AW199:AY199"/>
    <mergeCell ref="G199:K200"/>
    <mergeCell ref="L199:N199"/>
    <mergeCell ref="O199:P199"/>
    <mergeCell ref="R199:U199"/>
    <mergeCell ref="V199:AA199"/>
    <mergeCell ref="AB199:AG199"/>
    <mergeCell ref="L200:N200"/>
    <mergeCell ref="O200:P200"/>
    <mergeCell ref="R200:U200"/>
    <mergeCell ref="V200:AA200"/>
    <mergeCell ref="X202:AG202"/>
    <mergeCell ref="AB200:AG200"/>
    <mergeCell ref="AH200:AM200"/>
    <mergeCell ref="AN200:AS200"/>
    <mergeCell ref="AT200:AY200"/>
    <mergeCell ref="G201:K201"/>
    <mergeCell ref="L201:N201"/>
    <mergeCell ref="O201:P201"/>
    <mergeCell ref="R201:U201"/>
    <mergeCell ref="V201:AA201"/>
    <mergeCell ref="AB201:AG201"/>
    <mergeCell ref="AQ203:AY203"/>
    <mergeCell ref="L204:N204"/>
    <mergeCell ref="O204:Q204"/>
    <mergeCell ref="S204:W204"/>
    <mergeCell ref="X204:Z204"/>
    <mergeCell ref="AB204:AG204"/>
    <mergeCell ref="AH204:AJ204"/>
    <mergeCell ref="AL204:AP204"/>
    <mergeCell ref="AQ204:AS204"/>
    <mergeCell ref="AU204:AY204"/>
    <mergeCell ref="AH202:AP202"/>
    <mergeCell ref="AQ202:AY202"/>
    <mergeCell ref="G205:K205"/>
    <mergeCell ref="L205:N205"/>
    <mergeCell ref="O205:Q205"/>
    <mergeCell ref="S205:W205"/>
    <mergeCell ref="AH201:AM201"/>
    <mergeCell ref="AN201:AO201"/>
    <mergeCell ref="AQ201:AS201"/>
    <mergeCell ref="AT201:AU201"/>
    <mergeCell ref="AW201:AY201"/>
    <mergeCell ref="X205:Z205"/>
    <mergeCell ref="AB205:AG205"/>
    <mergeCell ref="AH205:AJ205"/>
    <mergeCell ref="A208:F213"/>
    <mergeCell ref="G208:K208"/>
    <mergeCell ref="L208:N208"/>
    <mergeCell ref="O208:W208"/>
    <mergeCell ref="X208:AG208"/>
    <mergeCell ref="AH208:AP208"/>
    <mergeCell ref="AL211:AP211"/>
    <mergeCell ref="AQ211:AS211"/>
    <mergeCell ref="AU211:AY211"/>
    <mergeCell ref="G212:K212"/>
    <mergeCell ref="L212:N212"/>
    <mergeCell ref="O212:Q212"/>
    <mergeCell ref="S212:W212"/>
    <mergeCell ref="X212:Z212"/>
    <mergeCell ref="AB212:AG212"/>
    <mergeCell ref="AH212:AJ212"/>
    <mergeCell ref="G203:K204"/>
    <mergeCell ref="L203:N203"/>
    <mergeCell ref="O203:Q203"/>
    <mergeCell ref="A202:F207"/>
    <mergeCell ref="G202:K202"/>
    <mergeCell ref="L202:N202"/>
    <mergeCell ref="O202:W202"/>
    <mergeCell ref="S203:W203"/>
    <mergeCell ref="X203:Z203"/>
    <mergeCell ref="AB203:AG203"/>
    <mergeCell ref="AH203:AJ203"/>
    <mergeCell ref="AL203:AP203"/>
    <mergeCell ref="AH206:AJ206"/>
    <mergeCell ref="AL206:AP206"/>
    <mergeCell ref="AQ206:AS206"/>
    <mergeCell ref="AU206:AY206"/>
    <mergeCell ref="G207:K207"/>
    <mergeCell ref="L207:N207"/>
    <mergeCell ref="O207:Q207"/>
    <mergeCell ref="S207:W207"/>
    <mergeCell ref="AL213:AP213"/>
    <mergeCell ref="AQ213:AS213"/>
    <mergeCell ref="AU213:AY213"/>
    <mergeCell ref="AL212:AP212"/>
    <mergeCell ref="AQ212:AS212"/>
    <mergeCell ref="AU212:AY212"/>
    <mergeCell ref="G213:K213"/>
    <mergeCell ref="L213:N213"/>
    <mergeCell ref="O213:Q213"/>
    <mergeCell ref="S213:W213"/>
    <mergeCell ref="X213:Z213"/>
    <mergeCell ref="AB213:AG213"/>
    <mergeCell ref="AH213:AJ213"/>
    <mergeCell ref="AQ208:AY208"/>
    <mergeCell ref="G209:K210"/>
    <mergeCell ref="L209:N209"/>
    <mergeCell ref="O209:Q209"/>
    <mergeCell ref="AH207:AJ207"/>
    <mergeCell ref="AL207:AP207"/>
    <mergeCell ref="AQ207:AS207"/>
    <mergeCell ref="AU207:AY207"/>
    <mergeCell ref="X207:Z207"/>
    <mergeCell ref="AB207:AG207"/>
    <mergeCell ref="G211:K211"/>
    <mergeCell ref="S209:W209"/>
    <mergeCell ref="X209:Z209"/>
    <mergeCell ref="AB209:AG209"/>
    <mergeCell ref="AH209:AJ209"/>
    <mergeCell ref="O206:Q206"/>
    <mergeCell ref="S206:W206"/>
    <mergeCell ref="X206:Z206"/>
    <mergeCell ref="AB206:AG206"/>
    <mergeCell ref="AL205:AP205"/>
    <mergeCell ref="AQ205:AS205"/>
    <mergeCell ref="AU205:AY205"/>
    <mergeCell ref="AL210:AP210"/>
    <mergeCell ref="AQ210:AS210"/>
    <mergeCell ref="AU210:AY210"/>
    <mergeCell ref="L211:N211"/>
    <mergeCell ref="O211:Q211"/>
    <mergeCell ref="S211:W211"/>
    <mergeCell ref="X211:Z211"/>
    <mergeCell ref="AB211:AG211"/>
    <mergeCell ref="AH211:AJ211"/>
    <mergeCell ref="L210:N210"/>
    <mergeCell ref="O210:Q210"/>
    <mergeCell ref="S210:W210"/>
    <mergeCell ref="X210:Z210"/>
    <mergeCell ref="AB210:AG210"/>
    <mergeCell ref="AH210:AJ210"/>
    <mergeCell ref="AL209:AP209"/>
    <mergeCell ref="AQ209:AY209"/>
    <mergeCell ref="AL217:AP217"/>
    <mergeCell ref="G215:K216"/>
    <mergeCell ref="L215:N215"/>
    <mergeCell ref="O215:Q215"/>
    <mergeCell ref="S215:W215"/>
    <mergeCell ref="X215:Z215"/>
    <mergeCell ref="AB215:AG215"/>
    <mergeCell ref="AH215:AJ215"/>
    <mergeCell ref="AL215:AP215"/>
    <mergeCell ref="AQ215:AY215"/>
    <mergeCell ref="L216:N216"/>
    <mergeCell ref="O216:Q216"/>
    <mergeCell ref="S216:W216"/>
    <mergeCell ref="X216:Z216"/>
    <mergeCell ref="AB216:AG216"/>
    <mergeCell ref="AH216:AJ216"/>
    <mergeCell ref="AL216:AP216"/>
    <mergeCell ref="A258:F264"/>
    <mergeCell ref="A265:F308"/>
    <mergeCell ref="G265:AC265"/>
    <mergeCell ref="AD265:AY265"/>
    <mergeCell ref="G266:K266"/>
    <mergeCell ref="L266:X266"/>
    <mergeCell ref="Y266:AC266"/>
    <mergeCell ref="AD266:AH266"/>
    <mergeCell ref="AI266:AU266"/>
    <mergeCell ref="AV266:AY266"/>
    <mergeCell ref="A257:F257"/>
    <mergeCell ref="G257:AY257"/>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6:AC276"/>
    <mergeCell ref="AD276:AY276"/>
    <mergeCell ref="G277:K277"/>
    <mergeCell ref="L277:X277"/>
    <mergeCell ref="Y277:AC277"/>
    <mergeCell ref="AD277:AH277"/>
    <mergeCell ref="AI277:AU277"/>
    <mergeCell ref="AV277:AY277"/>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83:K283"/>
    <mergeCell ref="L283:X283"/>
    <mergeCell ref="Y283:AC283"/>
    <mergeCell ref="AD283:AH283"/>
    <mergeCell ref="AI283:AU283"/>
    <mergeCell ref="AV283:AY283"/>
    <mergeCell ref="G289:K289"/>
    <mergeCell ref="L289:X289"/>
    <mergeCell ref="Y289:AC289"/>
    <mergeCell ref="AD289:AH289"/>
    <mergeCell ref="AI289:AU289"/>
    <mergeCell ref="AV289:AY289"/>
    <mergeCell ref="G287:AC287"/>
    <mergeCell ref="AD287:AY287"/>
    <mergeCell ref="G288:K288"/>
    <mergeCell ref="L288:X288"/>
    <mergeCell ref="Y288:AC288"/>
    <mergeCell ref="AD288:AH288"/>
    <mergeCell ref="AI288:AU288"/>
    <mergeCell ref="AV288:AY288"/>
    <mergeCell ref="G286:K286"/>
    <mergeCell ref="L286:X286"/>
    <mergeCell ref="Y286:AC286"/>
    <mergeCell ref="AD286:AH286"/>
    <mergeCell ref="AI286:AU286"/>
    <mergeCell ref="AV286:AY286"/>
    <mergeCell ref="G292:K292"/>
    <mergeCell ref="L292:X292"/>
    <mergeCell ref="Y292:AC292"/>
    <mergeCell ref="AD292:AH292"/>
    <mergeCell ref="AI292:AU292"/>
    <mergeCell ref="AV292:AY292"/>
    <mergeCell ref="G291:K291"/>
    <mergeCell ref="L291:X291"/>
    <mergeCell ref="Y291:AC291"/>
    <mergeCell ref="AD291:AH291"/>
    <mergeCell ref="AI291:AU291"/>
    <mergeCell ref="AV291:AY291"/>
    <mergeCell ref="G290:K290"/>
    <mergeCell ref="L290:X290"/>
    <mergeCell ref="Y290:AC290"/>
    <mergeCell ref="AD290:AH290"/>
    <mergeCell ref="AI290:AU290"/>
    <mergeCell ref="AV290:AY290"/>
    <mergeCell ref="G295:K295"/>
    <mergeCell ref="L295:X295"/>
    <mergeCell ref="Y295:AC295"/>
    <mergeCell ref="AD295:AH295"/>
    <mergeCell ref="AI295:AU295"/>
    <mergeCell ref="AV295:AY295"/>
    <mergeCell ref="G294:K294"/>
    <mergeCell ref="L294:X294"/>
    <mergeCell ref="Y294:AC294"/>
    <mergeCell ref="AD294:AH294"/>
    <mergeCell ref="AI294:AU294"/>
    <mergeCell ref="AV294:AY294"/>
    <mergeCell ref="G293:K293"/>
    <mergeCell ref="L293:X293"/>
    <mergeCell ref="Y293:AC293"/>
    <mergeCell ref="AD293:AH293"/>
    <mergeCell ref="AI293:AU293"/>
    <mergeCell ref="AV293:AY293"/>
    <mergeCell ref="G298:AC298"/>
    <mergeCell ref="AD298:AY298"/>
    <mergeCell ref="G299:K299"/>
    <mergeCell ref="L299:X299"/>
    <mergeCell ref="Y299:AC299"/>
    <mergeCell ref="AD299:AH299"/>
    <mergeCell ref="AI299:AU299"/>
    <mergeCell ref="AV299:AY299"/>
    <mergeCell ref="G297:K297"/>
    <mergeCell ref="L297:X297"/>
    <mergeCell ref="Y297:AC297"/>
    <mergeCell ref="AD297:AH297"/>
    <mergeCell ref="AI297:AU297"/>
    <mergeCell ref="AV297:AY297"/>
    <mergeCell ref="G296:K296"/>
    <mergeCell ref="L296:X296"/>
    <mergeCell ref="Y296:AC296"/>
    <mergeCell ref="AD296:AH296"/>
    <mergeCell ref="AI296:AU296"/>
    <mergeCell ref="AV296:AY296"/>
    <mergeCell ref="G302:K302"/>
    <mergeCell ref="L302:X302"/>
    <mergeCell ref="Y302:AC302"/>
    <mergeCell ref="AD302:AH302"/>
    <mergeCell ref="AI302:AU302"/>
    <mergeCell ref="AV302:AY302"/>
    <mergeCell ref="G301:K301"/>
    <mergeCell ref="L301:X301"/>
    <mergeCell ref="Y301:AC301"/>
    <mergeCell ref="AD301:AH301"/>
    <mergeCell ref="AI301:AU301"/>
    <mergeCell ref="AV301:AY301"/>
    <mergeCell ref="G300:K300"/>
    <mergeCell ref="L300:X300"/>
    <mergeCell ref="Y300:AC300"/>
    <mergeCell ref="AD300:AH300"/>
    <mergeCell ref="AI300:AU300"/>
    <mergeCell ref="AV300:AY300"/>
    <mergeCell ref="G305:K305"/>
    <mergeCell ref="L305:X305"/>
    <mergeCell ref="Y305:AC305"/>
    <mergeCell ref="AD305:AH305"/>
    <mergeCell ref="AI305:AU305"/>
    <mergeCell ref="AV305:AY305"/>
    <mergeCell ref="G304:K304"/>
    <mergeCell ref="L304:X304"/>
    <mergeCell ref="Y304:AC304"/>
    <mergeCell ref="AD304:AH304"/>
    <mergeCell ref="AI304:AU304"/>
    <mergeCell ref="AV304:AY304"/>
    <mergeCell ref="G303:K303"/>
    <mergeCell ref="L303:X303"/>
    <mergeCell ref="Y303:AC303"/>
    <mergeCell ref="AD303:AH303"/>
    <mergeCell ref="AI303:AU303"/>
    <mergeCell ref="AV303:AY303"/>
    <mergeCell ref="G308:K308"/>
    <mergeCell ref="L308:X308"/>
    <mergeCell ref="Y308:AC308"/>
    <mergeCell ref="AD308:AH308"/>
    <mergeCell ref="AI308:AU308"/>
    <mergeCell ref="AV308:AY308"/>
    <mergeCell ref="G307:K307"/>
    <mergeCell ref="L307:X307"/>
    <mergeCell ref="Y307:AC307"/>
    <mergeCell ref="AD307:AH307"/>
    <mergeCell ref="AI307:AU307"/>
    <mergeCell ref="AV307:AY307"/>
    <mergeCell ref="G306:K306"/>
    <mergeCell ref="L306:X306"/>
    <mergeCell ref="Y306:AC306"/>
    <mergeCell ref="AD306:AH306"/>
    <mergeCell ref="AI306:AU306"/>
    <mergeCell ref="AV306:AY306"/>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8:B318"/>
    <mergeCell ref="C318:L318"/>
    <mergeCell ref="M318:S318"/>
    <mergeCell ref="T318:AK318"/>
    <mergeCell ref="AL318:AY318"/>
    <mergeCell ref="A319:B319"/>
    <mergeCell ref="C319:L319"/>
    <mergeCell ref="M319:S319"/>
    <mergeCell ref="T319:AK319"/>
    <mergeCell ref="AL319:AY319"/>
    <mergeCell ref="A316:B316"/>
    <mergeCell ref="C316:L316"/>
    <mergeCell ref="M316:S316"/>
    <mergeCell ref="T316:AK316"/>
    <mergeCell ref="AL316:AY316"/>
    <mergeCell ref="A317:B317"/>
    <mergeCell ref="C317:L317"/>
    <mergeCell ref="M317:S317"/>
    <mergeCell ref="T317:AK317"/>
    <mergeCell ref="AL317:AY317"/>
    <mergeCell ref="A323:B323"/>
    <mergeCell ref="C323:L323"/>
    <mergeCell ref="M323:S323"/>
    <mergeCell ref="T323:AK323"/>
    <mergeCell ref="AL323:AY323"/>
    <mergeCell ref="A325:B325"/>
    <mergeCell ref="C325:L325"/>
    <mergeCell ref="M325:S325"/>
    <mergeCell ref="T325:AK325"/>
    <mergeCell ref="AL325:AY325"/>
    <mergeCell ref="A320:B320"/>
    <mergeCell ref="C320:L320"/>
    <mergeCell ref="M320:S320"/>
    <mergeCell ref="T320:AK320"/>
    <mergeCell ref="AL320:AY320"/>
    <mergeCell ref="A321:B321"/>
    <mergeCell ref="C321:L321"/>
    <mergeCell ref="M321:S321"/>
    <mergeCell ref="T321:AK321"/>
    <mergeCell ref="AL321:AY321"/>
    <mergeCell ref="A322:B322"/>
    <mergeCell ref="C322:L322"/>
    <mergeCell ref="M322:S322"/>
    <mergeCell ref="T322:AK322"/>
    <mergeCell ref="AL322:AY322"/>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32:B332"/>
    <mergeCell ref="C332:L332"/>
    <mergeCell ref="M332:S332"/>
    <mergeCell ref="T332:AK332"/>
    <mergeCell ref="AL332:AY332"/>
    <mergeCell ref="A333:B333"/>
    <mergeCell ref="C333:L333"/>
    <mergeCell ref="M333:S333"/>
    <mergeCell ref="T333:AK333"/>
    <mergeCell ref="AL333:AY333"/>
    <mergeCell ref="A330:B330"/>
    <mergeCell ref="C330:L330"/>
    <mergeCell ref="M330:S330"/>
    <mergeCell ref="T330:AK330"/>
    <mergeCell ref="AL330:AY330"/>
    <mergeCell ref="A331:B331"/>
    <mergeCell ref="C331:L331"/>
    <mergeCell ref="M331:S331"/>
    <mergeCell ref="T331:AK331"/>
    <mergeCell ref="AL331:AY331"/>
    <mergeCell ref="A337:B337"/>
    <mergeCell ref="C337:L337"/>
    <mergeCell ref="M337:S337"/>
    <mergeCell ref="T337:AK337"/>
    <mergeCell ref="AL337:AY337"/>
    <mergeCell ref="A338:B338"/>
    <mergeCell ref="C338:L338"/>
    <mergeCell ref="M338:S338"/>
    <mergeCell ref="T338:AK338"/>
    <mergeCell ref="AL338:AY338"/>
    <mergeCell ref="A334:B334"/>
    <mergeCell ref="C334:L334"/>
    <mergeCell ref="M334:S334"/>
    <mergeCell ref="T334:AK334"/>
    <mergeCell ref="AL334:AY334"/>
    <mergeCell ref="A335:B335"/>
    <mergeCell ref="C335:L335"/>
    <mergeCell ref="M335:S335"/>
    <mergeCell ref="T335:AK335"/>
    <mergeCell ref="AL335:AY335"/>
    <mergeCell ref="A341:B341"/>
    <mergeCell ref="C341:L341"/>
    <mergeCell ref="M341:S341"/>
    <mergeCell ref="T341:AK341"/>
    <mergeCell ref="AL341:AY341"/>
    <mergeCell ref="A342:B342"/>
    <mergeCell ref="C342:L342"/>
    <mergeCell ref="M342:S342"/>
    <mergeCell ref="T342:AK342"/>
    <mergeCell ref="AL342:AY342"/>
    <mergeCell ref="A339:B339"/>
    <mergeCell ref="C339:L339"/>
    <mergeCell ref="M339:S339"/>
    <mergeCell ref="T339:AK339"/>
    <mergeCell ref="AL339:AY339"/>
    <mergeCell ref="A340:B340"/>
    <mergeCell ref="C340:L340"/>
    <mergeCell ref="M340:S340"/>
    <mergeCell ref="T340:AK340"/>
    <mergeCell ref="AL340:AY340"/>
    <mergeCell ref="A345:B345"/>
    <mergeCell ref="C345:L345"/>
    <mergeCell ref="M345:S345"/>
    <mergeCell ref="T345:AK345"/>
    <mergeCell ref="AL345:AY345"/>
    <mergeCell ref="A346:B346"/>
    <mergeCell ref="C346:L346"/>
    <mergeCell ref="M346:S346"/>
    <mergeCell ref="T346:AK346"/>
    <mergeCell ref="AL346:AY346"/>
    <mergeCell ref="A343:B343"/>
    <mergeCell ref="C343:L343"/>
    <mergeCell ref="M343:S343"/>
    <mergeCell ref="T343:AK343"/>
    <mergeCell ref="AL343:AY343"/>
    <mergeCell ref="A344:B344"/>
    <mergeCell ref="C344:L344"/>
    <mergeCell ref="M344:S344"/>
    <mergeCell ref="T344:AK344"/>
    <mergeCell ref="AL344:AY344"/>
    <mergeCell ref="A350:B350"/>
    <mergeCell ref="C350:L350"/>
    <mergeCell ref="M350:S350"/>
    <mergeCell ref="T350:AK350"/>
    <mergeCell ref="AL350:AY350"/>
    <mergeCell ref="A351:B351"/>
    <mergeCell ref="C351:L351"/>
    <mergeCell ref="M351:S351"/>
    <mergeCell ref="T351:AK351"/>
    <mergeCell ref="AL351:AY351"/>
    <mergeCell ref="A347:B347"/>
    <mergeCell ref="C347:L347"/>
    <mergeCell ref="M347:S347"/>
    <mergeCell ref="T347:AK347"/>
    <mergeCell ref="AL347:AY347"/>
    <mergeCell ref="A349:B349"/>
    <mergeCell ref="C349:L349"/>
    <mergeCell ref="M349:S349"/>
    <mergeCell ref="T349:AK349"/>
    <mergeCell ref="AL349:AY349"/>
    <mergeCell ref="A354:B354"/>
    <mergeCell ref="C354:L354"/>
    <mergeCell ref="M354:S354"/>
    <mergeCell ref="T354:AK354"/>
    <mergeCell ref="AL354:AY354"/>
    <mergeCell ref="A355:B355"/>
    <mergeCell ref="C355:L355"/>
    <mergeCell ref="M355:S355"/>
    <mergeCell ref="T355:AK355"/>
    <mergeCell ref="AL355:AY355"/>
    <mergeCell ref="A352:B352"/>
    <mergeCell ref="C352:L352"/>
    <mergeCell ref="M352:S352"/>
    <mergeCell ref="T352:AK352"/>
    <mergeCell ref="AL352:AY352"/>
    <mergeCell ref="A353:B353"/>
    <mergeCell ref="C353:L353"/>
    <mergeCell ref="M353:S353"/>
    <mergeCell ref="T353:AK353"/>
    <mergeCell ref="AL353:AY353"/>
    <mergeCell ref="A358:B358"/>
    <mergeCell ref="C358:L358"/>
    <mergeCell ref="M358:S358"/>
    <mergeCell ref="T358:AK358"/>
    <mergeCell ref="AL358:AY358"/>
    <mergeCell ref="A359:B359"/>
    <mergeCell ref="C359:L359"/>
    <mergeCell ref="M359:S359"/>
    <mergeCell ref="T359:AK359"/>
    <mergeCell ref="AL359:AY359"/>
    <mergeCell ref="A356:B356"/>
    <mergeCell ref="C356:L356"/>
    <mergeCell ref="M356:S356"/>
    <mergeCell ref="T356:AK356"/>
    <mergeCell ref="AL356:AY356"/>
    <mergeCell ref="A357:B357"/>
    <mergeCell ref="C357:L357"/>
    <mergeCell ref="M357:S357"/>
    <mergeCell ref="T357:AK357"/>
    <mergeCell ref="AL357:AY357"/>
    <mergeCell ref="A220:F227"/>
    <mergeCell ref="A8:F8"/>
    <mergeCell ref="G8:Z8"/>
    <mergeCell ref="AA7:AF8"/>
    <mergeCell ref="AG7:AY8"/>
    <mergeCell ref="A24:F24"/>
    <mergeCell ref="A28:F28"/>
    <mergeCell ref="G28:K28"/>
    <mergeCell ref="L28:Q28"/>
    <mergeCell ref="R28:V28"/>
    <mergeCell ref="W28:AK28"/>
    <mergeCell ref="AL28:AR28"/>
    <mergeCell ref="AS28:AY28"/>
    <mergeCell ref="A140:F140"/>
    <mergeCell ref="A141:F141"/>
    <mergeCell ref="A142:F144"/>
    <mergeCell ref="G142:O142"/>
    <mergeCell ref="P142:X142"/>
    <mergeCell ref="AQ219:AS219"/>
    <mergeCell ref="AU219:AY219"/>
    <mergeCell ref="A214:F219"/>
    <mergeCell ref="G214:K214"/>
    <mergeCell ref="L214:N214"/>
    <mergeCell ref="O214:W214"/>
    <mergeCell ref="X214:AG214"/>
    <mergeCell ref="AH214:AP214"/>
    <mergeCell ref="AQ214:AY214"/>
    <mergeCell ref="A146:B146"/>
    <mergeCell ref="C146:F146"/>
    <mergeCell ref="A147:F151"/>
    <mergeCell ref="G147:O148"/>
    <mergeCell ref="AQ218:AS218"/>
    <mergeCell ref="G227:AY227"/>
    <mergeCell ref="AU218:AY218"/>
    <mergeCell ref="G219:K219"/>
    <mergeCell ref="L219:N219"/>
    <mergeCell ref="O219:Q219"/>
    <mergeCell ref="S219:W219"/>
    <mergeCell ref="X219:Z219"/>
    <mergeCell ref="AB219:AG219"/>
    <mergeCell ref="AH219:AJ219"/>
    <mergeCell ref="AL219:AP219"/>
    <mergeCell ref="AQ217:AS217"/>
    <mergeCell ref="AU217:AY217"/>
    <mergeCell ref="G218:K218"/>
    <mergeCell ref="L218:N218"/>
    <mergeCell ref="O218:Q218"/>
    <mergeCell ref="S218:W218"/>
    <mergeCell ref="AF167:AI167"/>
    <mergeCell ref="AJ167:AM167"/>
    <mergeCell ref="AN167:AQ167"/>
    <mergeCell ref="X218:Z218"/>
    <mergeCell ref="AB218:AG218"/>
    <mergeCell ref="AH218:AJ218"/>
    <mergeCell ref="AL218:AP218"/>
    <mergeCell ref="AQ216:AS216"/>
    <mergeCell ref="AU216:AY216"/>
    <mergeCell ref="G217:K217"/>
    <mergeCell ref="L217:N217"/>
    <mergeCell ref="O217:Q217"/>
    <mergeCell ref="S217:W217"/>
    <mergeCell ref="X217:Z217"/>
    <mergeCell ref="AB217:AG217"/>
    <mergeCell ref="AH217:AJ217"/>
    <mergeCell ref="P147:X148"/>
    <mergeCell ref="Y147:AA148"/>
    <mergeCell ref="AF147:AI148"/>
    <mergeCell ref="AJ147:AM148"/>
    <mergeCell ref="AN147:AQ148"/>
    <mergeCell ref="AR147:AY147"/>
    <mergeCell ref="AR148:AU148"/>
    <mergeCell ref="AV148:AW148"/>
    <mergeCell ref="AX148:AY148"/>
    <mergeCell ref="Y159:AA159"/>
    <mergeCell ref="AN166:AQ166"/>
    <mergeCell ref="AR166:AY166"/>
    <mergeCell ref="AF150:AI150"/>
    <mergeCell ref="AJ150:AM150"/>
    <mergeCell ref="AN150:AQ150"/>
    <mergeCell ref="AR150:AY150"/>
    <mergeCell ref="Y151:AA151"/>
    <mergeCell ref="AF151:AI151"/>
    <mergeCell ref="AJ151:AM151"/>
    <mergeCell ref="AN151:AQ151"/>
    <mergeCell ref="AR151:AY151"/>
    <mergeCell ref="AR159:AY159"/>
    <mergeCell ref="AR164:AU164"/>
    <mergeCell ref="AV164:AW164"/>
    <mergeCell ref="AX164:AY164"/>
    <mergeCell ref="AJ159:AM159"/>
    <mergeCell ref="AN159:AQ159"/>
    <mergeCell ref="G162:AY162"/>
    <mergeCell ref="G160:AY160"/>
    <mergeCell ref="G168:AY168"/>
    <mergeCell ref="G161:AY161"/>
    <mergeCell ref="AB163:AE164"/>
    <mergeCell ref="AF163:AI164"/>
    <mergeCell ref="AJ163:AM164"/>
    <mergeCell ref="AN163:AQ164"/>
    <mergeCell ref="AR163:AY163"/>
    <mergeCell ref="AB142:AE142"/>
    <mergeCell ref="AB143:AE143"/>
    <mergeCell ref="AB144:AE144"/>
    <mergeCell ref="AB147:AE148"/>
    <mergeCell ref="AN144:AQ144"/>
    <mergeCell ref="AR144:AU144"/>
    <mergeCell ref="AV144:AY144"/>
    <mergeCell ref="AF157:AI157"/>
    <mergeCell ref="AJ157:AM157"/>
    <mergeCell ref="AN157:AQ157"/>
    <mergeCell ref="AR157:AY157"/>
    <mergeCell ref="AB158:AE158"/>
    <mergeCell ref="AF158:AI158"/>
    <mergeCell ref="AJ158:AM158"/>
    <mergeCell ref="AN158:AQ158"/>
    <mergeCell ref="AR158:AY158"/>
    <mergeCell ref="AB167:AE167"/>
    <mergeCell ref="AJ166:AM166"/>
    <mergeCell ref="AB165:AE165"/>
    <mergeCell ref="AF165:AI165"/>
    <mergeCell ref="AJ165:AM165"/>
    <mergeCell ref="AN165:AQ165"/>
    <mergeCell ref="AR165:AY165"/>
    <mergeCell ref="AB166:AE166"/>
    <mergeCell ref="AF166:AI166"/>
    <mergeCell ref="A249:F249"/>
    <mergeCell ref="A246:AY246"/>
    <mergeCell ref="AE247:AY247"/>
    <mergeCell ref="AE248:AY248"/>
    <mergeCell ref="G249:AY249"/>
    <mergeCell ref="A162:B162"/>
    <mergeCell ref="C162:F162"/>
    <mergeCell ref="A163:F167"/>
    <mergeCell ref="G163:O164"/>
    <mergeCell ref="P163:X164"/>
    <mergeCell ref="Y163:AA164"/>
    <mergeCell ref="G165:O167"/>
    <mergeCell ref="P165:X167"/>
    <mergeCell ref="Y165:AA165"/>
    <mergeCell ref="Y166:AA166"/>
    <mergeCell ref="A169:F172"/>
    <mergeCell ref="AR167:AY167"/>
    <mergeCell ref="G170:AY170"/>
    <mergeCell ref="G169:AY169"/>
    <mergeCell ref="G171:AY171"/>
    <mergeCell ref="G172:AY172"/>
    <mergeCell ref="G224:Q224"/>
    <mergeCell ref="R224:AB224"/>
    <mergeCell ref="AC224:AM224"/>
    <mergeCell ref="AN224:AY224"/>
    <mergeCell ref="G225:Q225"/>
    <mergeCell ref="R225:AB225"/>
    <mergeCell ref="AC225:AM225"/>
    <mergeCell ref="AN225:AY225"/>
    <mergeCell ref="G226:AY226"/>
    <mergeCell ref="A168:F168"/>
    <mergeCell ref="Y167:AA167"/>
    <mergeCell ref="A40:F40"/>
    <mergeCell ref="G40:AY40"/>
    <mergeCell ref="AR155:AY155"/>
    <mergeCell ref="AR156:AU156"/>
    <mergeCell ref="AV156:AW156"/>
    <mergeCell ref="AB151:AE151"/>
    <mergeCell ref="AB150:AE150"/>
    <mergeCell ref="AB149:AE149"/>
    <mergeCell ref="G146:AY146"/>
    <mergeCell ref="G145:AY145"/>
    <mergeCell ref="AX156:AY156"/>
    <mergeCell ref="AB157:AE157"/>
    <mergeCell ref="A247:F248"/>
    <mergeCell ref="G247:AD248"/>
    <mergeCell ref="A152:F152"/>
    <mergeCell ref="A154:B154"/>
    <mergeCell ref="C154:F154"/>
    <mergeCell ref="A155:F159"/>
    <mergeCell ref="G155:O156"/>
    <mergeCell ref="P155:X156"/>
    <mergeCell ref="Y155:AA156"/>
    <mergeCell ref="G157:O159"/>
    <mergeCell ref="P157:X159"/>
    <mergeCell ref="Y157:AA157"/>
    <mergeCell ref="AB155:AE156"/>
    <mergeCell ref="AF155:AI156"/>
    <mergeCell ref="AJ155:AM156"/>
    <mergeCell ref="AN155:AQ156"/>
    <mergeCell ref="Y158:AA158"/>
    <mergeCell ref="A160:F160"/>
    <mergeCell ref="AB159:AE159"/>
    <mergeCell ref="AF159:AI159"/>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AV77:AY77"/>
    <mergeCell ref="Y78:AA78"/>
    <mergeCell ref="AB78:AE78"/>
    <mergeCell ref="AF78:AI78"/>
    <mergeCell ref="AJ78:AM78"/>
    <mergeCell ref="AN78:AQ78"/>
    <mergeCell ref="AR78:AU78"/>
    <mergeCell ref="AV78:AY78"/>
    <mergeCell ref="G79:AY79"/>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N84:AQ84"/>
    <mergeCell ref="AR84:AY84"/>
    <mergeCell ref="Y85:AA85"/>
    <mergeCell ref="AB85:AE85"/>
    <mergeCell ref="AF85:AI85"/>
    <mergeCell ref="AJ85:AM85"/>
    <mergeCell ref="AN85:AQ85"/>
    <mergeCell ref="AR85:AY85"/>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102:F102"/>
    <mergeCell ref="G102:AY102"/>
    <mergeCell ref="AF92:AI92"/>
    <mergeCell ref="AJ92:AM92"/>
    <mergeCell ref="AN92:AQ92"/>
    <mergeCell ref="AR92:AY92"/>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AV110:AY110"/>
    <mergeCell ref="Y111:AA111"/>
    <mergeCell ref="AB111:AE111"/>
    <mergeCell ref="AF111:AI111"/>
    <mergeCell ref="AJ111:AM111"/>
    <mergeCell ref="AN111:AQ111"/>
    <mergeCell ref="AF99:AI99"/>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Y99:AA99"/>
    <mergeCell ref="AB99:AE99"/>
    <mergeCell ref="Y117:AA117"/>
    <mergeCell ref="AB117:AE117"/>
    <mergeCell ref="AF117:AI117"/>
    <mergeCell ref="AJ117:AM117"/>
    <mergeCell ref="AN117:AQ117"/>
    <mergeCell ref="AR117:AY117"/>
    <mergeCell ref="A103:F106"/>
    <mergeCell ref="G103:AY103"/>
    <mergeCell ref="G104:AY104"/>
    <mergeCell ref="G105:AY105"/>
    <mergeCell ref="G106:AY106"/>
    <mergeCell ref="A107:F107"/>
    <mergeCell ref="G107:AY107"/>
    <mergeCell ref="A108:F108"/>
    <mergeCell ref="A109:F111"/>
    <mergeCell ref="G109:O109"/>
    <mergeCell ref="P109:X109"/>
    <mergeCell ref="Y109:AA109"/>
    <mergeCell ref="AB109:AE109"/>
    <mergeCell ref="AF109:AI109"/>
    <mergeCell ref="AJ109:AM109"/>
    <mergeCell ref="AN109:AQ109"/>
    <mergeCell ref="AR109:AU109"/>
    <mergeCell ref="AV109:AY109"/>
    <mergeCell ref="G110:O111"/>
    <mergeCell ref="P110:X111"/>
    <mergeCell ref="Y110:AA110"/>
    <mergeCell ref="AB110:AE110"/>
    <mergeCell ref="AF110:AI110"/>
    <mergeCell ref="AJ110:AM110"/>
    <mergeCell ref="AN110:AQ110"/>
    <mergeCell ref="AR110:AU110"/>
    <mergeCell ref="Y124:AA124"/>
    <mergeCell ref="AB124:AE124"/>
    <mergeCell ref="AF124:AI124"/>
    <mergeCell ref="AJ124:AM124"/>
    <mergeCell ref="AN124:AQ124"/>
    <mergeCell ref="AR124:AY124"/>
    <mergeCell ref="AR111:AU111"/>
    <mergeCell ref="AV111:AY111"/>
    <mergeCell ref="G112:AY112"/>
    <mergeCell ref="A113:B113"/>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A127:F127"/>
    <mergeCell ref="G127:AY127"/>
    <mergeCell ref="G128:AY128"/>
    <mergeCell ref="A129:B129"/>
    <mergeCell ref="C129:F129"/>
    <mergeCell ref="G129:AY129"/>
    <mergeCell ref="Y118:AA118"/>
    <mergeCell ref="AB118:AE118"/>
    <mergeCell ref="AF118:AI118"/>
    <mergeCell ref="AJ118:AM118"/>
    <mergeCell ref="AN118:AQ118"/>
    <mergeCell ref="AR118:AY118"/>
    <mergeCell ref="A119:F119"/>
    <mergeCell ref="G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AR133:AY133"/>
    <mergeCell ref="Y134:AA134"/>
    <mergeCell ref="AB134:AE134"/>
    <mergeCell ref="AF134:AI134"/>
    <mergeCell ref="AJ134:AM134"/>
    <mergeCell ref="AN134:AQ134"/>
    <mergeCell ref="AR134:AY134"/>
    <mergeCell ref="Y125:AA125"/>
    <mergeCell ref="AB125:AE125"/>
    <mergeCell ref="AF125:AI125"/>
    <mergeCell ref="AJ125:AM125"/>
    <mergeCell ref="AN125:AQ125"/>
    <mergeCell ref="AR125:AY125"/>
    <mergeCell ref="Y126:AA126"/>
    <mergeCell ref="AB126:AE126"/>
    <mergeCell ref="AF126:AI126"/>
    <mergeCell ref="AJ126:AM126"/>
    <mergeCell ref="AN126:AQ126"/>
    <mergeCell ref="AR126:AY126"/>
    <mergeCell ref="A135:F135"/>
    <mergeCell ref="G135:AY135"/>
    <mergeCell ref="A136:F139"/>
    <mergeCell ref="G136:AY136"/>
    <mergeCell ref="G137:AY137"/>
    <mergeCell ref="G138:AY138"/>
    <mergeCell ref="G139:AY13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B132:AE132"/>
    <mergeCell ref="AF132:AI132"/>
    <mergeCell ref="AJ132:AM132"/>
    <mergeCell ref="AN132:AQ132"/>
    <mergeCell ref="AR132:AY132"/>
    <mergeCell ref="Y133:AA133"/>
    <mergeCell ref="AB133:AE133"/>
    <mergeCell ref="AF133:AI133"/>
    <mergeCell ref="AJ133:AM133"/>
    <mergeCell ref="AN133:AQ133"/>
  </mergeCells>
  <phoneticPr fontId="3"/>
  <conditionalFormatting sqref="AF143 AR143">
    <cfRule type="expression" dxfId="315" priority="397">
      <formula>IF(RIGHT(TEXT(AF143,"0.#"),1)=".",FALSE,TRUE)</formula>
    </cfRule>
    <cfRule type="expression" dxfId="314" priority="398">
      <formula>IF(RIGHT(TEXT(AF143,"0.#"),1)=".",TRUE,FALSE)</formula>
    </cfRule>
  </conditionalFormatting>
  <conditionalFormatting sqref="AJ143">
    <cfRule type="expression" dxfId="313" priority="395">
      <formula>IF(RIGHT(TEXT(AJ143,"0.#"),1)=".",FALSE,TRUE)</formula>
    </cfRule>
    <cfRule type="expression" dxfId="312" priority="396">
      <formula>IF(RIGHT(TEXT(AJ143,"0.#"),1)=".",TRUE,FALSE)</formula>
    </cfRule>
  </conditionalFormatting>
  <conditionalFormatting sqref="AN143">
    <cfRule type="expression" dxfId="311" priority="393">
      <formula>IF(RIGHT(TEXT(AN143,"0.#"),1)=".",FALSE,TRUE)</formula>
    </cfRule>
    <cfRule type="expression" dxfId="310" priority="394">
      <formula>IF(RIGHT(TEXT(AN143,"0.#"),1)=".",TRUE,FALSE)</formula>
    </cfRule>
  </conditionalFormatting>
  <conditionalFormatting sqref="AF144">
    <cfRule type="expression" dxfId="309" priority="391">
      <formula>IF(RIGHT(TEXT(AF144,"0.#"),1)=".",FALSE,TRUE)</formula>
    </cfRule>
    <cfRule type="expression" dxfId="308" priority="392">
      <formula>IF(RIGHT(TEXT(AF144,"0.#"),1)=".",TRUE,FALSE)</formula>
    </cfRule>
  </conditionalFormatting>
  <conditionalFormatting sqref="AJ144">
    <cfRule type="expression" dxfId="307" priority="389">
      <formula>IF(RIGHT(TEXT(AJ144,"0.#"),1)=".",FALSE,TRUE)</formula>
    </cfRule>
    <cfRule type="expression" dxfId="306" priority="390">
      <formula>IF(RIGHT(TEXT(AJ144,"0.#"),1)=".",TRUE,FALSE)</formula>
    </cfRule>
  </conditionalFormatting>
  <conditionalFormatting sqref="AN144">
    <cfRule type="expression" dxfId="305" priority="387">
      <formula>IF(RIGHT(TEXT(AN144,"0.#"),1)=".",FALSE,TRUE)</formula>
    </cfRule>
    <cfRule type="expression" dxfId="304" priority="388">
      <formula>IF(RIGHT(TEXT(AN144,"0.#"),1)=".",TRUE,FALSE)</formula>
    </cfRule>
  </conditionalFormatting>
  <conditionalFormatting sqref="AR144">
    <cfRule type="expression" dxfId="303" priority="385">
      <formula>IF(RIGHT(TEXT(AR144,"0.#"),1)=".",FALSE,TRUE)</formula>
    </cfRule>
    <cfRule type="expression" dxfId="302" priority="386">
      <formula>IF(RIGHT(TEXT(AR144,"0.#"),1)=".",TRUE,FALSE)</formula>
    </cfRule>
  </conditionalFormatting>
  <conditionalFormatting sqref="AV144">
    <cfRule type="expression" dxfId="301" priority="381">
      <formula>IF(RIGHT(TEXT(AV144,"0.#"),1)=".",FALSE,TRUE)</formula>
    </cfRule>
    <cfRule type="expression" dxfId="300" priority="382">
      <formula>IF(RIGHT(TEXT(AV144,"0.#"),1)=".",TRUE,FALSE)</formula>
    </cfRule>
  </conditionalFormatting>
  <conditionalFormatting sqref="AV143">
    <cfRule type="expression" dxfId="299" priority="383">
      <formula>IF(RIGHT(TEXT(AV143,"0.#"),1)=".",FALSE,TRUE)</formula>
    </cfRule>
    <cfRule type="expression" dxfId="298" priority="384">
      <formula>IF(RIGHT(TEXT(AV143,"0.#"),1)=".",TRUE,FALSE)</formula>
    </cfRule>
  </conditionalFormatting>
  <conditionalFormatting sqref="AN151">
    <cfRule type="expression" dxfId="297" priority="363">
      <formula>IF(RIGHT(TEXT(AN151,"0.#"),1)=".",FALSE,TRUE)</formula>
    </cfRule>
    <cfRule type="expression" dxfId="296" priority="364">
      <formula>IF(RIGHT(TEXT(AN151,"0.#"),1)=".",TRUE,FALSE)</formula>
    </cfRule>
  </conditionalFormatting>
  <conditionalFormatting sqref="AN150">
    <cfRule type="expression" dxfId="295" priority="365">
      <formula>IF(RIGHT(TEXT(AN150,"0.#"),1)=".",FALSE,TRUE)</formula>
    </cfRule>
    <cfRule type="expression" dxfId="294" priority="366">
      <formula>IF(RIGHT(TEXT(AN150,"0.#"),1)=".",TRUE,FALSE)</formula>
    </cfRule>
  </conditionalFormatting>
  <conditionalFormatting sqref="AF149">
    <cfRule type="expression" dxfId="293" priority="379">
      <formula>IF(RIGHT(TEXT(AF149,"0.#"),1)=".",FALSE,TRUE)</formula>
    </cfRule>
    <cfRule type="expression" dxfId="292" priority="380">
      <formula>IF(RIGHT(TEXT(AF149,"0.#"),1)=".",TRUE,FALSE)</formula>
    </cfRule>
  </conditionalFormatting>
  <conditionalFormatting sqref="AJ151">
    <cfRule type="expression" dxfId="291" priority="373">
      <formula>IF(RIGHT(TEXT(AJ151,"0.#"),1)=".",FALSE,TRUE)</formula>
    </cfRule>
    <cfRule type="expression" dxfId="290" priority="374">
      <formula>IF(RIGHT(TEXT(AJ151,"0.#"),1)=".",TRUE,FALSE)</formula>
    </cfRule>
  </conditionalFormatting>
  <conditionalFormatting sqref="AF150">
    <cfRule type="expression" dxfId="289" priority="377">
      <formula>IF(RIGHT(TEXT(AF150,"0.#"),1)=".",FALSE,TRUE)</formula>
    </cfRule>
    <cfRule type="expression" dxfId="288" priority="378">
      <formula>IF(RIGHT(TEXT(AF150,"0.#"),1)=".",TRUE,FALSE)</formula>
    </cfRule>
  </conditionalFormatting>
  <conditionalFormatting sqref="AF151">
    <cfRule type="expression" dxfId="287" priority="375">
      <formula>IF(RIGHT(TEXT(AF151,"0.#"),1)=".",FALSE,TRUE)</formula>
    </cfRule>
    <cfRule type="expression" dxfId="286" priority="376">
      <formula>IF(RIGHT(TEXT(AF151,"0.#"),1)=".",TRUE,FALSE)</formula>
    </cfRule>
  </conditionalFormatting>
  <conditionalFormatting sqref="AN149">
    <cfRule type="expression" dxfId="285" priority="367">
      <formula>IF(RIGHT(TEXT(AN149,"0.#"),1)=".",FALSE,TRUE)</formula>
    </cfRule>
    <cfRule type="expression" dxfId="284" priority="368">
      <formula>IF(RIGHT(TEXT(AN149,"0.#"),1)=".",TRUE,FALSE)</formula>
    </cfRule>
  </conditionalFormatting>
  <conditionalFormatting sqref="AJ149">
    <cfRule type="expression" dxfId="283" priority="369">
      <formula>IF(RIGHT(TEXT(AJ149,"0.#"),1)=".",FALSE,TRUE)</formula>
    </cfRule>
    <cfRule type="expression" dxfId="282" priority="370">
      <formula>IF(RIGHT(TEXT(AJ149,"0.#"),1)=".",TRUE,FALSE)</formula>
    </cfRule>
  </conditionalFormatting>
  <conditionalFormatting sqref="AJ150">
    <cfRule type="expression" dxfId="281" priority="371">
      <formula>IF(RIGHT(TEXT(AJ150,"0.#"),1)=".",FALSE,TRUE)</formula>
    </cfRule>
    <cfRule type="expression" dxfId="280" priority="372">
      <formula>IF(RIGHT(TEXT(AJ150,"0.#"),1)=".",TRUE,FALSE)</formula>
    </cfRule>
  </conditionalFormatting>
  <conditionalFormatting sqref="AN158">
    <cfRule type="expression" dxfId="279" priority="305">
      <formula>IF(RIGHT(TEXT(AN158,"0.#"),1)=".",FALSE,TRUE)</formula>
    </cfRule>
    <cfRule type="expression" dxfId="278" priority="306">
      <formula>IF(RIGHT(TEXT(AN158,"0.#"),1)=".",TRUE,FALSE)</formula>
    </cfRule>
  </conditionalFormatting>
  <conditionalFormatting sqref="AN157">
    <cfRule type="expression" dxfId="277" priority="307">
      <formula>IF(RIGHT(TEXT(AN157,"0.#"),1)=".",FALSE,TRUE)</formula>
    </cfRule>
    <cfRule type="expression" dxfId="276" priority="308">
      <formula>IF(RIGHT(TEXT(AN157,"0.#"),1)=".",TRUE,FALSE)</formula>
    </cfRule>
  </conditionalFormatting>
  <conditionalFormatting sqref="AF159">
    <cfRule type="expression" dxfId="275" priority="315">
      <formula>IF(RIGHT(TEXT(AF159,"0.#"),1)=".",FALSE,TRUE)</formula>
    </cfRule>
    <cfRule type="expression" dxfId="274" priority="316">
      <formula>IF(RIGHT(TEXT(AF159,"0.#"),1)=".",TRUE,FALSE)</formula>
    </cfRule>
  </conditionalFormatting>
  <conditionalFormatting sqref="AF157">
    <cfRule type="expression" dxfId="273" priority="319">
      <formula>IF(RIGHT(TEXT(AF157,"0.#"),1)=".",FALSE,TRUE)</formula>
    </cfRule>
    <cfRule type="expression" dxfId="272" priority="320">
      <formula>IF(RIGHT(TEXT(AF157,"0.#"),1)=".",TRUE,FALSE)</formula>
    </cfRule>
  </conditionalFormatting>
  <conditionalFormatting sqref="AF158">
    <cfRule type="expression" dxfId="271" priority="317">
      <formula>IF(RIGHT(TEXT(AF158,"0.#"),1)=".",FALSE,TRUE)</formula>
    </cfRule>
    <cfRule type="expression" dxfId="270" priority="318">
      <formula>IF(RIGHT(TEXT(AF158,"0.#"),1)=".",TRUE,FALSE)</formula>
    </cfRule>
  </conditionalFormatting>
  <conditionalFormatting sqref="AJ157">
    <cfRule type="expression" dxfId="269" priority="309">
      <formula>IF(RIGHT(TEXT(AJ157,"0.#"),1)=".",FALSE,TRUE)</formula>
    </cfRule>
    <cfRule type="expression" dxfId="268" priority="310">
      <formula>IF(RIGHT(TEXT(AJ157,"0.#"),1)=".",TRUE,FALSE)</formula>
    </cfRule>
  </conditionalFormatting>
  <conditionalFormatting sqref="AJ158">
    <cfRule type="expression" dxfId="267" priority="311">
      <formula>IF(RIGHT(TEXT(AJ158,"0.#"),1)=".",FALSE,TRUE)</formula>
    </cfRule>
    <cfRule type="expression" dxfId="266" priority="312">
      <formula>IF(RIGHT(TEXT(AJ158,"0.#"),1)=".",TRUE,FALSE)</formula>
    </cfRule>
  </conditionalFormatting>
  <conditionalFormatting sqref="AJ159">
    <cfRule type="expression" dxfId="265" priority="313">
      <formula>IF(RIGHT(TEXT(AJ159,"0.#"),1)=".",FALSE,TRUE)</formula>
    </cfRule>
    <cfRule type="expression" dxfId="264" priority="314">
      <formula>IF(RIGHT(TEXT(AJ159,"0.#"),1)=".",TRUE,FALSE)</formula>
    </cfRule>
  </conditionalFormatting>
  <conditionalFormatting sqref="AR149:AR151">
    <cfRule type="expression" dxfId="263" priority="325">
      <formula>IF(RIGHT(TEXT(AR149,"0.#"),1)=".",FALSE,TRUE)</formula>
    </cfRule>
    <cfRule type="expression" dxfId="262" priority="326">
      <formula>IF(RIGHT(TEXT(AR149,"0.#"),1)=".",TRUE,FALSE)</formula>
    </cfRule>
  </conditionalFormatting>
  <conditionalFormatting sqref="AN167">
    <cfRule type="expression" dxfId="261" priority="283">
      <formula>IF(RIGHT(TEXT(AN167,"0.#"),1)=".",FALSE,TRUE)</formula>
    </cfRule>
    <cfRule type="expression" dxfId="260" priority="284">
      <formula>IF(RIGHT(TEXT(AN167,"0.#"),1)=".",TRUE,FALSE)</formula>
    </cfRule>
  </conditionalFormatting>
  <conditionalFormatting sqref="AR157:AR159">
    <cfRule type="expression" dxfId="259" priority="301">
      <formula>IF(RIGHT(TEXT(AR157,"0.#"),1)=".",FALSE,TRUE)</formula>
    </cfRule>
    <cfRule type="expression" dxfId="258" priority="302">
      <formula>IF(RIGHT(TEXT(AR157,"0.#"),1)=".",TRUE,FALSE)</formula>
    </cfRule>
  </conditionalFormatting>
  <conditionalFormatting sqref="AR165:AR167">
    <cfRule type="expression" dxfId="257" priority="281">
      <formula>IF(RIGHT(TEXT(AR165,"0.#"),1)=".",FALSE,TRUE)</formula>
    </cfRule>
    <cfRule type="expression" dxfId="256" priority="282">
      <formula>IF(RIGHT(TEXT(AR165,"0.#"),1)=".",TRUE,FALSE)</formula>
    </cfRule>
  </conditionalFormatting>
  <conditionalFormatting sqref="AN159">
    <cfRule type="expression" dxfId="255" priority="303">
      <formula>IF(RIGHT(TEXT(AN159,"0.#"),1)=".",FALSE,TRUE)</formula>
    </cfRule>
    <cfRule type="expression" dxfId="254" priority="304">
      <formula>IF(RIGHT(TEXT(AN159,"0.#"),1)=".",TRUE,FALSE)</formula>
    </cfRule>
  </conditionalFormatting>
  <conditionalFormatting sqref="AN166">
    <cfRule type="expression" dxfId="253" priority="285">
      <formula>IF(RIGHT(TEXT(AN166,"0.#"),1)=".",FALSE,TRUE)</formula>
    </cfRule>
    <cfRule type="expression" dxfId="252" priority="286">
      <formula>IF(RIGHT(TEXT(AN166,"0.#"),1)=".",TRUE,FALSE)</formula>
    </cfRule>
  </conditionalFormatting>
  <conditionalFormatting sqref="AF165">
    <cfRule type="expression" dxfId="251" priority="299">
      <formula>IF(RIGHT(TEXT(AF165,"0.#"),1)=".",FALSE,TRUE)</formula>
    </cfRule>
    <cfRule type="expression" dxfId="250" priority="300">
      <formula>IF(RIGHT(TEXT(AF165,"0.#"),1)=".",TRUE,FALSE)</formula>
    </cfRule>
  </conditionalFormatting>
  <conditionalFormatting sqref="AJ167">
    <cfRule type="expression" dxfId="249" priority="293">
      <formula>IF(RIGHT(TEXT(AJ167,"0.#"),1)=".",FALSE,TRUE)</formula>
    </cfRule>
    <cfRule type="expression" dxfId="248" priority="294">
      <formula>IF(RIGHT(TEXT(AJ167,"0.#"),1)=".",TRUE,FALSE)</formula>
    </cfRule>
  </conditionalFormatting>
  <conditionalFormatting sqref="AF166">
    <cfRule type="expression" dxfId="247" priority="297">
      <formula>IF(RIGHT(TEXT(AF166,"0.#"),1)=".",FALSE,TRUE)</formula>
    </cfRule>
    <cfRule type="expression" dxfId="246" priority="298">
      <formula>IF(RIGHT(TEXT(AF166,"0.#"),1)=".",TRUE,FALSE)</formula>
    </cfRule>
  </conditionalFormatting>
  <conditionalFormatting sqref="AF167">
    <cfRule type="expression" dxfId="245" priority="295">
      <formula>IF(RIGHT(TEXT(AF167,"0.#"),1)=".",FALSE,TRUE)</formula>
    </cfRule>
    <cfRule type="expression" dxfId="244" priority="296">
      <formula>IF(RIGHT(TEXT(AF167,"0.#"),1)=".",TRUE,FALSE)</formula>
    </cfRule>
  </conditionalFormatting>
  <conditionalFormatting sqref="AN165">
    <cfRule type="expression" dxfId="243" priority="287">
      <formula>IF(RIGHT(TEXT(AN165,"0.#"),1)=".",FALSE,TRUE)</formula>
    </cfRule>
    <cfRule type="expression" dxfId="242" priority="288">
      <formula>IF(RIGHT(TEXT(AN165,"0.#"),1)=".",TRUE,FALSE)</formula>
    </cfRule>
  </conditionalFormatting>
  <conditionalFormatting sqref="AJ165">
    <cfRule type="expression" dxfId="241" priority="289">
      <formula>IF(RIGHT(TEXT(AJ165,"0.#"),1)=".",FALSE,TRUE)</formula>
    </cfRule>
    <cfRule type="expression" dxfId="240" priority="290">
      <formula>IF(RIGHT(TEXT(AJ165,"0.#"),1)=".",TRUE,FALSE)</formula>
    </cfRule>
  </conditionalFormatting>
  <conditionalFormatting sqref="AJ166">
    <cfRule type="expression" dxfId="239" priority="291">
      <formula>IF(RIGHT(TEXT(AJ166,"0.#"),1)=".",FALSE,TRUE)</formula>
    </cfRule>
    <cfRule type="expression" dxfId="238" priority="292">
      <formula>IF(RIGHT(TEXT(AJ166,"0.#"),1)=".",TRUE,FALSE)</formula>
    </cfRule>
  </conditionalFormatting>
  <conditionalFormatting sqref="AF44 AR44">
    <cfRule type="expression" dxfId="237" priority="279">
      <formula>IF(RIGHT(TEXT(AF44,"0.#"),1)=".",FALSE,TRUE)</formula>
    </cfRule>
    <cfRule type="expression" dxfId="236" priority="280">
      <formula>IF(RIGHT(TEXT(AF44,"0.#"),1)=".",TRUE,FALSE)</formula>
    </cfRule>
  </conditionalFormatting>
  <conditionalFormatting sqref="AJ44">
    <cfRule type="expression" dxfId="235" priority="277">
      <formula>IF(RIGHT(TEXT(AJ44,"0.#"),1)=".",FALSE,TRUE)</formula>
    </cfRule>
    <cfRule type="expression" dxfId="234" priority="278">
      <formula>IF(RIGHT(TEXT(AJ44,"0.#"),1)=".",TRUE,FALSE)</formula>
    </cfRule>
  </conditionalFormatting>
  <conditionalFormatting sqref="AN44">
    <cfRule type="expression" dxfId="233" priority="275">
      <formula>IF(RIGHT(TEXT(AN44,"0.#"),1)=".",FALSE,TRUE)</formula>
    </cfRule>
    <cfRule type="expression" dxfId="232" priority="276">
      <formula>IF(RIGHT(TEXT(AN44,"0.#"),1)=".",TRUE,FALSE)</formula>
    </cfRule>
  </conditionalFormatting>
  <conditionalFormatting sqref="AF45">
    <cfRule type="expression" dxfId="231" priority="273">
      <formula>IF(RIGHT(TEXT(AF45,"0.#"),1)=".",FALSE,TRUE)</formula>
    </cfRule>
    <cfRule type="expression" dxfId="230" priority="274">
      <formula>IF(RIGHT(TEXT(AF45,"0.#"),1)=".",TRUE,FALSE)</formula>
    </cfRule>
  </conditionalFormatting>
  <conditionalFormatting sqref="AJ45">
    <cfRule type="expression" dxfId="229" priority="271">
      <formula>IF(RIGHT(TEXT(AJ45,"0.#"),1)=".",FALSE,TRUE)</formula>
    </cfRule>
    <cfRule type="expression" dxfId="228" priority="272">
      <formula>IF(RIGHT(TEXT(AJ45,"0.#"),1)=".",TRUE,FALSE)</formula>
    </cfRule>
  </conditionalFormatting>
  <conditionalFormatting sqref="AN45">
    <cfRule type="expression" dxfId="227" priority="269">
      <formula>IF(RIGHT(TEXT(AN45,"0.#"),1)=".",FALSE,TRUE)</formula>
    </cfRule>
    <cfRule type="expression" dxfId="226" priority="270">
      <formula>IF(RIGHT(TEXT(AN45,"0.#"),1)=".",TRUE,FALSE)</formula>
    </cfRule>
  </conditionalFormatting>
  <conditionalFormatting sqref="AR45">
    <cfRule type="expression" dxfId="225" priority="267">
      <formula>IF(RIGHT(TEXT(AR45,"0.#"),1)=".",FALSE,TRUE)</formula>
    </cfRule>
    <cfRule type="expression" dxfId="224" priority="268">
      <formula>IF(RIGHT(TEXT(AR45,"0.#"),1)=".",TRUE,FALSE)</formula>
    </cfRule>
  </conditionalFormatting>
  <conditionalFormatting sqref="AV45">
    <cfRule type="expression" dxfId="223" priority="263">
      <formula>IF(RIGHT(TEXT(AV45,"0.#"),1)=".",FALSE,TRUE)</formula>
    </cfRule>
    <cfRule type="expression" dxfId="222" priority="264">
      <formula>IF(RIGHT(TEXT(AV45,"0.#"),1)=".",TRUE,FALSE)</formula>
    </cfRule>
  </conditionalFormatting>
  <conditionalFormatting sqref="AV44">
    <cfRule type="expression" dxfId="221" priority="265">
      <formula>IF(RIGHT(TEXT(AV44,"0.#"),1)=".",FALSE,TRUE)</formula>
    </cfRule>
    <cfRule type="expression" dxfId="220" priority="266">
      <formula>IF(RIGHT(TEXT(AV44,"0.#"),1)=".",TRUE,FALSE)</formula>
    </cfRule>
  </conditionalFormatting>
  <conditionalFormatting sqref="AN59">
    <cfRule type="expression" dxfId="219" priority="227">
      <formula>IF(RIGHT(TEXT(AN59,"0.#"),1)=".",FALSE,TRUE)</formula>
    </cfRule>
    <cfRule type="expression" dxfId="218" priority="228">
      <formula>IF(RIGHT(TEXT(AN59,"0.#"),1)=".",TRUE,FALSE)</formula>
    </cfRule>
  </conditionalFormatting>
  <conditionalFormatting sqref="AN58">
    <cfRule type="expression" dxfId="217" priority="229">
      <formula>IF(RIGHT(TEXT(AN58,"0.#"),1)=".",FALSE,TRUE)</formula>
    </cfRule>
    <cfRule type="expression" dxfId="216" priority="230">
      <formula>IF(RIGHT(TEXT(AN58,"0.#"),1)=".",TRUE,FALSE)</formula>
    </cfRule>
  </conditionalFormatting>
  <conditionalFormatting sqref="AF60">
    <cfRule type="expression" dxfId="215" priority="237">
      <formula>IF(RIGHT(TEXT(AF60,"0.#"),1)=".",FALSE,TRUE)</formula>
    </cfRule>
    <cfRule type="expression" dxfId="214" priority="238">
      <formula>IF(RIGHT(TEXT(AF60,"0.#"),1)=".",TRUE,FALSE)</formula>
    </cfRule>
  </conditionalFormatting>
  <conditionalFormatting sqref="AF58">
    <cfRule type="expression" dxfId="213" priority="241">
      <formula>IF(RIGHT(TEXT(AF58,"0.#"),1)=".",FALSE,TRUE)</formula>
    </cfRule>
    <cfRule type="expression" dxfId="212" priority="242">
      <formula>IF(RIGHT(TEXT(AF58,"0.#"),1)=".",TRUE,FALSE)</formula>
    </cfRule>
  </conditionalFormatting>
  <conditionalFormatting sqref="AF59">
    <cfRule type="expression" dxfId="211" priority="239">
      <formula>IF(RIGHT(TEXT(AF59,"0.#"),1)=".",FALSE,TRUE)</formula>
    </cfRule>
    <cfRule type="expression" dxfId="210" priority="240">
      <formula>IF(RIGHT(TEXT(AF59,"0.#"),1)=".",TRUE,FALSE)</formula>
    </cfRule>
  </conditionalFormatting>
  <conditionalFormatting sqref="AJ58">
    <cfRule type="expression" dxfId="209" priority="231">
      <formula>IF(RIGHT(TEXT(AJ58,"0.#"),1)=".",FALSE,TRUE)</formula>
    </cfRule>
    <cfRule type="expression" dxfId="208" priority="232">
      <formula>IF(RIGHT(TEXT(AJ58,"0.#"),1)=".",TRUE,FALSE)</formula>
    </cfRule>
  </conditionalFormatting>
  <conditionalFormatting sqref="AJ59">
    <cfRule type="expression" dxfId="207" priority="233">
      <formula>IF(RIGHT(TEXT(AJ59,"0.#"),1)=".",FALSE,TRUE)</formula>
    </cfRule>
    <cfRule type="expression" dxfId="206" priority="234">
      <formula>IF(RIGHT(TEXT(AJ59,"0.#"),1)=".",TRUE,FALSE)</formula>
    </cfRule>
  </conditionalFormatting>
  <conditionalFormatting sqref="AJ60">
    <cfRule type="expression" dxfId="205" priority="235">
      <formula>IF(RIGHT(TEXT(AJ60,"0.#"),1)=".",FALSE,TRUE)</formula>
    </cfRule>
    <cfRule type="expression" dxfId="204" priority="236">
      <formula>IF(RIGHT(TEXT(AJ60,"0.#"),1)=".",TRUE,FALSE)</formula>
    </cfRule>
  </conditionalFormatting>
  <conditionalFormatting sqref="AR50 AR52">
    <cfRule type="expression" dxfId="203" priority="243">
      <formula>IF(RIGHT(TEXT(AR50,"0.#"),1)=".",FALSE,TRUE)</formula>
    </cfRule>
    <cfRule type="expression" dxfId="202" priority="244">
      <formula>IF(RIGHT(TEXT(AR50,"0.#"),1)=".",TRUE,FALSE)</formula>
    </cfRule>
  </conditionalFormatting>
  <conditionalFormatting sqref="AR58:AR60">
    <cfRule type="expression" dxfId="201" priority="223">
      <formula>IF(RIGHT(TEXT(AR58,"0.#"),1)=".",FALSE,TRUE)</formula>
    </cfRule>
    <cfRule type="expression" dxfId="200" priority="224">
      <formula>IF(RIGHT(TEXT(AR58,"0.#"),1)=".",TRUE,FALSE)</formula>
    </cfRule>
  </conditionalFormatting>
  <conditionalFormatting sqref="AR66 AR68">
    <cfRule type="expression" dxfId="199" priority="203">
      <formula>IF(RIGHT(TEXT(AR66,"0.#"),1)=".",FALSE,TRUE)</formula>
    </cfRule>
    <cfRule type="expression" dxfId="198" priority="204">
      <formula>IF(RIGHT(TEXT(AR66,"0.#"),1)=".",TRUE,FALSE)</formula>
    </cfRule>
  </conditionalFormatting>
  <conditionalFormatting sqref="AN60">
    <cfRule type="expression" dxfId="197" priority="225">
      <formula>IF(RIGHT(TEXT(AN60,"0.#"),1)=".",FALSE,TRUE)</formula>
    </cfRule>
    <cfRule type="expression" dxfId="196" priority="226">
      <formula>IF(RIGHT(TEXT(AN60,"0.#"),1)=".",TRUE,FALSE)</formula>
    </cfRule>
  </conditionalFormatting>
  <conditionalFormatting sqref="AF77 AR77">
    <cfRule type="expression" dxfId="195" priority="201">
      <formula>IF(RIGHT(TEXT(AF77,"0.#"),1)=".",FALSE,TRUE)</formula>
    </cfRule>
    <cfRule type="expression" dxfId="194" priority="202">
      <formula>IF(RIGHT(TEXT(AF77,"0.#"),1)=".",TRUE,FALSE)</formula>
    </cfRule>
  </conditionalFormatting>
  <conditionalFormatting sqref="AJ77">
    <cfRule type="expression" dxfId="193" priority="199">
      <formula>IF(RIGHT(TEXT(AJ77,"0.#"),1)=".",FALSE,TRUE)</formula>
    </cfRule>
    <cfRule type="expression" dxfId="192" priority="200">
      <formula>IF(RIGHT(TEXT(AJ77,"0.#"),1)=".",TRUE,FALSE)</formula>
    </cfRule>
  </conditionalFormatting>
  <conditionalFormatting sqref="AN77">
    <cfRule type="expression" dxfId="191" priority="197">
      <formula>IF(RIGHT(TEXT(AN77,"0.#"),1)=".",FALSE,TRUE)</formula>
    </cfRule>
    <cfRule type="expression" dxfId="190" priority="198">
      <formula>IF(RIGHT(TEXT(AN77,"0.#"),1)=".",TRUE,FALSE)</formula>
    </cfRule>
  </conditionalFormatting>
  <conditionalFormatting sqref="AF78">
    <cfRule type="expression" dxfId="189" priority="195">
      <formula>IF(RIGHT(TEXT(AF78,"0.#"),1)=".",FALSE,TRUE)</formula>
    </cfRule>
    <cfRule type="expression" dxfId="188" priority="196">
      <formula>IF(RIGHT(TEXT(AF78,"0.#"),1)=".",TRUE,FALSE)</formula>
    </cfRule>
  </conditionalFormatting>
  <conditionalFormatting sqref="AJ78">
    <cfRule type="expression" dxfId="187" priority="193">
      <formula>IF(RIGHT(TEXT(AJ78,"0.#"),1)=".",FALSE,TRUE)</formula>
    </cfRule>
    <cfRule type="expression" dxfId="186" priority="194">
      <formula>IF(RIGHT(TEXT(AJ78,"0.#"),1)=".",TRUE,FALSE)</formula>
    </cfRule>
  </conditionalFormatting>
  <conditionalFormatting sqref="AN78">
    <cfRule type="expression" dxfId="185" priority="191">
      <formula>IF(RIGHT(TEXT(AN78,"0.#"),1)=".",FALSE,TRUE)</formula>
    </cfRule>
    <cfRule type="expression" dxfId="184" priority="192">
      <formula>IF(RIGHT(TEXT(AN78,"0.#"),1)=".",TRUE,FALSE)</formula>
    </cfRule>
  </conditionalFormatting>
  <conditionalFormatting sqref="AR78">
    <cfRule type="expression" dxfId="183" priority="189">
      <formula>IF(RIGHT(TEXT(AR78,"0.#"),1)=".",FALSE,TRUE)</formula>
    </cfRule>
    <cfRule type="expression" dxfId="182" priority="190">
      <formula>IF(RIGHT(TEXT(AR78,"0.#"),1)=".",TRUE,FALSE)</formula>
    </cfRule>
  </conditionalFormatting>
  <conditionalFormatting sqref="AV78">
    <cfRule type="expression" dxfId="181" priority="185">
      <formula>IF(RIGHT(TEXT(AV78,"0.#"),1)=".",FALSE,TRUE)</formula>
    </cfRule>
    <cfRule type="expression" dxfId="180" priority="186">
      <formula>IF(RIGHT(TEXT(AV78,"0.#"),1)=".",TRUE,FALSE)</formula>
    </cfRule>
  </conditionalFormatting>
  <conditionalFormatting sqref="AV77">
    <cfRule type="expression" dxfId="179" priority="187">
      <formula>IF(RIGHT(TEXT(AV77,"0.#"),1)=".",FALSE,TRUE)</formula>
    </cfRule>
    <cfRule type="expression" dxfId="178" priority="188">
      <formula>IF(RIGHT(TEXT(AV77,"0.#"),1)=".",TRUE,FALSE)</formula>
    </cfRule>
  </conditionalFormatting>
  <conditionalFormatting sqref="AN85">
    <cfRule type="expression" dxfId="177" priority="167">
      <formula>IF(RIGHT(TEXT(AN85,"0.#"),1)=".",FALSE,TRUE)</formula>
    </cfRule>
    <cfRule type="expression" dxfId="176" priority="168">
      <formula>IF(RIGHT(TEXT(AN85,"0.#"),1)=".",TRUE,FALSE)</formula>
    </cfRule>
  </conditionalFormatting>
  <conditionalFormatting sqref="AN84">
    <cfRule type="expression" dxfId="175" priority="169">
      <formula>IF(RIGHT(TEXT(AN84,"0.#"),1)=".",FALSE,TRUE)</formula>
    </cfRule>
    <cfRule type="expression" dxfId="174" priority="170">
      <formula>IF(RIGHT(TEXT(AN84,"0.#"),1)=".",TRUE,FALSE)</formula>
    </cfRule>
  </conditionalFormatting>
  <conditionalFormatting sqref="AF83">
    <cfRule type="expression" dxfId="173" priority="183">
      <formula>IF(RIGHT(TEXT(AF83,"0.#"),1)=".",FALSE,TRUE)</formula>
    </cfRule>
    <cfRule type="expression" dxfId="172" priority="184">
      <formula>IF(RIGHT(TEXT(AF83,"0.#"),1)=".",TRUE,FALSE)</formula>
    </cfRule>
  </conditionalFormatting>
  <conditionalFormatting sqref="AJ85">
    <cfRule type="expression" dxfId="171" priority="177">
      <formula>IF(RIGHT(TEXT(AJ85,"0.#"),1)=".",FALSE,TRUE)</formula>
    </cfRule>
    <cfRule type="expression" dxfId="170" priority="178">
      <formula>IF(RIGHT(TEXT(AJ85,"0.#"),1)=".",TRUE,FALSE)</formula>
    </cfRule>
  </conditionalFormatting>
  <conditionalFormatting sqref="AF84">
    <cfRule type="expression" dxfId="169" priority="181">
      <formula>IF(RIGHT(TEXT(AF84,"0.#"),1)=".",FALSE,TRUE)</formula>
    </cfRule>
    <cfRule type="expression" dxfId="168" priority="182">
      <formula>IF(RIGHT(TEXT(AF84,"0.#"),1)=".",TRUE,FALSE)</formula>
    </cfRule>
  </conditionalFormatting>
  <conditionalFormatting sqref="AF85">
    <cfRule type="expression" dxfId="167" priority="179">
      <formula>IF(RIGHT(TEXT(AF85,"0.#"),1)=".",FALSE,TRUE)</formula>
    </cfRule>
    <cfRule type="expression" dxfId="166" priority="180">
      <formula>IF(RIGHT(TEXT(AF85,"0.#"),1)=".",TRUE,FALSE)</formula>
    </cfRule>
  </conditionalFormatting>
  <conditionalFormatting sqref="AN83">
    <cfRule type="expression" dxfId="165" priority="171">
      <formula>IF(RIGHT(TEXT(AN83,"0.#"),1)=".",FALSE,TRUE)</formula>
    </cfRule>
    <cfRule type="expression" dxfId="164" priority="172">
      <formula>IF(RIGHT(TEXT(AN83,"0.#"),1)=".",TRUE,FALSE)</formula>
    </cfRule>
  </conditionalFormatting>
  <conditionalFormatting sqref="AJ83">
    <cfRule type="expression" dxfId="163" priority="173">
      <formula>IF(RIGHT(TEXT(AJ83,"0.#"),1)=".",FALSE,TRUE)</formula>
    </cfRule>
    <cfRule type="expression" dxfId="162" priority="174">
      <formula>IF(RIGHT(TEXT(AJ83,"0.#"),1)=".",TRUE,FALSE)</formula>
    </cfRule>
  </conditionalFormatting>
  <conditionalFormatting sqref="AJ84">
    <cfRule type="expression" dxfId="161" priority="175">
      <formula>IF(RIGHT(TEXT(AJ84,"0.#"),1)=".",FALSE,TRUE)</formula>
    </cfRule>
    <cfRule type="expression" dxfId="160" priority="176">
      <formula>IF(RIGHT(TEXT(AJ84,"0.#"),1)=".",TRUE,FALSE)</formula>
    </cfRule>
  </conditionalFormatting>
  <conditionalFormatting sqref="AN92">
    <cfRule type="expression" dxfId="159" priority="149">
      <formula>IF(RIGHT(TEXT(AN92,"0.#"),1)=".",FALSE,TRUE)</formula>
    </cfRule>
    <cfRule type="expression" dxfId="158" priority="150">
      <formula>IF(RIGHT(TEXT(AN92,"0.#"),1)=".",TRUE,FALSE)</formula>
    </cfRule>
  </conditionalFormatting>
  <conditionalFormatting sqref="AN91">
    <cfRule type="expression" dxfId="157" priority="151">
      <formula>IF(RIGHT(TEXT(AN91,"0.#"),1)=".",FALSE,TRUE)</formula>
    </cfRule>
    <cfRule type="expression" dxfId="156" priority="152">
      <formula>IF(RIGHT(TEXT(AN91,"0.#"),1)=".",TRUE,FALSE)</formula>
    </cfRule>
  </conditionalFormatting>
  <conditionalFormatting sqref="AF93">
    <cfRule type="expression" dxfId="155" priority="159">
      <formula>IF(RIGHT(TEXT(AF93,"0.#"),1)=".",FALSE,TRUE)</formula>
    </cfRule>
    <cfRule type="expression" dxfId="154" priority="160">
      <formula>IF(RIGHT(TEXT(AF93,"0.#"),1)=".",TRUE,FALSE)</formula>
    </cfRule>
  </conditionalFormatting>
  <conditionalFormatting sqref="AF91">
    <cfRule type="expression" dxfId="153" priority="163">
      <formula>IF(RIGHT(TEXT(AF91,"0.#"),1)=".",FALSE,TRUE)</formula>
    </cfRule>
    <cfRule type="expression" dxfId="152" priority="164">
      <formula>IF(RIGHT(TEXT(AF91,"0.#"),1)=".",TRUE,FALSE)</formula>
    </cfRule>
  </conditionalFormatting>
  <conditionalFormatting sqref="AF92">
    <cfRule type="expression" dxfId="151" priority="161">
      <formula>IF(RIGHT(TEXT(AF92,"0.#"),1)=".",FALSE,TRUE)</formula>
    </cfRule>
    <cfRule type="expression" dxfId="150" priority="162">
      <formula>IF(RIGHT(TEXT(AF92,"0.#"),1)=".",TRUE,FALSE)</formula>
    </cfRule>
  </conditionalFormatting>
  <conditionalFormatting sqref="AJ91">
    <cfRule type="expression" dxfId="149" priority="153">
      <formula>IF(RIGHT(TEXT(AJ91,"0.#"),1)=".",FALSE,TRUE)</formula>
    </cfRule>
    <cfRule type="expression" dxfId="148" priority="154">
      <formula>IF(RIGHT(TEXT(AJ91,"0.#"),1)=".",TRUE,FALSE)</formula>
    </cfRule>
  </conditionalFormatting>
  <conditionalFormatting sqref="AJ92">
    <cfRule type="expression" dxfId="147" priority="155">
      <formula>IF(RIGHT(TEXT(AJ92,"0.#"),1)=".",FALSE,TRUE)</formula>
    </cfRule>
    <cfRule type="expression" dxfId="146" priority="156">
      <formula>IF(RIGHT(TEXT(AJ92,"0.#"),1)=".",TRUE,FALSE)</formula>
    </cfRule>
  </conditionalFormatting>
  <conditionalFormatting sqref="AJ93">
    <cfRule type="expression" dxfId="145" priority="157">
      <formula>IF(RIGHT(TEXT(AJ93,"0.#"),1)=".",FALSE,TRUE)</formula>
    </cfRule>
    <cfRule type="expression" dxfId="144" priority="158">
      <formula>IF(RIGHT(TEXT(AJ93,"0.#"),1)=".",TRUE,FALSE)</formula>
    </cfRule>
  </conditionalFormatting>
  <conditionalFormatting sqref="AR83:AR85">
    <cfRule type="expression" dxfId="143" priority="165">
      <formula>IF(RIGHT(TEXT(AR83,"0.#"),1)=".",FALSE,TRUE)</formula>
    </cfRule>
    <cfRule type="expression" dxfId="142" priority="166">
      <formula>IF(RIGHT(TEXT(AR83,"0.#"),1)=".",TRUE,FALSE)</formula>
    </cfRule>
  </conditionalFormatting>
  <conditionalFormatting sqref="AN101">
    <cfRule type="expression" dxfId="141" priority="127">
      <formula>IF(RIGHT(TEXT(AN101,"0.#"),1)=".",FALSE,TRUE)</formula>
    </cfRule>
    <cfRule type="expression" dxfId="140" priority="128">
      <formula>IF(RIGHT(TEXT(AN101,"0.#"),1)=".",TRUE,FALSE)</formula>
    </cfRule>
  </conditionalFormatting>
  <conditionalFormatting sqref="AR91:AR93">
    <cfRule type="expression" dxfId="139" priority="145">
      <formula>IF(RIGHT(TEXT(AR91,"0.#"),1)=".",FALSE,TRUE)</formula>
    </cfRule>
    <cfRule type="expression" dxfId="138" priority="146">
      <formula>IF(RIGHT(TEXT(AR91,"0.#"),1)=".",TRUE,FALSE)</formula>
    </cfRule>
  </conditionalFormatting>
  <conditionalFormatting sqref="AR99:AR101">
    <cfRule type="expression" dxfId="137" priority="125">
      <formula>IF(RIGHT(TEXT(AR99,"0.#"),1)=".",FALSE,TRUE)</formula>
    </cfRule>
    <cfRule type="expression" dxfId="136" priority="126">
      <formula>IF(RIGHT(TEXT(AR99,"0.#"),1)=".",TRUE,FALSE)</formula>
    </cfRule>
  </conditionalFormatting>
  <conditionalFormatting sqref="AN93">
    <cfRule type="expression" dxfId="135" priority="147">
      <formula>IF(RIGHT(TEXT(AN93,"0.#"),1)=".",FALSE,TRUE)</formula>
    </cfRule>
    <cfRule type="expression" dxfId="134" priority="148">
      <formula>IF(RIGHT(TEXT(AN93,"0.#"),1)=".",TRUE,FALSE)</formula>
    </cfRule>
  </conditionalFormatting>
  <conditionalFormatting sqref="AF99">
    <cfRule type="expression" dxfId="133" priority="143">
      <formula>IF(RIGHT(TEXT(AF99,"0.#"),1)=".",FALSE,TRUE)</formula>
    </cfRule>
    <cfRule type="expression" dxfId="132" priority="144">
      <formula>IF(RIGHT(TEXT(AF99,"0.#"),1)=".",TRUE,FALSE)</formula>
    </cfRule>
  </conditionalFormatting>
  <conditionalFormatting sqref="AJ101">
    <cfRule type="expression" dxfId="131" priority="137">
      <formula>IF(RIGHT(TEXT(AJ101,"0.#"),1)=".",FALSE,TRUE)</formula>
    </cfRule>
    <cfRule type="expression" dxfId="130" priority="138">
      <formula>IF(RIGHT(TEXT(AJ101,"0.#"),1)=".",TRUE,FALSE)</formula>
    </cfRule>
  </conditionalFormatting>
  <conditionalFormatting sqref="AF100">
    <cfRule type="expression" dxfId="129" priority="141">
      <formula>IF(RIGHT(TEXT(AF100,"0.#"),1)=".",FALSE,TRUE)</formula>
    </cfRule>
    <cfRule type="expression" dxfId="128" priority="142">
      <formula>IF(RIGHT(TEXT(AF100,"0.#"),1)=".",TRUE,FALSE)</formula>
    </cfRule>
  </conditionalFormatting>
  <conditionalFormatting sqref="AF101">
    <cfRule type="expression" dxfId="127" priority="139">
      <formula>IF(RIGHT(TEXT(AF101,"0.#"),1)=".",FALSE,TRUE)</formula>
    </cfRule>
    <cfRule type="expression" dxfId="126" priority="140">
      <formula>IF(RIGHT(TEXT(AF101,"0.#"),1)=".",TRUE,FALSE)</formula>
    </cfRule>
  </conditionalFormatting>
  <conditionalFormatting sqref="AJ99">
    <cfRule type="expression" dxfId="125" priority="133">
      <formula>IF(RIGHT(TEXT(AJ99,"0.#"),1)=".",FALSE,TRUE)</formula>
    </cfRule>
    <cfRule type="expression" dxfId="124" priority="134">
      <formula>IF(RIGHT(TEXT(AJ99,"0.#"),1)=".",TRUE,FALSE)</formula>
    </cfRule>
  </conditionalFormatting>
  <conditionalFormatting sqref="AJ100">
    <cfRule type="expression" dxfId="123" priority="135">
      <formula>IF(RIGHT(TEXT(AJ100,"0.#"),1)=".",FALSE,TRUE)</formula>
    </cfRule>
    <cfRule type="expression" dxfId="122" priority="136">
      <formula>IF(RIGHT(TEXT(AJ100,"0.#"),1)=".",TRUE,FALSE)</formula>
    </cfRule>
  </conditionalFormatting>
  <conditionalFormatting sqref="AF110 AR110">
    <cfRule type="expression" dxfId="121" priority="123">
      <formula>IF(RIGHT(TEXT(AF110,"0.#"),1)=".",FALSE,TRUE)</formula>
    </cfRule>
    <cfRule type="expression" dxfId="120" priority="124">
      <formula>IF(RIGHT(TEXT(AF110,"0.#"),1)=".",TRUE,FALSE)</formula>
    </cfRule>
  </conditionalFormatting>
  <conditionalFormatting sqref="AJ110">
    <cfRule type="expression" dxfId="119" priority="121">
      <formula>IF(RIGHT(TEXT(AJ110,"0.#"),1)=".",FALSE,TRUE)</formula>
    </cfRule>
    <cfRule type="expression" dxfId="118" priority="122">
      <formula>IF(RIGHT(TEXT(AJ110,"0.#"),1)=".",TRUE,FALSE)</formula>
    </cfRule>
  </conditionalFormatting>
  <conditionalFormatting sqref="AN110">
    <cfRule type="expression" dxfId="117" priority="119">
      <formula>IF(RIGHT(TEXT(AN110,"0.#"),1)=".",FALSE,TRUE)</formula>
    </cfRule>
    <cfRule type="expression" dxfId="116" priority="120">
      <formula>IF(RIGHT(TEXT(AN110,"0.#"),1)=".",TRUE,FALSE)</formula>
    </cfRule>
  </conditionalFormatting>
  <conditionalFormatting sqref="AF111">
    <cfRule type="expression" dxfId="115" priority="117">
      <formula>IF(RIGHT(TEXT(AF111,"0.#"),1)=".",FALSE,TRUE)</formula>
    </cfRule>
    <cfRule type="expression" dxfId="114" priority="118">
      <formula>IF(RIGHT(TEXT(AF111,"0.#"),1)=".",TRUE,FALSE)</formula>
    </cfRule>
  </conditionalFormatting>
  <conditionalFormatting sqref="AJ111">
    <cfRule type="expression" dxfId="113" priority="115">
      <formula>IF(RIGHT(TEXT(AJ111,"0.#"),1)=".",FALSE,TRUE)</formula>
    </cfRule>
    <cfRule type="expression" dxfId="112" priority="116">
      <formula>IF(RIGHT(TEXT(AJ111,"0.#"),1)=".",TRUE,FALSE)</formula>
    </cfRule>
  </conditionalFormatting>
  <conditionalFormatting sqref="AN111">
    <cfRule type="expression" dxfId="111" priority="113">
      <formula>IF(RIGHT(TEXT(AN111,"0.#"),1)=".",FALSE,TRUE)</formula>
    </cfRule>
    <cfRule type="expression" dxfId="110" priority="114">
      <formula>IF(RIGHT(TEXT(AN111,"0.#"),1)=".",TRUE,FALSE)</formula>
    </cfRule>
  </conditionalFormatting>
  <conditionalFormatting sqref="AR111">
    <cfRule type="expression" dxfId="109" priority="111">
      <formula>IF(RIGHT(TEXT(AR111,"0.#"),1)=".",FALSE,TRUE)</formula>
    </cfRule>
    <cfRule type="expression" dxfId="108" priority="112">
      <formula>IF(RIGHT(TEXT(AR111,"0.#"),1)=".",TRUE,FALSE)</formula>
    </cfRule>
  </conditionalFormatting>
  <conditionalFormatting sqref="AV111">
    <cfRule type="expression" dxfId="107" priority="107">
      <formula>IF(RIGHT(TEXT(AV111,"0.#"),1)=".",FALSE,TRUE)</formula>
    </cfRule>
    <cfRule type="expression" dxfId="106" priority="108">
      <formula>IF(RIGHT(TEXT(AV111,"0.#"),1)=".",TRUE,FALSE)</formula>
    </cfRule>
  </conditionalFormatting>
  <conditionalFormatting sqref="AV110">
    <cfRule type="expression" dxfId="105" priority="109">
      <formula>IF(RIGHT(TEXT(AV110,"0.#"),1)=".",FALSE,TRUE)</formula>
    </cfRule>
    <cfRule type="expression" dxfId="104" priority="110">
      <formula>IF(RIGHT(TEXT(AV110,"0.#"),1)=".",TRUE,FALSE)</formula>
    </cfRule>
  </conditionalFormatting>
  <conditionalFormatting sqref="AN118">
    <cfRule type="expression" dxfId="103" priority="89">
      <formula>IF(RIGHT(TEXT(AN118,"0.#"),1)=".",FALSE,TRUE)</formula>
    </cfRule>
    <cfRule type="expression" dxfId="102" priority="90">
      <formula>IF(RIGHT(TEXT(AN118,"0.#"),1)=".",TRUE,FALSE)</formula>
    </cfRule>
  </conditionalFormatting>
  <conditionalFormatting sqref="AN117">
    <cfRule type="expression" dxfId="101" priority="91">
      <formula>IF(RIGHT(TEXT(AN117,"0.#"),1)=".",FALSE,TRUE)</formula>
    </cfRule>
    <cfRule type="expression" dxfId="100" priority="92">
      <formula>IF(RIGHT(TEXT(AN117,"0.#"),1)=".",TRUE,FALSE)</formula>
    </cfRule>
  </conditionalFormatting>
  <conditionalFormatting sqref="AF116">
    <cfRule type="expression" dxfId="99" priority="105">
      <formula>IF(RIGHT(TEXT(AF116,"0.#"),1)=".",FALSE,TRUE)</formula>
    </cfRule>
    <cfRule type="expression" dxfId="98" priority="106">
      <formula>IF(RIGHT(TEXT(AF116,"0.#"),1)=".",TRUE,FALSE)</formula>
    </cfRule>
  </conditionalFormatting>
  <conditionalFormatting sqref="AJ118">
    <cfRule type="expression" dxfId="97" priority="99">
      <formula>IF(RIGHT(TEXT(AJ118,"0.#"),1)=".",FALSE,TRUE)</formula>
    </cfRule>
    <cfRule type="expression" dxfId="96" priority="100">
      <formula>IF(RIGHT(TEXT(AJ118,"0.#"),1)=".",TRUE,FALSE)</formula>
    </cfRule>
  </conditionalFormatting>
  <conditionalFormatting sqref="AF117">
    <cfRule type="expression" dxfId="95" priority="103">
      <formula>IF(RIGHT(TEXT(AF117,"0.#"),1)=".",FALSE,TRUE)</formula>
    </cfRule>
    <cfRule type="expression" dxfId="94" priority="104">
      <formula>IF(RIGHT(TEXT(AF117,"0.#"),1)=".",TRUE,FALSE)</formula>
    </cfRule>
  </conditionalFormatting>
  <conditionalFormatting sqref="AF118">
    <cfRule type="expression" dxfId="93" priority="101">
      <formula>IF(RIGHT(TEXT(AF118,"0.#"),1)=".",FALSE,TRUE)</formula>
    </cfRule>
    <cfRule type="expression" dxfId="92" priority="102">
      <formula>IF(RIGHT(TEXT(AF118,"0.#"),1)=".",TRUE,FALSE)</formula>
    </cfRule>
  </conditionalFormatting>
  <conditionalFormatting sqref="AN116">
    <cfRule type="expression" dxfId="91" priority="93">
      <formula>IF(RIGHT(TEXT(AN116,"0.#"),1)=".",FALSE,TRUE)</formula>
    </cfRule>
    <cfRule type="expression" dxfId="90" priority="94">
      <formula>IF(RIGHT(TEXT(AN116,"0.#"),1)=".",TRUE,FALSE)</formula>
    </cfRule>
  </conditionalFormatting>
  <conditionalFormatting sqref="AJ116">
    <cfRule type="expression" dxfId="89" priority="95">
      <formula>IF(RIGHT(TEXT(AJ116,"0.#"),1)=".",FALSE,TRUE)</formula>
    </cfRule>
    <cfRule type="expression" dxfId="88" priority="96">
      <formula>IF(RIGHT(TEXT(AJ116,"0.#"),1)=".",TRUE,FALSE)</formula>
    </cfRule>
  </conditionalFormatting>
  <conditionalFormatting sqref="AJ117">
    <cfRule type="expression" dxfId="87" priority="97">
      <formula>IF(RIGHT(TEXT(AJ117,"0.#"),1)=".",FALSE,TRUE)</formula>
    </cfRule>
    <cfRule type="expression" dxfId="86" priority="98">
      <formula>IF(RIGHT(TEXT(AJ117,"0.#"),1)=".",TRUE,FALSE)</formula>
    </cfRule>
  </conditionalFormatting>
  <conditionalFormatting sqref="AN125">
    <cfRule type="expression" dxfId="85" priority="71">
      <formula>IF(RIGHT(TEXT(AN125,"0.#"),1)=".",FALSE,TRUE)</formula>
    </cfRule>
    <cfRule type="expression" dxfId="84" priority="72">
      <formula>IF(RIGHT(TEXT(AN125,"0.#"),1)=".",TRUE,FALSE)</formula>
    </cfRule>
  </conditionalFormatting>
  <conditionalFormatting sqref="AN124">
    <cfRule type="expression" dxfId="83" priority="73">
      <formula>IF(RIGHT(TEXT(AN124,"0.#"),1)=".",FALSE,TRUE)</formula>
    </cfRule>
    <cfRule type="expression" dxfId="82" priority="74">
      <formula>IF(RIGHT(TEXT(AN124,"0.#"),1)=".",TRUE,FALSE)</formula>
    </cfRule>
  </conditionalFormatting>
  <conditionalFormatting sqref="AF126">
    <cfRule type="expression" dxfId="81" priority="81">
      <formula>IF(RIGHT(TEXT(AF126,"0.#"),1)=".",FALSE,TRUE)</formula>
    </cfRule>
    <cfRule type="expression" dxfId="80" priority="82">
      <formula>IF(RIGHT(TEXT(AF126,"0.#"),1)=".",TRUE,FALSE)</formula>
    </cfRule>
  </conditionalFormatting>
  <conditionalFormatting sqref="AF124">
    <cfRule type="expression" dxfId="79" priority="85">
      <formula>IF(RIGHT(TEXT(AF124,"0.#"),1)=".",FALSE,TRUE)</formula>
    </cfRule>
    <cfRule type="expression" dxfId="78" priority="86">
      <formula>IF(RIGHT(TEXT(AF124,"0.#"),1)=".",TRUE,FALSE)</formula>
    </cfRule>
  </conditionalFormatting>
  <conditionalFormatting sqref="AF125">
    <cfRule type="expression" dxfId="77" priority="83">
      <formula>IF(RIGHT(TEXT(AF125,"0.#"),1)=".",FALSE,TRUE)</formula>
    </cfRule>
    <cfRule type="expression" dxfId="76" priority="84">
      <formula>IF(RIGHT(TEXT(AF125,"0.#"),1)=".",TRUE,FALSE)</formula>
    </cfRule>
  </conditionalFormatting>
  <conditionalFormatting sqref="AJ124">
    <cfRule type="expression" dxfId="75" priority="75">
      <formula>IF(RIGHT(TEXT(AJ124,"0.#"),1)=".",FALSE,TRUE)</formula>
    </cfRule>
    <cfRule type="expression" dxfId="74" priority="76">
      <formula>IF(RIGHT(TEXT(AJ124,"0.#"),1)=".",TRUE,FALSE)</formula>
    </cfRule>
  </conditionalFormatting>
  <conditionalFormatting sqref="AJ125">
    <cfRule type="expression" dxfId="73" priority="77">
      <formula>IF(RIGHT(TEXT(AJ125,"0.#"),1)=".",FALSE,TRUE)</formula>
    </cfRule>
    <cfRule type="expression" dxfId="72" priority="78">
      <formula>IF(RIGHT(TEXT(AJ125,"0.#"),1)=".",TRUE,FALSE)</formula>
    </cfRule>
  </conditionalFormatting>
  <conditionalFormatting sqref="AJ126">
    <cfRule type="expression" dxfId="71" priority="79">
      <formula>IF(RIGHT(TEXT(AJ126,"0.#"),1)=".",FALSE,TRUE)</formula>
    </cfRule>
    <cfRule type="expression" dxfId="70" priority="80">
      <formula>IF(RIGHT(TEXT(AJ126,"0.#"),1)=".",TRUE,FALSE)</formula>
    </cfRule>
  </conditionalFormatting>
  <conditionalFormatting sqref="AR116:AR118">
    <cfRule type="expression" dxfId="69" priority="87">
      <formula>IF(RIGHT(TEXT(AR116,"0.#"),1)=".",FALSE,TRUE)</formula>
    </cfRule>
    <cfRule type="expression" dxfId="68" priority="88">
      <formula>IF(RIGHT(TEXT(AR116,"0.#"),1)=".",TRUE,FALSE)</formula>
    </cfRule>
  </conditionalFormatting>
  <conditionalFormatting sqref="AN134">
    <cfRule type="expression" dxfId="67" priority="49">
      <formula>IF(RIGHT(TEXT(AN134,"0.#"),1)=".",FALSE,TRUE)</formula>
    </cfRule>
    <cfRule type="expression" dxfId="66" priority="50">
      <formula>IF(RIGHT(TEXT(AN134,"0.#"),1)=".",TRUE,FALSE)</formula>
    </cfRule>
  </conditionalFormatting>
  <conditionalFormatting sqref="AR124:AR126">
    <cfRule type="expression" dxfId="65" priority="67">
      <formula>IF(RIGHT(TEXT(AR124,"0.#"),1)=".",FALSE,TRUE)</formula>
    </cfRule>
    <cfRule type="expression" dxfId="64" priority="68">
      <formula>IF(RIGHT(TEXT(AR124,"0.#"),1)=".",TRUE,FALSE)</formula>
    </cfRule>
  </conditionalFormatting>
  <conditionalFormatting sqref="AR132:AR134">
    <cfRule type="expression" dxfId="63" priority="47">
      <formula>IF(RIGHT(TEXT(AR132,"0.#"),1)=".",FALSE,TRUE)</formula>
    </cfRule>
    <cfRule type="expression" dxfId="62" priority="48">
      <formula>IF(RIGHT(TEXT(AR132,"0.#"),1)=".",TRUE,FALSE)</formula>
    </cfRule>
  </conditionalFormatting>
  <conditionalFormatting sqref="AN126">
    <cfRule type="expression" dxfId="61" priority="69">
      <formula>IF(RIGHT(TEXT(AN126,"0.#"),1)=".",FALSE,TRUE)</formula>
    </cfRule>
    <cfRule type="expression" dxfId="60" priority="70">
      <formula>IF(RIGHT(TEXT(AN126,"0.#"),1)=".",TRUE,FALSE)</formula>
    </cfRule>
  </conditionalFormatting>
  <conditionalFormatting sqref="AN133">
    <cfRule type="expression" dxfId="59" priority="51">
      <formula>IF(RIGHT(TEXT(AN133,"0.#"),1)=".",FALSE,TRUE)</formula>
    </cfRule>
    <cfRule type="expression" dxfId="58" priority="52">
      <formula>IF(RIGHT(TEXT(AN133,"0.#"),1)=".",TRUE,FALSE)</formula>
    </cfRule>
  </conditionalFormatting>
  <conditionalFormatting sqref="AF132">
    <cfRule type="expression" dxfId="57" priority="65">
      <formula>IF(RIGHT(TEXT(AF132,"0.#"),1)=".",FALSE,TRUE)</formula>
    </cfRule>
    <cfRule type="expression" dxfId="56" priority="66">
      <formula>IF(RIGHT(TEXT(AF132,"0.#"),1)=".",TRUE,FALSE)</formula>
    </cfRule>
  </conditionalFormatting>
  <conditionalFormatting sqref="AJ134">
    <cfRule type="expression" dxfId="55" priority="59">
      <formula>IF(RIGHT(TEXT(AJ134,"0.#"),1)=".",FALSE,TRUE)</formula>
    </cfRule>
    <cfRule type="expression" dxfId="54" priority="60">
      <formula>IF(RIGHT(TEXT(AJ134,"0.#"),1)=".",TRUE,FALSE)</formula>
    </cfRule>
  </conditionalFormatting>
  <conditionalFormatting sqref="AF133">
    <cfRule type="expression" dxfId="53" priority="63">
      <formula>IF(RIGHT(TEXT(AF133,"0.#"),1)=".",FALSE,TRUE)</formula>
    </cfRule>
    <cfRule type="expression" dxfId="52" priority="64">
      <formula>IF(RIGHT(TEXT(AF133,"0.#"),1)=".",TRUE,FALSE)</formula>
    </cfRule>
  </conditionalFormatting>
  <conditionalFormatting sqref="AF134">
    <cfRule type="expression" dxfId="51" priority="61">
      <formula>IF(RIGHT(TEXT(AF134,"0.#"),1)=".",FALSE,TRUE)</formula>
    </cfRule>
    <cfRule type="expression" dxfId="50" priority="62">
      <formula>IF(RIGHT(TEXT(AF134,"0.#"),1)=".",TRUE,FALSE)</formula>
    </cfRule>
  </conditionalFormatting>
  <conditionalFormatting sqref="AN132">
    <cfRule type="expression" dxfId="49" priority="53">
      <formula>IF(RIGHT(TEXT(AN132,"0.#"),1)=".",FALSE,TRUE)</formula>
    </cfRule>
    <cfRule type="expression" dxfId="48" priority="54">
      <formula>IF(RIGHT(TEXT(AN132,"0.#"),1)=".",TRUE,FALSE)</formula>
    </cfRule>
  </conditionalFormatting>
  <conditionalFormatting sqref="AJ133">
    <cfRule type="expression" dxfId="47" priority="57">
      <formula>IF(RIGHT(TEXT(AJ133,"0.#"),1)=".",FALSE,TRUE)</formula>
    </cfRule>
    <cfRule type="expression" dxfId="46" priority="58">
      <formula>IF(RIGHT(TEXT(AJ133,"0.#"),1)=".",TRUE,FALSE)</formula>
    </cfRule>
  </conditionalFormatting>
  <conditionalFormatting sqref="AN52">
    <cfRule type="expression" dxfId="45" priority="29">
      <formula>IF(RIGHT(TEXT(AN52,"0.#"),1)=".",FALSE,TRUE)</formula>
    </cfRule>
    <cfRule type="expression" dxfId="44" priority="30">
      <formula>IF(RIGHT(TEXT(AN52,"0.#"),1)=".",TRUE,FALSE)</formula>
    </cfRule>
  </conditionalFormatting>
  <conditionalFormatting sqref="AN51">
    <cfRule type="expression" dxfId="43" priority="31">
      <formula>IF(RIGHT(TEXT(AN51,"0.#"),1)=".",FALSE,TRUE)</formula>
    </cfRule>
    <cfRule type="expression" dxfId="42" priority="32">
      <formula>IF(RIGHT(TEXT(AN51,"0.#"),1)=".",TRUE,FALSE)</formula>
    </cfRule>
  </conditionalFormatting>
  <conditionalFormatting sqref="AF50">
    <cfRule type="expression" dxfId="41" priority="45">
      <formula>IF(RIGHT(TEXT(AF50,"0.#"),1)=".",FALSE,TRUE)</formula>
    </cfRule>
    <cfRule type="expression" dxfId="40" priority="46">
      <formula>IF(RIGHT(TEXT(AF50,"0.#"),1)=".",TRUE,FALSE)</formula>
    </cfRule>
  </conditionalFormatting>
  <conditionalFormatting sqref="AJ52">
    <cfRule type="expression" dxfId="39" priority="39">
      <formula>IF(RIGHT(TEXT(AJ52,"0.#"),1)=".",FALSE,TRUE)</formula>
    </cfRule>
    <cfRule type="expression" dxfId="38" priority="40">
      <formula>IF(RIGHT(TEXT(AJ52,"0.#"),1)=".",TRUE,FALSE)</formula>
    </cfRule>
  </conditionalFormatting>
  <conditionalFormatting sqref="AF51">
    <cfRule type="expression" dxfId="37" priority="43">
      <formula>IF(RIGHT(TEXT(AF51,"0.#"),1)=".",FALSE,TRUE)</formula>
    </cfRule>
    <cfRule type="expression" dxfId="36" priority="44">
      <formula>IF(RIGHT(TEXT(AF51,"0.#"),1)=".",TRUE,FALSE)</formula>
    </cfRule>
  </conditionalFormatting>
  <conditionalFormatting sqref="AF52">
    <cfRule type="expression" dxfId="35" priority="41">
      <formula>IF(RIGHT(TEXT(AF52,"0.#"),1)=".",FALSE,TRUE)</formula>
    </cfRule>
    <cfRule type="expression" dxfId="34" priority="42">
      <formula>IF(RIGHT(TEXT(AF52,"0.#"),1)=".",TRUE,FALSE)</formula>
    </cfRule>
  </conditionalFormatting>
  <conditionalFormatting sqref="AN50">
    <cfRule type="expression" dxfId="33" priority="33">
      <formula>IF(RIGHT(TEXT(AN50,"0.#"),1)=".",FALSE,TRUE)</formula>
    </cfRule>
    <cfRule type="expression" dxfId="32" priority="34">
      <formula>IF(RIGHT(TEXT(AN50,"0.#"),1)=".",TRUE,FALSE)</formula>
    </cfRule>
  </conditionalFormatting>
  <conditionalFormatting sqref="AJ50">
    <cfRule type="expression" dxfId="31" priority="35">
      <formula>IF(RIGHT(TEXT(AJ50,"0.#"),1)=".",FALSE,TRUE)</formula>
    </cfRule>
    <cfRule type="expression" dxfId="30" priority="36">
      <formula>IF(RIGHT(TEXT(AJ50,"0.#"),1)=".",TRUE,FALSE)</formula>
    </cfRule>
  </conditionalFormatting>
  <conditionalFormatting sqref="AJ51">
    <cfRule type="expression" dxfId="29" priority="37">
      <formula>IF(RIGHT(TEXT(AJ51,"0.#"),1)=".",FALSE,TRUE)</formula>
    </cfRule>
    <cfRule type="expression" dxfId="28" priority="38">
      <formula>IF(RIGHT(TEXT(AJ51,"0.#"),1)=".",TRUE,FALSE)</formula>
    </cfRule>
  </conditionalFormatting>
  <conditionalFormatting sqref="AR51">
    <cfRule type="expression" dxfId="27" priority="27">
      <formula>IF(RIGHT(TEXT(AR51,"0.#"),1)=".",FALSE,TRUE)</formula>
    </cfRule>
    <cfRule type="expression" dxfId="26" priority="28">
      <formula>IF(RIGHT(TEXT(AR51,"0.#"),1)=".",TRUE,FALSE)</formula>
    </cfRule>
  </conditionalFormatting>
  <conditionalFormatting sqref="AN68">
    <cfRule type="expression" dxfId="25" priority="9">
      <formula>IF(RIGHT(TEXT(AN68,"0.#"),1)=".",FALSE,TRUE)</formula>
    </cfRule>
    <cfRule type="expression" dxfId="24" priority="10">
      <formula>IF(RIGHT(TEXT(AN68,"0.#"),1)=".",TRUE,FALSE)</formula>
    </cfRule>
  </conditionalFormatting>
  <conditionalFormatting sqref="AN67">
    <cfRule type="expression" dxfId="23" priority="11">
      <formula>IF(RIGHT(TEXT(AN67,"0.#"),1)=".",FALSE,TRUE)</formula>
    </cfRule>
    <cfRule type="expression" dxfId="22" priority="12">
      <formula>IF(RIGHT(TEXT(AN67,"0.#"),1)=".",TRUE,FALSE)</formula>
    </cfRule>
  </conditionalFormatting>
  <conditionalFormatting sqref="AF66">
    <cfRule type="expression" dxfId="21" priority="25">
      <formula>IF(RIGHT(TEXT(AF66,"0.#"),1)=".",FALSE,TRUE)</formula>
    </cfRule>
    <cfRule type="expression" dxfId="20" priority="26">
      <formula>IF(RIGHT(TEXT(AF66,"0.#"),1)=".",TRUE,FALSE)</formula>
    </cfRule>
  </conditionalFormatting>
  <conditionalFormatting sqref="AJ68">
    <cfRule type="expression" dxfId="19" priority="19">
      <formula>IF(RIGHT(TEXT(AJ68,"0.#"),1)=".",FALSE,TRUE)</formula>
    </cfRule>
    <cfRule type="expression" dxfId="18" priority="20">
      <formula>IF(RIGHT(TEXT(AJ68,"0.#"),1)=".",TRUE,FALSE)</formula>
    </cfRule>
  </conditionalFormatting>
  <conditionalFormatting sqref="AF67">
    <cfRule type="expression" dxfId="17" priority="23">
      <formula>IF(RIGHT(TEXT(AF67,"0.#"),1)=".",FALSE,TRUE)</formula>
    </cfRule>
    <cfRule type="expression" dxfId="16" priority="24">
      <formula>IF(RIGHT(TEXT(AF67,"0.#"),1)=".",TRUE,FALSE)</formula>
    </cfRule>
  </conditionalFormatting>
  <conditionalFormatting sqref="AF68">
    <cfRule type="expression" dxfId="15" priority="21">
      <formula>IF(RIGHT(TEXT(AF68,"0.#"),1)=".",FALSE,TRUE)</formula>
    </cfRule>
    <cfRule type="expression" dxfId="14" priority="22">
      <formula>IF(RIGHT(TEXT(AF68,"0.#"),1)=".",TRUE,FALSE)</formula>
    </cfRule>
  </conditionalFormatting>
  <conditionalFormatting sqref="AN66">
    <cfRule type="expression" dxfId="13" priority="13">
      <formula>IF(RIGHT(TEXT(AN66,"0.#"),1)=".",FALSE,TRUE)</formula>
    </cfRule>
    <cfRule type="expression" dxfId="12" priority="14">
      <formula>IF(RIGHT(TEXT(AN66,"0.#"),1)=".",TRUE,FALSE)</formula>
    </cfRule>
  </conditionalFormatting>
  <conditionalFormatting sqref="AJ66">
    <cfRule type="expression" dxfId="11" priority="15">
      <formula>IF(RIGHT(TEXT(AJ66,"0.#"),1)=".",FALSE,TRUE)</formula>
    </cfRule>
    <cfRule type="expression" dxfId="10" priority="16">
      <formula>IF(RIGHT(TEXT(AJ66,"0.#"),1)=".",TRUE,FALSE)</formula>
    </cfRule>
  </conditionalFormatting>
  <conditionalFormatting sqref="AJ67">
    <cfRule type="expression" dxfId="9" priority="17">
      <formula>IF(RIGHT(TEXT(AJ67,"0.#"),1)=".",FALSE,TRUE)</formula>
    </cfRule>
    <cfRule type="expression" dxfId="8" priority="18">
      <formula>IF(RIGHT(TEXT(AJ67,"0.#"),1)=".",TRUE,FALSE)</formula>
    </cfRule>
  </conditionalFormatting>
  <conditionalFormatting sqref="AR67">
    <cfRule type="expression" dxfId="7" priority="7">
      <formula>IF(RIGHT(TEXT(AR67,"0.#"),1)=".",FALSE,TRUE)</formula>
    </cfRule>
    <cfRule type="expression" dxfId="6" priority="8">
      <formula>IF(RIGHT(TEXT(AR67,"0.#"),1)=".",TRUE,FALSE)</formula>
    </cfRule>
  </conditionalFormatting>
  <conditionalFormatting sqref="AN99">
    <cfRule type="expression" dxfId="5" priority="5">
      <formula>IF(RIGHT(TEXT(AN99,"0.#"),1)=".",FALSE,TRUE)</formula>
    </cfRule>
    <cfRule type="expression" dxfId="4" priority="6">
      <formula>IF(RIGHT(TEXT(AN99,"0.#"),1)=".",TRUE,FALSE)</formula>
    </cfRule>
  </conditionalFormatting>
  <conditionalFormatting sqref="AN100">
    <cfRule type="expression" dxfId="3" priority="3">
      <formula>IF(RIGHT(TEXT(AN100,"0.#"),1)=".",FALSE,TRUE)</formula>
    </cfRule>
    <cfRule type="expression" dxfId="2" priority="4">
      <formula>IF(RIGHT(TEXT(AN100,"0.#"),1)=".",TRUE,FALSE)</formula>
    </cfRule>
  </conditionalFormatting>
  <conditionalFormatting sqref="AJ132">
    <cfRule type="expression" dxfId="1" priority="1">
      <formula>IF(RIGHT(TEXT(AJ132,"0.#"),1)=".",FALSE,TRUE)</formula>
    </cfRule>
    <cfRule type="expression" dxfId="0" priority="2">
      <formula>IF(RIGHT(TEXT(AJ132,"0.#"),1)=".",TRUE,FALSE)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74:AY192 R195:U201 Y195:AA195 AE195:AG195 AE197:AG197 AK195:AM195 AK197:AM197 AK199:AM199 AQ195:AS195 AQ197:AS197 AQ199:AS199 AQ201:AS201 AW195:AY195 AW197:AY197 AW199:AY199 AW201:AY201 S203:W207 AB203:AG207 AL203:AP207 AU204:AY207 S215:W219 AB215:AG219 AL215:AP219 AU216:AY219 R220:AB220 Y267:AC275 AV267:AY275 AV278:AY286 Y278:AC286 Y289:AC297 AV289:AY297 Y300:AC308 AV300:AY308 AM339:AY347 AL326:AY335 R224:AB224 AL350:AY359 AS21:AY22 AS25:AY26 S209:W213 AB209:AG213 AL209:AP213 AU210:AY213 AL338:AL347 AL314:AY323" xr:uid="{00000000-0002-0000-0000-000001000000}">
      <formula1>-1000000000</formula1>
      <formula2>1000000000</formula2>
    </dataValidation>
    <dataValidation type="decimal" allowBlank="1" showInputMessage="1" showErrorMessage="1" sqref="AN220 AN224" xr:uid="{00000000-0002-0000-0000-000002000000}">
      <formula1>-1E+34</formula1>
      <formula2>1E+33</formula2>
    </dataValidation>
    <dataValidation imeMode="disabled" allowBlank="1" showInputMessage="1" showErrorMessage="1" sqref="AR148 AR156 AR164 AR49 AR57 AR65 AR82 AR90 AR98 AR115 AR123 AR131" xr:uid="{00000000-0002-0000-0000-000003000000}"/>
    <dataValidation imeMode="on" allowBlank="1" showInputMessage="1" showErrorMessage="1" sqref="AR147:AY147 AR155:AY155 AR163:AY163 AR48:AY48 AR56:AY56 AR64:AY64 AR81:AY81 AR89:AY89 AR97:AY97 AR114:AY114 AR122:AY122 AR130:AY130" xr:uid="{00000000-0002-0000-0000-000004000000}"/>
    <dataValidation type="custom" imeMode="disabled" allowBlank="1" showInputMessage="1" showErrorMessage="1" sqref="AF149:AR151 AV148:AY148 AF143:AY144 AF157:AR159 AV156:AY156 AF165:AR167 AV164:AY164 AV131:AY131 AV49:AY49 AF44:AY45 AF58:AR60 AV57:AY57 AF50:AR52 AV65:AY65 AF83:AR85 AV82:AY82 AF77:AY78 AF91:AR93 AV90:AY90 AF66:AR68 AV98:AY98 AF116:AR118 AV115:AY115 AF110:AY111 AF124:AR126 AV123:AY123 AF99:AR101 AF132:AR134" xr:uid="{00000000-0002-0000-0000-000005000000}">
      <formula1>OR(ISNUMBER(AF44), AF44="-")</formula1>
    </dataValidation>
  </dataValidations>
  <hyperlinks>
    <hyperlink ref="G14" r:id="rId1" display="https://www.jcfc.or.jp/blog/archives/category/activity/tree_planting-activity" xr:uid="{00000000-0004-0000-0000-000000000000}"/>
  </hyperlinks>
  <printOptions horizontalCentered="1"/>
  <pageMargins left="0.39370078740157483" right="0.39370078740157483" top="0.98425196850393704" bottom="0.98425196850393704" header="0.51181102362204722" footer="0.51181102362204722"/>
  <pageSetup paperSize="9" scale="72" fitToHeight="0" orientation="portrait" cellComments="asDisplayed" r:id="rId2"/>
  <headerFooter alignWithMargins="0"/>
  <rowBreaks count="6" manualBreakCount="6">
    <brk id="40" max="50" man="1"/>
    <brk id="139" max="50" man="1"/>
    <brk id="172" max="50" man="1"/>
    <brk id="219" max="50" man="1"/>
    <brk id="245" max="50" man="1"/>
    <brk id="309"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U234:W238</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A60" sqref="A60"/>
    </sheetView>
  </sheetViews>
  <sheetFormatPr defaultRowHeight="13"/>
  <cols>
    <col min="1" max="6" width="17.26953125" customWidth="1"/>
    <col min="8" max="8" width="46.6328125" bestFit="1" customWidth="1"/>
  </cols>
  <sheetData>
    <row r="1" spans="1:8">
      <c r="A1" s="2" t="s">
        <v>358</v>
      </c>
      <c r="B1" s="2" t="s">
        <v>359</v>
      </c>
      <c r="C1" s="2" t="s">
        <v>360</v>
      </c>
      <c r="D1" s="2" t="s">
        <v>56</v>
      </c>
      <c r="E1" s="2" t="s">
        <v>361</v>
      </c>
      <c r="F1" s="7" t="s">
        <v>362</v>
      </c>
      <c r="G1" s="8" t="s">
        <v>363</v>
      </c>
      <c r="H1" s="2" t="s">
        <v>364</v>
      </c>
    </row>
    <row r="2" spans="1:8">
      <c r="A2" s="1" t="s">
        <v>365</v>
      </c>
      <c r="B2" s="4" t="s">
        <v>366</v>
      </c>
      <c r="C2" s="1" t="s">
        <v>55</v>
      </c>
      <c r="D2" s="1" t="s">
        <v>57</v>
      </c>
      <c r="E2" s="1" t="s">
        <v>367</v>
      </c>
      <c r="F2" s="1" t="s">
        <v>367</v>
      </c>
      <c r="G2" s="4" t="s">
        <v>368</v>
      </c>
      <c r="H2" s="9" t="s">
        <v>369</v>
      </c>
    </row>
    <row r="3" spans="1:8">
      <c r="A3" s="1" t="s">
        <v>370</v>
      </c>
      <c r="B3" s="4" t="s">
        <v>52</v>
      </c>
      <c r="C3" s="1" t="s">
        <v>371</v>
      </c>
      <c r="D3" s="1" t="s">
        <v>372</v>
      </c>
      <c r="E3" s="1" t="s">
        <v>61</v>
      </c>
      <c r="F3" s="1" t="s">
        <v>61</v>
      </c>
      <c r="H3" s="1" t="s">
        <v>373</v>
      </c>
    </row>
    <row r="4" spans="1:8">
      <c r="A4" s="1" t="s">
        <v>374</v>
      </c>
      <c r="B4" s="4" t="s">
        <v>375</v>
      </c>
      <c r="C4" s="4" t="s">
        <v>376</v>
      </c>
      <c r="D4" s="5"/>
      <c r="H4" s="1" t="s">
        <v>377</v>
      </c>
    </row>
    <row r="5" spans="1:8">
      <c r="A5" s="1" t="s">
        <v>378</v>
      </c>
      <c r="B5" s="4" t="s">
        <v>379</v>
      </c>
      <c r="C5" s="4" t="s">
        <v>380</v>
      </c>
      <c r="D5" s="6"/>
      <c r="H5" s="1" t="s">
        <v>381</v>
      </c>
    </row>
    <row r="6" spans="1:8">
      <c r="A6" s="1" t="s">
        <v>382</v>
      </c>
      <c r="B6" s="4" t="s">
        <v>383</v>
      </c>
      <c r="C6" s="4" t="s">
        <v>384</v>
      </c>
      <c r="D6" s="6"/>
      <c r="H6" s="1" t="s">
        <v>78</v>
      </c>
    </row>
    <row r="7" spans="1:8">
      <c r="A7" s="1" t="s">
        <v>385</v>
      </c>
      <c r="B7" s="4" t="s">
        <v>386</v>
      </c>
      <c r="C7" s="4" t="s">
        <v>387</v>
      </c>
      <c r="D7" s="6"/>
    </row>
    <row r="8" spans="1:8">
      <c r="A8" s="1" t="s">
        <v>388</v>
      </c>
      <c r="B8" s="4" t="s">
        <v>389</v>
      </c>
      <c r="C8" s="4" t="s">
        <v>390</v>
      </c>
      <c r="D8" s="6"/>
    </row>
    <row r="9" spans="1:8">
      <c r="A9" s="1" t="s">
        <v>391</v>
      </c>
      <c r="B9" s="4" t="s">
        <v>176</v>
      </c>
      <c r="C9" s="4" t="s">
        <v>392</v>
      </c>
      <c r="D9" s="6"/>
    </row>
    <row r="10" spans="1:8">
      <c r="A10" s="1" t="s">
        <v>393</v>
      </c>
      <c r="B10" s="3"/>
      <c r="C10" s="4" t="s">
        <v>394</v>
      </c>
      <c r="D10" s="6"/>
    </row>
    <row r="11" spans="1:8">
      <c r="A11" s="1" t="s">
        <v>395</v>
      </c>
      <c r="B11" s="3"/>
      <c r="C11" s="4" t="s">
        <v>396</v>
      </c>
      <c r="D11" s="6"/>
    </row>
    <row r="12" spans="1:8">
      <c r="A12" s="1" t="s">
        <v>397</v>
      </c>
      <c r="B12" s="3"/>
      <c r="C12" s="4" t="s">
        <v>398</v>
      </c>
      <c r="D12" s="6"/>
    </row>
    <row r="13" spans="1:8">
      <c r="A13" s="1" t="s">
        <v>399</v>
      </c>
      <c r="B13" s="3"/>
      <c r="C13" s="4" t="s">
        <v>400</v>
      </c>
      <c r="D13" s="6"/>
    </row>
    <row r="14" spans="1:8">
      <c r="A14" s="1" t="s">
        <v>401</v>
      </c>
      <c r="B14" s="3"/>
      <c r="C14" s="4" t="s">
        <v>402</v>
      </c>
      <c r="D14" s="6"/>
    </row>
    <row r="15" spans="1:8">
      <c r="A15" s="1" t="s">
        <v>403</v>
      </c>
      <c r="B15" s="3"/>
      <c r="C15" s="4" t="s">
        <v>404</v>
      </c>
      <c r="D15" s="6"/>
    </row>
    <row r="16" spans="1:8">
      <c r="A16" s="1" t="s">
        <v>405</v>
      </c>
      <c r="B16" s="3"/>
    </row>
    <row r="17" spans="1:2">
      <c r="A17" s="1" t="s">
        <v>406</v>
      </c>
      <c r="B17" s="3"/>
    </row>
    <row r="18" spans="1:2">
      <c r="A18" s="1" t="s">
        <v>407</v>
      </c>
      <c r="B18" s="3"/>
    </row>
    <row r="19" spans="1:2">
      <c r="A19" s="1" t="s">
        <v>408</v>
      </c>
      <c r="B19" s="3"/>
    </row>
    <row r="20" spans="1:2">
      <c r="A20" s="1" t="s">
        <v>409</v>
      </c>
      <c r="B20" s="3"/>
    </row>
    <row r="21" spans="1:2">
      <c r="A21" s="1" t="s">
        <v>410</v>
      </c>
      <c r="B21" s="3"/>
    </row>
    <row r="22" spans="1:2">
      <c r="A22" s="1" t="s">
        <v>411</v>
      </c>
      <c r="B22" s="3"/>
    </row>
    <row r="23" spans="1:2">
      <c r="A23" s="1" t="s">
        <v>412</v>
      </c>
      <c r="B23" s="3"/>
    </row>
    <row r="24" spans="1:2">
      <c r="A24" s="1" t="s">
        <v>413</v>
      </c>
      <c r="B24" s="3"/>
    </row>
    <row r="25" spans="1:2">
      <c r="A25" s="1" t="s">
        <v>414</v>
      </c>
      <c r="B25" s="3"/>
    </row>
    <row r="26" spans="1:2">
      <c r="A26" s="1" t="s">
        <v>415</v>
      </c>
      <c r="B26" s="3"/>
    </row>
    <row r="27" spans="1:2">
      <c r="A27" s="1" t="s">
        <v>416</v>
      </c>
      <c r="B27" s="3"/>
    </row>
    <row r="28" spans="1:2">
      <c r="A28" s="1" t="s">
        <v>417</v>
      </c>
      <c r="B28" s="3"/>
    </row>
    <row r="29" spans="1:2">
      <c r="A29" s="1" t="s">
        <v>418</v>
      </c>
      <c r="B29" s="3"/>
    </row>
    <row r="30" spans="1:2">
      <c r="A30" s="1" t="s">
        <v>419</v>
      </c>
      <c r="B30" s="3"/>
    </row>
    <row r="31" spans="1:2">
      <c r="A31" s="1" t="s">
        <v>420</v>
      </c>
      <c r="B31" s="3"/>
    </row>
    <row r="32" spans="1:2">
      <c r="A32" s="1" t="s">
        <v>421</v>
      </c>
      <c r="B32" s="3"/>
    </row>
    <row r="33" spans="1:2">
      <c r="A33" s="1" t="s">
        <v>422</v>
      </c>
      <c r="B33" s="3"/>
    </row>
    <row r="34" spans="1:2">
      <c r="A34" s="1" t="s">
        <v>423</v>
      </c>
      <c r="B34" s="3"/>
    </row>
    <row r="35" spans="1:2">
      <c r="A35" s="1" t="s">
        <v>424</v>
      </c>
      <c r="B35" s="3"/>
    </row>
    <row r="36" spans="1:2">
      <c r="A36" s="1" t="s">
        <v>425</v>
      </c>
      <c r="B36" s="3"/>
    </row>
    <row r="37" spans="1:2">
      <c r="A37" s="1" t="s">
        <v>426</v>
      </c>
      <c r="B37" s="3"/>
    </row>
    <row r="38" spans="1:2">
      <c r="A38" s="1" t="s">
        <v>427</v>
      </c>
      <c r="B38" s="3"/>
    </row>
    <row r="39" spans="1:2">
      <c r="A39" s="1" t="s">
        <v>428</v>
      </c>
      <c r="B39" s="3"/>
    </row>
    <row r="40" spans="1:2">
      <c r="A40" s="1" t="s">
        <v>429</v>
      </c>
      <c r="B40" s="3"/>
    </row>
    <row r="41" spans="1:2">
      <c r="A41" s="1" t="s">
        <v>430</v>
      </c>
      <c r="B41" s="3"/>
    </row>
    <row r="42" spans="1:2">
      <c r="A42" s="1" t="s">
        <v>431</v>
      </c>
      <c r="B42" s="3"/>
    </row>
    <row r="43" spans="1:2">
      <c r="A43" s="1" t="s">
        <v>432</v>
      </c>
      <c r="B43" s="3"/>
    </row>
    <row r="44" spans="1:2">
      <c r="A44" s="1" t="s">
        <v>433</v>
      </c>
      <c r="B44" s="3"/>
    </row>
    <row r="45" spans="1:2">
      <c r="A45" s="1" t="s">
        <v>434</v>
      </c>
      <c r="B45" s="3"/>
    </row>
    <row r="46" spans="1:2">
      <c r="A46" s="1" t="s">
        <v>435</v>
      </c>
      <c r="B46" s="3"/>
    </row>
    <row r="47" spans="1:2">
      <c r="A47" s="1" t="s">
        <v>436</v>
      </c>
      <c r="B47" s="3"/>
    </row>
    <row r="48" spans="1:2">
      <c r="A48" s="1" t="s">
        <v>437</v>
      </c>
      <c r="B48" s="3"/>
    </row>
    <row r="49" spans="1:2">
      <c r="A49" s="1" t="s">
        <v>438</v>
      </c>
      <c r="B49" s="3"/>
    </row>
    <row r="50" spans="1:2">
      <c r="A50" s="1" t="s">
        <v>439</v>
      </c>
      <c r="B50" s="3"/>
    </row>
    <row r="51" spans="1:2">
      <c r="A51" s="1" t="s">
        <v>440</v>
      </c>
      <c r="B51" s="3"/>
    </row>
    <row r="52" spans="1:2">
      <c r="A52" s="1" t="s">
        <v>441</v>
      </c>
      <c r="B52" s="3"/>
    </row>
    <row r="53" spans="1:2">
      <c r="A53" s="1" t="s">
        <v>442</v>
      </c>
      <c r="B53" s="3"/>
    </row>
    <row r="54" spans="1:2">
      <c r="A54" s="1" t="s">
        <v>443</v>
      </c>
      <c r="B54" s="3"/>
    </row>
    <row r="55" spans="1:2">
      <c r="A55" s="1" t="s">
        <v>444</v>
      </c>
      <c r="B55" s="3"/>
    </row>
    <row r="56" spans="1:2">
      <c r="A56" s="1" t="s">
        <v>445</v>
      </c>
      <c r="B56" s="3"/>
    </row>
    <row r="57" spans="1:2">
      <c r="A57" s="1" t="s">
        <v>446</v>
      </c>
      <c r="B57" s="3"/>
    </row>
    <row r="58" spans="1:2">
      <c r="A58" s="1" t="s">
        <v>447</v>
      </c>
      <c r="B58" s="3"/>
    </row>
    <row r="59" spans="1:2">
      <c r="A59" s="1" t="s">
        <v>91</v>
      </c>
      <c r="B59" s="3"/>
    </row>
    <row r="60" spans="1:2">
      <c r="A60" s="1" t="s">
        <v>448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2023-10-03T07:56:52Z</dcterms:created>
  <dcterms:modified xsi:type="dcterms:W3CDTF">2023-10-04T05:40:59Z</dcterms:modified>
  <cp:category/>
  <cp:contentStatus/>
</cp:coreProperties>
</file>