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6314096E-AE79-4E5D-A55F-29D951D3B349}" xr6:coauthVersionLast="47" xr6:coauthVersionMax="47" xr10:uidLastSave="{00000000-0000-0000-0000-000000000000}"/>
  <bookViews>
    <workbookView xWindow="1920" yWindow="1920" windowWidth="17280" windowHeight="100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<sst xmlns="http://schemas.openxmlformats.org/spreadsheetml/2006/main" count="1972" uniqueCount="803">
  <si>
    <t>事業番号</t>
    <rPh sb="0" eb="2">
      <t>ジギョウ</t>
    </rPh>
    <rPh sb="2" eb="4">
      <t>バンゴウ</t>
    </rPh>
    <phoneticPr fontId="5"/>
  </si>
  <si>
    <t>-</t>
    <phoneticPr fontId="5"/>
  </si>
  <si>
    <t>外務</t>
  </si>
  <si>
    <t>(選択してください）</t>
    <rPh sb="1" eb="3">
      <t>センタク</t>
    </rPh>
    <phoneticPr fontId="5"/>
  </si>
  <si>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</si>
  <si>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</si>
  <si>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</si>
  <si>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</si>
  <si>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</si>
  <si>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Ｇ７議長国としてのＳＤＧｓ・人間の安全保障推進関連会合開催経費</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</si>
  <si>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</si>
  <si>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</si>
  <si>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</si>
  <si>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</si>
  <si>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</si>
  <si>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</si>
  <si>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</si>
  <si>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</si>
  <si>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地球規模課題総括課</t>
    <rPh sb="0" eb="2">
      <t>チキュウ</t>
    </rPh>
    <rPh sb="2" eb="4">
      <t>キボ</t>
    </rPh>
    <rPh sb="4" eb="6">
      <t>カダイ</t>
    </rPh>
    <rPh sb="6" eb="9">
      <t>ソウカツカ</t>
    </rPh>
    <phoneticPr fontId="5"/>
  </si>
  <si>
    <t>有馬　孝典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</si>
  <si>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</si>
  <si>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</si>
  <si>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t>
    <rPh sb="0" eb="3">
      <t>ガイムショウ</t>
    </rPh>
    <rPh sb="3" eb="6">
      <t>セッチホウ</t>
    </rPh>
    <phoneticPr fontId="5"/>
  </si>
  <si>
    <t>関係する
計画、通知等</t>
    <phoneticPr fontId="5"/>
  </si>
  <si>
    <t>開発協力大綱</t>
    <rPh sb="0" eb="2">
      <t>カイハツ</t>
    </rPh>
    <rPh sb="2" eb="4">
      <t>キョウリョク</t>
    </rPh>
    <rPh sb="4" eb="6">
      <t>タイコウ</t>
    </rPh>
    <phoneticPr fontId="5"/>
  </si>
  <si>
    <t>政策</t>
  </si>
  <si>
    <t>ＯＤＡ</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</si>
  <si>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</si>
  <si>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</si>
  <si>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</si>
  <si>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</si>
  <si>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Ｇ７議長国として、持続可能な開発目標（ＳＤＧｓ）や人間の安全保障の推進についてのリーダーシップを示し、国際社会における日本のプレゼンス向上を図る。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</si>
  <si>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</si>
  <si>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２０２３年のＧ７首脳会合の機会に、議長国として、ＳＤＧｓ達成に向けた取組及び人間の安全保障の主流化をより一層推進する必要がある。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</si>
  <si>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</si>
  <si>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２０２３年の日本議長国下でのＧ７首脳会合の機会に、G7その他各国政府関係者、国際機関関係者、有識者等の参加を得て、ＳＤＧｓ及び人間の安全保障をテーマとした会合を開催するための経費。</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</si>
  <si>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</si>
  <si>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</si>
  <si>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</si>
  <si>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</si>
  <si>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</si>
  <si>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</si>
  <si>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</si>
  <si>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</si>
  <si>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</si>
  <si>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</si>
  <si>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</si>
  <si>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</si>
  <si>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</si>
  <si>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</si>
  <si>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</si>
  <si>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</si>
  <si>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</si>
  <si>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</si>
  <si>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</si>
  <si>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</si>
  <si>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</si>
  <si>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</si>
  <si>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</si>
  <si>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</si>
  <si>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</si>
  <si>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</si>
  <si>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</si>
  <si>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令和5年度限りの事業</t>
    <rPh sb="0" eb="2">
      <t>レイワ</t>
    </rPh>
    <rPh sb="3" eb="5">
      <t>ネンド</t>
    </rPh>
    <rPh sb="5" eb="6">
      <t>カギ</t>
    </rPh>
    <rPh sb="8" eb="10">
      <t>ジギョウ</t>
    </rPh>
    <phoneticPr fontId="5"/>
  </si>
  <si>
    <t xml:space="preserve">　 </t>
  </si>
  <si>
    <t>(目)</t>
  </si>
  <si>
    <t>政府開発援助庁費</t>
    <phoneticPr fontId="5"/>
  </si>
  <si>
    <t>政府開発援助文化人等招へい費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</si>
  <si>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</si>
  <si>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</si>
  <si>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</si>
  <si>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２０２３年の日本議長国下でのＧ７首脳会合の機会に、G7その他各国政府関係者、国際機関関係者、有識者等の参加を得て、ＳＤＧｓ及び人間の安全保障をテーマとした会合を開催する。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</si>
  <si>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</si>
  <si>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</si>
  <si>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</si>
  <si>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</si>
  <si>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</si>
  <si>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</si>
  <si>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</si>
  <si>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</si>
  <si>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</si>
  <si>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</si>
  <si>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ＳＤＧｓ達成及び人間の安全保障の主流化に関して、多様なステークホルダーの参加を得て、室の高い議論を行う。</t>
  </si>
  <si>
    <t>参加国及び機関等の数</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</si>
  <si>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</si>
  <si>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</si>
  <si>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</si>
  <si>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SDGs達成に向けた取組の加速及び人間の安全保障に関する取組の主流化」の議論に、Ｇ７その他各国政府関係者及び国際機関関係者、ＮＧＯ関係者、その他有識者等、多様なステークホルダーに参加いただくことで、幅広い分野の関係者にアウトリーチできる。その結果参加した人数を、本会合の効果の客観的な指標とす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</si>
  <si>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</si>
  <si>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</si>
  <si>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</si>
  <si>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</si>
  <si>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</si>
  <si>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 xml:space="preserve">SDGｓ実現に向けた取組の加速及び人間の安全保障に関する取組の主流化								
								</t>
  </si>
  <si>
    <t>「Ｇ７によるＳＤＧｓ・人間の安全保障関連会合」への参加人数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</si>
  <si>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</si>
  <si>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</si>
  <si>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</si>
  <si>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</si>
  <si>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</si>
  <si>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</si>
  <si>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外務省による調査</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</si>
  <si>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</si>
  <si>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</si>
  <si>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</si>
  <si>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</si>
  <si>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</si>
  <si>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</si>
  <si>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</si>
  <si>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</si>
  <si>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</si>
  <si>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</si>
  <si>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</si>
  <si>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</si>
  <si>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</si>
  <si>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</si>
  <si>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</si>
  <si>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</si>
  <si>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</si>
  <si>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</si>
  <si>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</si>
  <si>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</si>
  <si>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</si>
  <si>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</si>
  <si>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</si>
  <si>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</si>
  <si>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</si>
  <si>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</si>
  <si>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</si>
  <si>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</si>
  <si>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</si>
  <si>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</si>
  <si>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</si>
  <si>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</si>
  <si>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</si>
  <si>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</si>
  <si>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</si>
  <si>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</si>
  <si>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</si>
  <si>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</si>
  <si>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</si>
  <si>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</si>
  <si>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</si>
  <si>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</si>
  <si>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</si>
  <si>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</si>
  <si>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</si>
  <si>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</si>
  <si>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</si>
  <si>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</si>
  <si>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</si>
  <si>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</si>
  <si>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</si>
  <si>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</si>
  <si>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</si>
  <si>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</si>
  <si>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</si>
  <si>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</si>
  <si>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</si>
  <si>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</si>
  <si>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</si>
  <si>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</si>
  <si>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</si>
  <si>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</si>
  <si>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</si>
  <si>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</si>
  <si>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</si>
  <si>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</si>
  <si>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</si>
  <si>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</si>
  <si>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</si>
  <si>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</si>
  <si>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</si>
  <si>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</si>
  <si>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</si>
  <si>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</si>
  <si>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</si>
  <si>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</si>
  <si>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</si>
  <si>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</si>
  <si>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</si>
  <si>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</si>
  <si>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新23</t>
    <rPh sb="0" eb="1">
      <t>シン</t>
    </rPh>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</si>
  <si>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</si>
  <si>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</si>
  <si>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資金のイメージ</t>
    <rPh sb="0" eb="2">
      <t>シキン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</si>
  <si>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</si>
  <si>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</si>
  <si>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</si>
  <si>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</si>
  <si>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</si>
  <si>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</si>
  <si>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</si>
  <si>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</si>
  <si>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</si>
  <si>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</si>
  <si>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</si>
  <si>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</si>
  <si>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</si>
  <si>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</si>
  <si>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</si>
  <si>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</si>
  <si>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</si>
  <si>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</si>
  <si>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</si>
  <si>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</si>
  <si>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</si>
  <si>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</si>
  <si>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</si>
  <si>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</si>
  <si>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</si>
  <si>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</si>
  <si>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</si>
  <si>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</si>
  <si>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</si>
  <si>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</si>
  <si>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</si>
  <si>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</si>
  <si>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</si>
  <si>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</si>
  <si>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</si>
  <si>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</si>
  <si>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</si>
  <si>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</si>
  <si>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</si>
  <si>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</si>
  <si>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</si>
  <si>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</si>
  <si>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</si>
  <si>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</si>
  <si>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</si>
  <si>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</si>
  <si>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</si>
  <si>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</si>
  <si>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</si>
  <si>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</si>
  <si>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</si>
  <si>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</si>
  <si>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</si>
  <si>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</si>
  <si>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</si>
  <si>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</si>
  <si>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</si>
  <si>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</si>
  <si>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</si>
  <si>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</si>
  <si>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</si>
  <si>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</si>
  <si>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</si>
  <si>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</si>
  <si>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</si>
  <si>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</si>
  <si>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</si>
  <si>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</si>
  <si>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</si>
  <si>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</si>
  <si>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</si>
  <si>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</si>
  <si>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</si>
  <si>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</si>
  <si>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</si>
  <si>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</si>
  <si>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</si>
  <si>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</si>
  <si>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</si>
  <si>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</si>
  <si>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</si>
  <si>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</si>
  <si>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</si>
  <si>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</si>
  <si>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</si>
  <si>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</si>
  <si>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</si>
  <si>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</si>
  <si>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</si>
  <si>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</si>
  <si>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</si>
  <si>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</si>
  <si>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</si>
  <si>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</si>
  <si>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</si>
  <si>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</si>
  <si>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</si>
  <si>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</si>
  <si>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</si>
  <si>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</si>
  <si>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</si>
  <si>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</si>
  <si>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</si>
  <si>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</si>
  <si>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</si>
  <si>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</si>
  <si>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</si>
  <si>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</si>
  <si>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</si>
  <si>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</si>
  <si>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</si>
  <si>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</si>
  <si>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</si>
  <si>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</si>
  <si>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</si>
  <si>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</si>
  <si>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</si>
  <si>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</si>
  <si>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</si>
  <si>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</si>
  <si>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</si>
  <si>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</si>
  <si>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</si>
  <si>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</si>
  <si>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</si>
  <si>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</si>
  <si>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</si>
  <si>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</si>
  <si>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</si>
  <si>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</si>
  <si>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</si>
  <si>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</si>
  <si>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</si>
  <si>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</si>
  <si>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</si>
  <si>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</si>
  <si>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</si>
  <si>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</si>
  <si>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</si>
  <si>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</si>
  <si>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</si>
  <si>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</si>
  <si>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</si>
  <si>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</si>
  <si>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</si>
  <si>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</si>
  <si>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</si>
  <si>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</si>
  <si>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</si>
  <si>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</si>
  <si>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</si>
  <si>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</si>
  <si>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</si>
  <si>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</si>
  <si>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</si>
  <si>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</si>
  <si>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</si>
  <si>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</si>
  <si>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</si>
  <si>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</si>
  <si>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</si>
  <si>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</si>
  <si>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</si>
  <si>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</si>
  <si>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</si>
  <si>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</si>
  <si>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</si>
  <si>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</si>
  <si>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</si>
  <si>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</si>
  <si>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</si>
  <si>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</si>
  <si>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</si>
  <si>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</si>
  <si>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</si>
  <si>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</si>
  <si>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</si>
  <si>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</si>
  <si>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</si>
  <si>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</si>
  <si>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</si>
  <si>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</si>
  <si>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</si>
  <si>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</si>
  <si>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</si>
  <si>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</si>
  <si>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</si>
  <si>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</si>
  <si>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</si>
  <si>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</si>
  <si>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</si>
  <si>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</si>
  <si>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</si>
  <si>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</si>
  <si>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</si>
  <si>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</si>
  <si>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</si>
  <si>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</si>
  <si>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</si>
  <si>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</si>
  <si>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</si>
  <si>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</si>
  <si>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</si>
  <si>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</si>
  <si>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</si>
  <si>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</si>
  <si>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</si>
  <si>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</si>
  <si>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</si>
  <si>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</si>
  <si>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</si>
  <si>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</si>
  <si>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</si>
  <si>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</si>
  <si>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</si>
  <si>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</si>
  <si>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</si>
  <si>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</si>
  <si>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</si>
  <si>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</si>
  <si>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</si>
  <si>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</si>
  <si>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</si>
  <si>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</si>
  <si>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</si>
  <si>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</si>
  <si>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</si>
  <si>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</si>
  <si>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</si>
  <si>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</si>
  <si>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</si>
  <si>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</si>
  <si>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</si>
  <si>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</si>
  <si>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</si>
  <si>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</si>
  <si>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</si>
  <si>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</si>
  <si>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</si>
  <si>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</si>
  <si>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</si>
  <si>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</si>
  <si>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</si>
  <si>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</si>
  <si>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</si>
  <si>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</si>
  <si>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</si>
  <si>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</si>
  <si>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</si>
  <si>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</si>
  <si>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</si>
  <si>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</si>
  <si>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</si>
  <si>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</si>
  <si>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</si>
  <si>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</si>
  <si>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</si>
  <si>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</si>
  <si>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</si>
  <si>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</si>
  <si>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</si>
  <si>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</si>
  <si>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</si>
  <si>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</si>
  <si>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</si>
  <si>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</si>
  <si>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</si>
  <si>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</si>
  <si>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</si>
  <si>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</si>
  <si>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</si>
  <si>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</si>
  <si>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</si>
  <si>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</si>
  <si>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</si>
  <si>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</si>
  <si>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</si>
  <si>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</si>
  <si>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</si>
  <si>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</si>
  <si>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</si>
  <si>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</si>
  <si>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</si>
  <si>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</si>
  <si>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</si>
  <si>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</si>
  <si>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</si>
  <si>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</si>
  <si>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</si>
  <si>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</si>
  <si>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</si>
  <si>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</si>
  <si>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</si>
  <si>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</si>
  <si>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</si>
  <si>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</si>
  <si>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</si>
  <si>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</si>
  <si>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</si>
  <si>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</si>
  <si>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</si>
  <si>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</si>
  <si>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</si>
  <si>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</si>
  <si>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</si>
  <si>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</si>
  <si>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</si>
  <si>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</si>
  <si>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</si>
  <si>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</si>
  <si>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</si>
  <si>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</si>
  <si>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</si>
  <si>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</si>
  <si>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</si>
  <si>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</si>
  <si>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</si>
  <si>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</si>
  <si>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</si>
  <si>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</si>
  <si>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</si>
  <si>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</si>
  <si>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</si>
  <si>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</si>
  <si>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</si>
  <si>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</si>
  <si>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</si>
  <si>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</si>
  <si>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</si>
  <si>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</si>
  <si>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</si>
  <si>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</si>
  <si>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</si>
  <si>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</si>
  <si>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</si>
  <si>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</si>
  <si>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</si>
  <si>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</si>
  <si>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</si>
  <si>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</si>
  <si>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</si>
  <si>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</si>
  <si>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</si>
  <si>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</si>
  <si>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</si>
  <si>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</si>
  <si>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</si>
  <si>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</si>
  <si>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</si>
  <si>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</si>
  <si>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</si>
  <si>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</si>
  <si>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</si>
  <si>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</si>
  <si>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</si>
  <si>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</si>
  <si>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</si>
  <si>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</si>
  <si>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</si>
  <si>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</si>
  <si>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</si>
  <si>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</si>
  <si>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</si>
  <si>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</si>
  <si>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</si>
  <si>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</si>
  <si>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</si>
  <si>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</si>
  <si>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</si>
  <si>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</si>
  <si>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</si>
  <si>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</si>
  <si>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</si>
  <si>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</si>
  <si>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</si>
  <si>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</si>
  <si>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</si>
  <si>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</si>
  <si>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</si>
  <si>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</si>
  <si>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</si>
  <si>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</si>
  <si>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</si>
  <si>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</si>
  <si>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</si>
  <si>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</si>
  <si>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</si>
  <si>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</si>
  <si>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</si>
  <si>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</si>
  <si>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</si>
  <si>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</si>
  <si>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</si>
  <si>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</si>
  <si>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</si>
  <si>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</si>
  <si>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</si>
  <si>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</si>
  <si>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</si>
  <si>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</si>
  <si>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</si>
  <si>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</si>
  <si>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</si>
  <si>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</si>
  <si>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</si>
  <si>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</si>
  <si>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</si>
  <si>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</si>
  <si>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</si>
  <si>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</si>
  <si>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</si>
  <si>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</si>
  <si>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</si>
  <si>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</si>
  <si>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</si>
  <si>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</si>
  <si>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</si>
  <si>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</si>
  <si>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</si>
  <si>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</si>
  <si>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</si>
  <si>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</si>
  <si>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</si>
  <si>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</si>
  <si>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</si>
  <si>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</si>
  <si>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</si>
  <si>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</si>
  <si>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</si>
  <si>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</si>
  <si>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</si>
  <si>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</si>
  <si>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</si>
  <si>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</si>
  <si>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</si>
  <si>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</si>
  <si>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</si>
  <si>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</si>
  <si>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</si>
  <si>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</si>
  <si>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</si>
  <si>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</si>
  <si>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</si>
  <si>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</si>
  <si>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</si>
  <si>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</si>
  <si>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</si>
  <si>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</si>
  <si>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</si>
  <si>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</si>
  <si>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</si>
  <si>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</si>
  <si>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</si>
  <si>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</si>
  <si>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</si>
  <si>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</si>
  <si>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</si>
  <si>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</si>
  <si>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</si>
  <si>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</si>
  <si>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</si>
  <si>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</si>
  <si>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</si>
  <si>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</si>
  <si>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</si>
  <si>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</si>
  <si>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</si>
  <si>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</si>
  <si>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</si>
  <si>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</si>
  <si>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</si>
  <si>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</si>
  <si>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</si>
  <si>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</si>
  <si>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</si>
  <si>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</si>
  <si>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</si>
  <si>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</si>
  <si>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</si>
  <si>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</si>
  <si>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</si>
  <si>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</si>
  <si>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</si>
  <si>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</si>
  <si>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</si>
  <si>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</si>
  <si>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</si>
  <si>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</si>
  <si>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</si>
  <si>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</si>
  <si>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</si>
  <si>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</si>
  <si>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</si>
  <si>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</si>
  <si>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</si>
  <si>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</si>
  <si>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</si>
  <si>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</si>
  <si>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</si>
  <si>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</si>
  <si>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</si>
  <si>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</si>
  <si>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</si>
  <si>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</si>
  <si>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</si>
  <si>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</si>
  <si>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</si>
  <si>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</si>
  <si>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</si>
  <si>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</si>
  <si>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</si>
  <si>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</si>
  <si>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</si>
  <si>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</si>
  <si>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</si>
  <si>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</si>
  <si>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</si>
  <si>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</si>
  <si>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</si>
  <si>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</si>
  <si>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</si>
  <si>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</si>
  <si>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</si>
  <si>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</si>
  <si>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</si>
  <si>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</si>
  <si>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</si>
  <si>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</si>
  <si>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</si>
  <si>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</si>
  <si>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</si>
  <si>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</si>
  <si>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</si>
  <si>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</si>
  <si>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</si>
  <si>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</si>
  <si>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</si>
  <si>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</si>
  <si>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</si>
  <si>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</si>
  <si>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</si>
  <si>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</si>
  <si>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</si>
  <si>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</si>
  <si>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</si>
  <si>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</si>
  <si>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</si>
  <si>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</si>
  <si>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</si>
  <si>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</si>
  <si>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</si>
  <si>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</si>
  <si>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</si>
  <si>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</si>
  <si>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</si>
  <si>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</si>
  <si>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</si>
  <si>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</si>
  <si>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</si>
  <si>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</si>
  <si>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</si>
  <si>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</si>
  <si>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</si>
  <si>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</si>
  <si>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</si>
  <si>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</si>
  <si>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</si>
  <si>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</si>
  <si>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</si>
  <si>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</si>
  <si>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</si>
  <si>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</si>
  <si>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</si>
  <si>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</si>
  <si>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</si>
  <si>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</si>
  <si>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</si>
  <si>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</si>
  <si>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</si>
  <si>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</si>
  <si>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</si>
  <si>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</si>
  <si>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</si>
  <si>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</si>
  <si>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</si>
  <si>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</si>
  <si>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</si>
  <si>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</si>
  <si>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</si>
  <si>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</si>
  <si>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</si>
  <si>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</si>
  <si>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</si>
  <si>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</si>
  <si>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</si>
  <si>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</si>
  <si>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</si>
  <si>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</si>
  <si>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</si>
  <si>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</si>
  <si>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</si>
  <si>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</si>
  <si>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</si>
  <si>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</si>
  <si>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</si>
  <si>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</si>
  <si>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</si>
  <si>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</si>
  <si>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</si>
  <si>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</si>
  <si>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</si>
  <si>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単年度限りの事業。本件事業成果物の活用に努める。</t>
    <phoneticPr fontId="5"/>
  </si>
  <si>
    <t>終了予定</t>
  </si>
  <si>
    <t>令和５年度を以て事業終了。所見を踏まえ、引き続き本件事業成果物の活用に努める。</t>
    <phoneticPr fontId="5"/>
  </si>
  <si>
    <t>外務省</t>
    <rPh sb="0" eb="3">
      <t>ガイムショウ</t>
    </rPh>
    <phoneticPr fontId="5"/>
  </si>
  <si>
    <t>外部有識者の点検対象外</t>
    <rPh sb="1" eb="2">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</si>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</sst>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7" xfId="0" applyFont="1" applyFill="1" applyBorder="1" applyAlignment="1">
      <alignment horizontal="center" vertical="center"/>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249</xdr:row>
      <xdr:rowOff>0</xdr:rowOff>
    </xdr:from>
    <xdr:to>
      <xdr:col>9</xdr:col>
      <xdr:colOff>123269</xdr:colOff>
      <xdr:row>249</xdr:row>
      <xdr:rowOff>422637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3100" y="124434600"/>
          <a:ext cx="694769" cy="422637"/>
        </a:xfrm>
        <a:prstGeom prst="roundRect">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en-US" sz="1400" b="1">
              <a:latin typeface="+mn-ea"/>
              <a:ea typeface="+mn-ea"/>
            </a:rPr>
            <a:t>国</a:t>
          </a:r>
        </a:p>
      </xdr:txBody>
    </xdr:sp>
    <xdr:clientData/>
  </xdr:twoCellAnchor>
  <xdr:twoCellAnchor>
    <xdr:from>
      <xdr:col>9</xdr:col>
      <xdr:colOff>266700</xdr:colOff>
      <xdr:row>249</xdr:row>
      <xdr:rowOff>28575</xdr:rowOff>
    </xdr:from>
    <xdr:to>
      <xdr:col>12</xdr:col>
      <xdr:colOff>273546</xdr:colOff>
      <xdr:row>249</xdr:row>
      <xdr:rowOff>388615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781300" y="124463175"/>
          <a:ext cx="864096" cy="360040"/>
        </a:xfrm>
        <a:prstGeom prst="rightArrow">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endParaRPr kumimoji="1" lang="ja-JP" altLang="en-US" sz="1000">
            <a:latin typeface="+mn-ea"/>
            <a:ea typeface="+mn-ea"/>
          </a:endParaRPr>
        </a:p>
      </xdr:txBody>
    </xdr:sp>
    <xdr:clientData/>
  </xdr:twoCellAnchor>
  <xdr:twoCellAnchor>
    <xdr:from>
      <xdr:col>13</xdr:col>
      <xdr:colOff>104775</xdr:colOff>
      <xdr:row>248</xdr:row>
      <xdr:rowOff>219075</xdr:rowOff>
    </xdr:from>
    <xdr:to>
      <xdr:col>24</xdr:col>
      <xdr:colOff>73771</xdr:colOff>
      <xdr:row>250</xdr:row>
      <xdr:rowOff>323579</xdr:rowOff>
    </xdr:to>
    <xdr:sp macro="" textlink="">
      <xdr:nvSpPr>
        <xdr:cNvPr id="5" name="フローチャート : 代替処理 3">
          <a:extLst>
            <a:ext uri="{FF2B5EF4-FFF2-40B4-BE49-F238E27FC236}">
              <a16:creationId xmlns:a16="http://schemas.microsoft.com/office/drawing/2014/main" id="{6C888459-9033-4E0D-88B5-FF97CB464B64}"/>
            </a:ext>
          </a:extLst>
        </xdr:cNvPr>
        <xdr:cNvSpPr/>
      </xdr:nvSpPr>
      <xdr:spPr>
        <a:xfrm>
          <a:off x="3762375" y="124206000"/>
          <a:ext cx="2512171" cy="99985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会場・機材借料</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招へい旅費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v>368</v>
      </c>
      <c r="AT2" s="560"/>
      <c r="AU2" s="560"/>
      <c r="AV2" s="97" t="str">
        <f>IF(AW2="","","-")</f>
        <v/>
      </c>
      <c r="AW2" s="561"/>
      <c r="AX2" s="561"/>
      <c r="AY2" s="95">
        <v>1</v>
      </c>
    </row>
    <row r="3" spans="1:51" ht="21" customHeight="1" thickBot="1">
      <c r="A3" s="117"/>
      <c r="B3" s="118"/>
      <c r="C3" s="118"/>
      <c r="D3" s="118"/>
      <c r="E3" s="118"/>
      <c r="F3" s="119"/>
      <c r="G3" s="61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62" t="s">
        <v>800</v>
      </c>
      <c r="AK3" s="562"/>
      <c r="AL3" s="562"/>
      <c r="AM3" s="562"/>
      <c r="AN3" s="562"/>
      <c r="AO3" s="562"/>
      <c r="AP3" s="562"/>
      <c r="AQ3" s="562"/>
      <c r="AR3" s="562"/>
      <c r="AS3" s="562"/>
      <c r="AT3" s="562"/>
      <c r="AU3" s="562"/>
      <c r="AV3" s="562"/>
      <c r="AW3" s="562"/>
      <c r="AX3" s="99" t="s">
        <v>7</v>
      </c>
      <c r="AY3" s="95">
        <v>1</v>
      </c>
    </row>
    <row r="4" spans="1:51" ht="24.75" customHeight="1">
      <c r="A4" s="587" t="s">
        <v>8</v>
      </c>
      <c r="B4" s="588"/>
      <c r="C4" s="588"/>
      <c r="D4" s="588"/>
      <c r="E4" s="588"/>
      <c r="F4" s="588"/>
      <c r="G4" s="589" t="s">
        <v>9</v>
      </c>
      <c r="H4" s="184"/>
      <c r="I4" s="184"/>
      <c r="J4" s="184"/>
      <c r="K4" s="184"/>
      <c r="L4" s="184"/>
      <c r="M4" s="184"/>
      <c r="N4" s="184"/>
      <c r="O4" s="184"/>
      <c r="P4" s="184"/>
      <c r="Q4" s="184"/>
      <c r="R4" s="184"/>
      <c r="S4" s="184"/>
      <c r="T4" s="184"/>
      <c r="U4" s="184"/>
      <c r="V4" s="184"/>
      <c r="W4" s="184"/>
      <c r="X4" s="184"/>
      <c r="Y4" s="590" t="s">
        <v>10</v>
      </c>
      <c r="Z4" s="582"/>
      <c r="AA4" s="582"/>
      <c r="AB4" s="582"/>
      <c r="AC4" s="582"/>
      <c r="AD4" s="583"/>
      <c r="AE4" s="591" t="s">
        <v>11</v>
      </c>
      <c r="AF4" s="592"/>
      <c r="AG4" s="592"/>
      <c r="AH4" s="592"/>
      <c r="AI4" s="592"/>
      <c r="AJ4" s="592"/>
      <c r="AK4" s="592"/>
      <c r="AL4" s="592"/>
      <c r="AM4" s="592"/>
      <c r="AN4" s="592"/>
      <c r="AO4" s="592"/>
      <c r="AP4" s="593"/>
      <c r="AQ4" s="594" t="s">
        <v>12</v>
      </c>
      <c r="AR4" s="582"/>
      <c r="AS4" s="582"/>
      <c r="AT4" s="582"/>
      <c r="AU4" s="582"/>
      <c r="AV4" s="582"/>
      <c r="AW4" s="582"/>
      <c r="AX4" s="595"/>
      <c r="AY4" s="95">
        <v>1</v>
      </c>
    </row>
    <row r="5" spans="1:51" ht="29.25" customHeight="1">
      <c r="A5" s="596" t="s">
        <v>13</v>
      </c>
      <c r="B5" s="597"/>
      <c r="C5" s="597"/>
      <c r="D5" s="597"/>
      <c r="E5" s="597"/>
      <c r="F5" s="598"/>
      <c r="G5" s="540" t="s">
        <v>14</v>
      </c>
      <c r="H5" s="541"/>
      <c r="I5" s="541"/>
      <c r="J5" s="541"/>
      <c r="K5" s="541"/>
      <c r="L5" s="541"/>
      <c r="M5" s="542" t="s">
        <v>15</v>
      </c>
      <c r="N5" s="543"/>
      <c r="O5" s="543"/>
      <c r="P5" s="543"/>
      <c r="Q5" s="543"/>
      <c r="R5" s="544"/>
      <c r="S5" s="545" t="s">
        <v>16</v>
      </c>
      <c r="T5" s="541"/>
      <c r="U5" s="541"/>
      <c r="V5" s="541"/>
      <c r="W5" s="541"/>
      <c r="X5" s="546"/>
      <c r="Y5" s="547" t="s">
        <v>17</v>
      </c>
      <c r="Z5" s="248"/>
      <c r="AA5" s="248"/>
      <c r="AB5" s="248"/>
      <c r="AC5" s="248"/>
      <c r="AD5" s="249"/>
      <c r="AE5" s="568" t="s">
        <v>18</v>
      </c>
      <c r="AF5" s="568"/>
      <c r="AG5" s="568"/>
      <c r="AH5" s="568"/>
      <c r="AI5" s="568"/>
      <c r="AJ5" s="568"/>
      <c r="AK5" s="568"/>
      <c r="AL5" s="568"/>
      <c r="AM5" s="568"/>
      <c r="AN5" s="568"/>
      <c r="AO5" s="568"/>
      <c r="AP5" s="569"/>
      <c r="AQ5" s="570" t="s">
        <v>19</v>
      </c>
      <c r="AR5" s="571"/>
      <c r="AS5" s="571"/>
      <c r="AT5" s="571"/>
      <c r="AU5" s="571"/>
      <c r="AV5" s="571"/>
      <c r="AW5" s="571"/>
      <c r="AX5" s="572"/>
      <c r="AY5" s="95">
        <v>1</v>
      </c>
    </row>
    <row r="6" spans="1:51" ht="24" customHeight="1">
      <c r="A6" s="573" t="s">
        <v>20</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c r="A7" s="563" t="s">
        <v>21</v>
      </c>
      <c r="B7" s="564"/>
      <c r="C7" s="564"/>
      <c r="D7" s="564"/>
      <c r="E7" s="564"/>
      <c r="F7" s="565"/>
      <c r="G7" s="578" t="s">
        <v>22</v>
      </c>
      <c r="H7" s="579"/>
      <c r="I7" s="579"/>
      <c r="J7" s="579"/>
      <c r="K7" s="579"/>
      <c r="L7" s="579"/>
      <c r="M7" s="579"/>
      <c r="N7" s="579"/>
      <c r="O7" s="579"/>
      <c r="P7" s="579"/>
      <c r="Q7" s="579"/>
      <c r="R7" s="579"/>
      <c r="S7" s="579"/>
      <c r="T7" s="579"/>
      <c r="U7" s="579"/>
      <c r="V7" s="579"/>
      <c r="W7" s="579"/>
      <c r="X7" s="580"/>
      <c r="Y7" s="581" t="s">
        <v>23</v>
      </c>
      <c r="Z7" s="582"/>
      <c r="AA7" s="582"/>
      <c r="AB7" s="582"/>
      <c r="AC7" s="582"/>
      <c r="AD7" s="583"/>
      <c r="AE7" s="584" t="s">
        <v>24</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c r="A8" s="563" t="s">
        <v>25</v>
      </c>
      <c r="B8" s="564"/>
      <c r="C8" s="564"/>
      <c r="D8" s="564"/>
      <c r="E8" s="564"/>
      <c r="F8" s="565"/>
      <c r="G8" s="566" t="s">
        <v>26</v>
      </c>
      <c r="H8" s="567"/>
      <c r="I8" s="567"/>
      <c r="J8" s="567"/>
      <c r="K8" s="567"/>
      <c r="L8" s="567"/>
      <c r="M8" s="567"/>
      <c r="N8" s="567"/>
      <c r="O8" s="567"/>
      <c r="P8" s="567"/>
      <c r="Q8" s="567"/>
      <c r="R8" s="567"/>
      <c r="S8" s="567"/>
      <c r="T8" s="567"/>
      <c r="U8" s="567"/>
      <c r="V8" s="567"/>
      <c r="W8" s="567"/>
      <c r="X8" s="567"/>
      <c r="Y8" s="602" t="s">
        <v>27</v>
      </c>
      <c r="Z8" s="603"/>
      <c r="AA8" s="603"/>
      <c r="AB8" s="603"/>
      <c r="AC8" s="603"/>
      <c r="AD8" s="604"/>
      <c r="AE8" s="608" t="str">
        <f>入力規則等!F31</f>
        <v>経済協力費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c r="A9" s="563" t="s">
        <v>28</v>
      </c>
      <c r="B9" s="564"/>
      <c r="C9" s="564"/>
      <c r="D9" s="564"/>
      <c r="E9" s="564"/>
      <c r="F9" s="565"/>
      <c r="G9" s="599" t="s">
        <v>26</v>
      </c>
      <c r="H9" s="600"/>
      <c r="I9" s="600"/>
      <c r="J9" s="600"/>
      <c r="K9" s="600"/>
      <c r="L9" s="600"/>
      <c r="M9" s="600"/>
      <c r="N9" s="600"/>
      <c r="O9" s="600"/>
      <c r="P9" s="600"/>
      <c r="Q9" s="600"/>
      <c r="R9" s="600"/>
      <c r="S9" s="600"/>
      <c r="T9" s="600"/>
      <c r="U9" s="600"/>
      <c r="V9" s="600"/>
      <c r="W9" s="600"/>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c r="A10" s="563" t="s">
        <v>29</v>
      </c>
      <c r="B10" s="564"/>
      <c r="C10" s="564"/>
      <c r="D10" s="564"/>
      <c r="E10" s="564"/>
      <c r="F10" s="565"/>
      <c r="G10" s="618" t="s">
        <v>802</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c r="A11" s="502" t="s">
        <v>30</v>
      </c>
      <c r="B11" s="503"/>
      <c r="C11" s="503"/>
      <c r="D11" s="503"/>
      <c r="E11" s="503"/>
      <c r="F11" s="503"/>
      <c r="G11" s="487" t="s">
        <v>31</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v>1</v>
      </c>
    </row>
    <row r="12" spans="1:51" ht="123" customHeight="1">
      <c r="A12" s="220" t="s">
        <v>32</v>
      </c>
      <c r="B12" s="221"/>
      <c r="C12" s="221"/>
      <c r="D12" s="221"/>
      <c r="E12" s="221"/>
      <c r="F12" s="222"/>
      <c r="G12" s="487" t="s">
        <v>33</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5">
        <v>1</v>
      </c>
    </row>
    <row r="13" spans="1:51" ht="123" customHeight="1">
      <c r="A13" s="220" t="s">
        <v>34</v>
      </c>
      <c r="B13" s="221"/>
      <c r="C13" s="221"/>
      <c r="D13" s="221"/>
      <c r="E13" s="221"/>
      <c r="F13" s="221"/>
      <c r="G13" s="487" t="s">
        <v>35</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c r="A14" s="220" t="s">
        <v>36</v>
      </c>
      <c r="B14" s="221"/>
      <c r="C14" s="221"/>
      <c r="D14" s="221"/>
      <c r="E14" s="221"/>
      <c r="F14" s="221"/>
      <c r="G14" s="621"/>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c r="A15" s="490" t="s">
        <v>37</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c r="A16" s="220" t="s">
        <v>38</v>
      </c>
      <c r="B16" s="221"/>
      <c r="C16" s="221"/>
      <c r="D16" s="221"/>
      <c r="E16" s="221"/>
      <c r="F16" s="222"/>
      <c r="G16" s="537"/>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c r="A17" s="496" t="s">
        <v>39</v>
      </c>
      <c r="B17" s="497"/>
      <c r="C17" s="497"/>
      <c r="D17" s="497"/>
      <c r="E17" s="497"/>
      <c r="F17" s="498"/>
      <c r="G17" s="505"/>
      <c r="H17" s="506"/>
      <c r="I17" s="506"/>
      <c r="J17" s="506"/>
      <c r="K17" s="506"/>
      <c r="L17" s="506"/>
      <c r="M17" s="506"/>
      <c r="N17" s="506"/>
      <c r="O17" s="506"/>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83"/>
      <c r="AY17" s="95">
        <v>1</v>
      </c>
    </row>
    <row r="18" spans="1:51" ht="24" customHeight="1">
      <c r="A18" s="499"/>
      <c r="B18" s="500"/>
      <c r="C18" s="500"/>
      <c r="D18" s="500"/>
      <c r="E18" s="500"/>
      <c r="F18" s="501"/>
      <c r="G18" s="523" t="s">
        <v>45</v>
      </c>
      <c r="H18" s="524"/>
      <c r="I18" s="530" t="s">
        <v>46</v>
      </c>
      <c r="J18" s="531"/>
      <c r="K18" s="531"/>
      <c r="L18" s="531"/>
      <c r="M18" s="531"/>
      <c r="N18" s="531"/>
      <c r="O18" s="532"/>
      <c r="P18" s="287" t="s">
        <v>1</v>
      </c>
      <c r="Q18" s="288"/>
      <c r="R18" s="288"/>
      <c r="S18" s="288"/>
      <c r="T18" s="288"/>
      <c r="U18" s="288"/>
      <c r="V18" s="289"/>
      <c r="W18" s="533" t="s">
        <v>47</v>
      </c>
      <c r="X18" s="534"/>
      <c r="Y18" s="534"/>
      <c r="Z18" s="534"/>
      <c r="AA18" s="534"/>
      <c r="AB18" s="534"/>
      <c r="AC18" s="535"/>
      <c r="AD18" s="287" t="s">
        <v>47</v>
      </c>
      <c r="AE18" s="288"/>
      <c r="AF18" s="288"/>
      <c r="AG18" s="288"/>
      <c r="AH18" s="288"/>
      <c r="AI18" s="288"/>
      <c r="AJ18" s="289"/>
      <c r="AK18" s="287">
        <v>28</v>
      </c>
      <c r="AL18" s="288"/>
      <c r="AM18" s="288"/>
      <c r="AN18" s="288"/>
      <c r="AO18" s="288"/>
      <c r="AP18" s="288"/>
      <c r="AQ18" s="289"/>
      <c r="AR18" s="533" t="s">
        <v>47</v>
      </c>
      <c r="AS18" s="534"/>
      <c r="AT18" s="534"/>
      <c r="AU18" s="534"/>
      <c r="AV18" s="534"/>
      <c r="AW18" s="534"/>
      <c r="AX18" s="536"/>
      <c r="AY18" s="95">
        <v>1</v>
      </c>
    </row>
    <row r="19" spans="1:51" ht="24" customHeight="1">
      <c r="A19" s="499"/>
      <c r="B19" s="500"/>
      <c r="C19" s="500"/>
      <c r="D19" s="500"/>
      <c r="E19" s="500"/>
      <c r="F19" s="501"/>
      <c r="G19" s="525"/>
      <c r="H19" s="526"/>
      <c r="I19" s="552" t="s">
        <v>48</v>
      </c>
      <c r="J19" s="553"/>
      <c r="K19" s="553"/>
      <c r="L19" s="553"/>
      <c r="M19" s="553"/>
      <c r="N19" s="553"/>
      <c r="O19" s="554"/>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v>1</v>
      </c>
    </row>
    <row r="20" spans="1:51" ht="24" customHeight="1">
      <c r="A20" s="499"/>
      <c r="B20" s="500"/>
      <c r="C20" s="500"/>
      <c r="D20" s="500"/>
      <c r="E20" s="500"/>
      <c r="F20" s="501"/>
      <c r="G20" s="525"/>
      <c r="H20" s="526"/>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548"/>
      <c r="AS20" s="549"/>
      <c r="AT20" s="549"/>
      <c r="AU20" s="549"/>
      <c r="AV20" s="549"/>
      <c r="AW20" s="549"/>
      <c r="AX20" s="550"/>
      <c r="AY20" s="95">
        <v>1</v>
      </c>
    </row>
    <row r="21" spans="1:51" ht="24" customHeight="1">
      <c r="A21" s="499"/>
      <c r="B21" s="500"/>
      <c r="C21" s="500"/>
      <c r="D21" s="500"/>
      <c r="E21" s="500"/>
      <c r="F21" s="501"/>
      <c r="G21" s="525"/>
      <c r="H21" s="526"/>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48"/>
      <c r="AS21" s="549"/>
      <c r="AT21" s="549"/>
      <c r="AU21" s="549"/>
      <c r="AV21" s="549"/>
      <c r="AW21" s="549"/>
      <c r="AX21" s="550"/>
      <c r="AY21" s="95">
        <v>1</v>
      </c>
    </row>
    <row r="22" spans="1:51" ht="24" customHeight="1">
      <c r="A22" s="499"/>
      <c r="B22" s="500"/>
      <c r="C22" s="500"/>
      <c r="D22" s="500"/>
      <c r="E22" s="500"/>
      <c r="F22" s="501"/>
      <c r="G22" s="525"/>
      <c r="H22" s="526"/>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48"/>
      <c r="AS22" s="549"/>
      <c r="AT22" s="549"/>
      <c r="AU22" s="549"/>
      <c r="AV22" s="549"/>
      <c r="AW22" s="549"/>
      <c r="AX22" s="550"/>
      <c r="AY22" s="95">
        <v>1</v>
      </c>
    </row>
    <row r="23" spans="1:51" ht="24" customHeight="1">
      <c r="A23" s="499"/>
      <c r="B23" s="500"/>
      <c r="C23" s="500"/>
      <c r="D23" s="500"/>
      <c r="E23" s="500"/>
      <c r="F23" s="501"/>
      <c r="G23" s="525"/>
      <c r="H23" s="526"/>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48"/>
      <c r="AS23" s="549"/>
      <c r="AT23" s="549"/>
      <c r="AU23" s="549"/>
      <c r="AV23" s="549"/>
      <c r="AW23" s="549"/>
      <c r="AX23" s="550"/>
      <c r="AY23" s="95">
        <v>1</v>
      </c>
    </row>
    <row r="24" spans="1:51" ht="24" customHeight="1">
      <c r="A24" s="499"/>
      <c r="B24" s="500"/>
      <c r="C24" s="500"/>
      <c r="D24" s="500"/>
      <c r="E24" s="500"/>
      <c r="F24" s="501"/>
      <c r="G24" s="525"/>
      <c r="H24" s="526"/>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48"/>
      <c r="AS24" s="549"/>
      <c r="AT24" s="549"/>
      <c r="AU24" s="549"/>
      <c r="AV24" s="549"/>
      <c r="AW24" s="549"/>
      <c r="AX24" s="550"/>
      <c r="AY24" s="95">
        <v>1</v>
      </c>
    </row>
    <row r="25" spans="1:51" ht="24" customHeight="1">
      <c r="A25" s="499"/>
      <c r="B25" s="500"/>
      <c r="C25" s="500"/>
      <c r="D25" s="500"/>
      <c r="E25" s="500"/>
      <c r="F25" s="501"/>
      <c r="G25" s="527"/>
      <c r="H25" s="526"/>
      <c r="I25" s="324" t="s">
        <v>49</v>
      </c>
      <c r="J25" s="325"/>
      <c r="K25" s="325"/>
      <c r="L25" s="325"/>
      <c r="M25" s="325"/>
      <c r="N25" s="325"/>
      <c r="O25" s="326"/>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51"/>
      <c r="AY25" s="95">
        <v>1</v>
      </c>
    </row>
    <row r="26" spans="1:51" ht="24" customHeight="1">
      <c r="A26" s="499"/>
      <c r="B26" s="500"/>
      <c r="C26" s="500"/>
      <c r="D26" s="500"/>
      <c r="E26" s="500"/>
      <c r="F26" s="501"/>
      <c r="G26" s="527"/>
      <c r="H26" s="526"/>
      <c r="I26" s="324" t="s">
        <v>50</v>
      </c>
      <c r="J26" s="325"/>
      <c r="K26" s="325"/>
      <c r="L26" s="325"/>
      <c r="M26" s="325"/>
      <c r="N26" s="325"/>
      <c r="O26" s="326"/>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84"/>
      <c r="AS26" s="485"/>
      <c r="AT26" s="485"/>
      <c r="AU26" s="485"/>
      <c r="AV26" s="485"/>
      <c r="AW26" s="485"/>
      <c r="AX26" s="486"/>
      <c r="AY26" s="95">
        <v>1</v>
      </c>
    </row>
    <row r="27" spans="1:51" ht="24" customHeight="1">
      <c r="A27" s="499"/>
      <c r="B27" s="500"/>
      <c r="C27" s="500"/>
      <c r="D27" s="500"/>
      <c r="E27" s="500"/>
      <c r="F27" s="501"/>
      <c r="G27" s="527"/>
      <c r="H27" s="526"/>
      <c r="I27" s="324" t="s">
        <v>51</v>
      </c>
      <c r="J27" s="521"/>
      <c r="K27" s="521"/>
      <c r="L27" s="521"/>
      <c r="M27" s="521"/>
      <c r="N27" s="521"/>
      <c r="O27" s="522"/>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84"/>
      <c r="AS27" s="485"/>
      <c r="AT27" s="485"/>
      <c r="AU27" s="485"/>
      <c r="AV27" s="485"/>
      <c r="AW27" s="485"/>
      <c r="AX27" s="486"/>
      <c r="AY27" s="95">
        <v>1</v>
      </c>
    </row>
    <row r="28" spans="1:51" ht="30.75" customHeight="1">
      <c r="A28" s="499"/>
      <c r="B28" s="500"/>
      <c r="C28" s="500"/>
      <c r="D28" s="500"/>
      <c r="E28" s="500"/>
      <c r="F28" s="501"/>
      <c r="G28" s="528"/>
      <c r="H28" s="529"/>
      <c r="I28" s="514" t="s">
        <v>52</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f>IF(SUM(AK$18:AQ$19,AK$25:AQ$27)=0,"-",SUM(AK$18:AQ$19,AK$25:AQ$27))</f>
        <v>28</v>
      </c>
      <c r="AL28" s="518"/>
      <c r="AM28" s="518"/>
      <c r="AN28" s="518"/>
      <c r="AO28" s="518"/>
      <c r="AP28" s="518"/>
      <c r="AQ28" s="519"/>
      <c r="AR28" s="517" t="str">
        <f>IF(SUM(AR$18:AX$19,AR$25:AX$27)=0,"-",SUM(AR$18:AX$19,AR$25:AX$27))</f>
        <v>-</v>
      </c>
      <c r="AS28" s="518"/>
      <c r="AT28" s="518"/>
      <c r="AU28" s="518"/>
      <c r="AV28" s="518"/>
      <c r="AW28" s="518"/>
      <c r="AX28" s="520"/>
      <c r="AY28" s="95">
        <v>1</v>
      </c>
    </row>
    <row r="29" spans="1:51" ht="24" customHeight="1">
      <c r="A29" s="499"/>
      <c r="B29" s="500"/>
      <c r="C29" s="500"/>
      <c r="D29" s="500"/>
      <c r="E29" s="500"/>
      <c r="F29" s="501"/>
      <c r="G29" s="507" t="s">
        <v>53</v>
      </c>
      <c r="H29" s="508"/>
      <c r="I29" s="508"/>
      <c r="J29" s="508"/>
      <c r="K29" s="508"/>
      <c r="L29" s="508"/>
      <c r="M29" s="508"/>
      <c r="N29" s="508"/>
      <c r="O29" s="508"/>
      <c r="P29" s="287" t="s">
        <v>47</v>
      </c>
      <c r="Q29" s="288"/>
      <c r="R29" s="288"/>
      <c r="S29" s="288"/>
      <c r="T29" s="288"/>
      <c r="U29" s="288"/>
      <c r="V29" s="289"/>
      <c r="W29" s="509" t="s">
        <v>47</v>
      </c>
      <c r="X29" s="510"/>
      <c r="Y29" s="510"/>
      <c r="Z29" s="510"/>
      <c r="AA29" s="510"/>
      <c r="AB29" s="510"/>
      <c r="AC29" s="511"/>
      <c r="AD29" s="287" t="s">
        <v>47</v>
      </c>
      <c r="AE29" s="288"/>
      <c r="AF29" s="288"/>
      <c r="AG29" s="288"/>
      <c r="AH29" s="288"/>
      <c r="AI29" s="288"/>
      <c r="AJ29" s="289"/>
      <c r="AK29" s="512"/>
      <c r="AL29" s="512"/>
      <c r="AM29" s="512"/>
      <c r="AN29" s="512"/>
      <c r="AO29" s="512"/>
      <c r="AP29" s="512"/>
      <c r="AQ29" s="512"/>
      <c r="AR29" s="512"/>
      <c r="AS29" s="512"/>
      <c r="AT29" s="512"/>
      <c r="AU29" s="512"/>
      <c r="AV29" s="512"/>
      <c r="AW29" s="512"/>
      <c r="AX29" s="513"/>
      <c r="AY29" s="95">
        <v>1</v>
      </c>
    </row>
    <row r="30" spans="1:51" ht="34.5" customHeight="1">
      <c r="A30" s="499"/>
      <c r="B30" s="500"/>
      <c r="C30" s="500"/>
      <c r="D30" s="500"/>
      <c r="E30" s="500"/>
      <c r="F30" s="501"/>
      <c r="G30" s="507" t="s">
        <v>54</v>
      </c>
      <c r="H30" s="508"/>
      <c r="I30" s="508"/>
      <c r="J30" s="508"/>
      <c r="K30" s="508"/>
      <c r="L30" s="508"/>
      <c r="M30" s="508"/>
      <c r="N30" s="508"/>
      <c r="O30" s="508"/>
      <c r="P30" s="649" t="str">
        <f>IFERROR(IF(P28=0, "-", SUM(P29)/P28),"-")</f>
        <v>-</v>
      </c>
      <c r="Q30" s="649"/>
      <c r="R30" s="649"/>
      <c r="S30" s="649"/>
      <c r="T30" s="649"/>
      <c r="U30" s="649"/>
      <c r="V30" s="649"/>
      <c r="W30" s="650" t="str">
        <f>IFERROR(IF(W28=0, "-", SUM(W29)/W28),"-")</f>
        <v>-</v>
      </c>
      <c r="X30" s="651"/>
      <c r="Y30" s="651"/>
      <c r="Z30" s="651"/>
      <c r="AA30" s="651"/>
      <c r="AB30" s="651"/>
      <c r="AC30" s="652"/>
      <c r="AD30" s="649" t="str">
        <f>IFERROR(IF(AD28=0, "-", SUM(AD29)/AD28),"-")</f>
        <v>-</v>
      </c>
      <c r="AE30" s="649"/>
      <c r="AF30" s="649"/>
      <c r="AG30" s="649"/>
      <c r="AH30" s="649"/>
      <c r="AI30" s="649"/>
      <c r="AJ30" s="649"/>
      <c r="AK30" s="512"/>
      <c r="AL30" s="512"/>
      <c r="AM30" s="512"/>
      <c r="AN30" s="512"/>
      <c r="AO30" s="512"/>
      <c r="AP30" s="512"/>
      <c r="AQ30" s="653"/>
      <c r="AR30" s="653"/>
      <c r="AS30" s="653"/>
      <c r="AT30" s="653"/>
      <c r="AU30" s="512"/>
      <c r="AV30" s="512"/>
      <c r="AW30" s="512"/>
      <c r="AX30" s="513"/>
      <c r="AY30" s="95">
        <v>1</v>
      </c>
    </row>
    <row r="31" spans="1:51" ht="44.25" customHeight="1">
      <c r="A31" s="502"/>
      <c r="B31" s="503"/>
      <c r="C31" s="503"/>
      <c r="D31" s="503"/>
      <c r="E31" s="503"/>
      <c r="F31" s="504"/>
      <c r="G31" s="507" t="s">
        <v>55</v>
      </c>
      <c r="H31" s="508"/>
      <c r="I31" s="508"/>
      <c r="J31" s="508"/>
      <c r="K31" s="508"/>
      <c r="L31" s="508"/>
      <c r="M31" s="508"/>
      <c r="N31" s="508"/>
      <c r="O31" s="508"/>
      <c r="P31" s="649" t="str">
        <f>IFERROR(IF(29=0, "-", SUM(P29)/SUM(P18,P19)),"-")</f>
        <v>-</v>
      </c>
      <c r="Q31" s="649"/>
      <c r="R31" s="649"/>
      <c r="S31" s="649"/>
      <c r="T31" s="649"/>
      <c r="U31" s="649"/>
      <c r="V31" s="649"/>
      <c r="W31" s="649" t="str">
        <f>IFERROR(IF(W29=0, "-", SUM(W29)/SUM(W18,W19)),"-")</f>
        <v>-</v>
      </c>
      <c r="X31" s="649"/>
      <c r="Y31" s="649"/>
      <c r="Z31" s="649"/>
      <c r="AA31" s="649"/>
      <c r="AB31" s="649"/>
      <c r="AC31" s="649"/>
      <c r="AD31" s="649" t="str">
        <f>IFERROR(IF(AD29=0, "-", SUM(AD29)/SUM(AD18,AD19)),"-")</f>
        <v>-</v>
      </c>
      <c r="AE31" s="649"/>
      <c r="AF31" s="649"/>
      <c r="AG31" s="649"/>
      <c r="AH31" s="649"/>
      <c r="AI31" s="649"/>
      <c r="AJ31" s="649"/>
      <c r="AK31" s="512"/>
      <c r="AL31" s="512"/>
      <c r="AM31" s="512"/>
      <c r="AN31" s="512"/>
      <c r="AO31" s="512"/>
      <c r="AP31" s="512"/>
      <c r="AQ31" s="512"/>
      <c r="AR31" s="512"/>
      <c r="AS31" s="512"/>
      <c r="AT31" s="512"/>
      <c r="AU31" s="512"/>
      <c r="AV31" s="512"/>
      <c r="AW31" s="512"/>
      <c r="AX31" s="513"/>
      <c r="AY31" s="95">
        <v>1</v>
      </c>
    </row>
    <row r="32" spans="1:51" ht="21" customHeight="1">
      <c r="A32" s="624" t="s">
        <v>56</v>
      </c>
      <c r="B32" s="625"/>
      <c r="C32" s="625"/>
      <c r="D32" s="625"/>
      <c r="E32" s="625"/>
      <c r="F32" s="625"/>
      <c r="G32" s="629" t="s">
        <v>57</v>
      </c>
      <c r="H32" s="630"/>
      <c r="I32" s="630"/>
      <c r="J32" s="630"/>
      <c r="K32" s="630"/>
      <c r="L32" s="630"/>
      <c r="M32" s="630"/>
      <c r="N32" s="630"/>
      <c r="O32" s="631"/>
      <c r="P32" s="632" t="s">
        <v>58</v>
      </c>
      <c r="Q32" s="633"/>
      <c r="R32" s="633"/>
      <c r="S32" s="633"/>
      <c r="T32" s="633"/>
      <c r="U32" s="633"/>
      <c r="V32" s="634"/>
      <c r="W32" s="629" t="s">
        <v>59</v>
      </c>
      <c r="X32" s="630"/>
      <c r="Y32" s="630"/>
      <c r="Z32" s="630"/>
      <c r="AA32" s="630"/>
      <c r="AB32" s="630"/>
      <c r="AC32" s="631"/>
      <c r="AD32" s="629" t="s">
        <v>60</v>
      </c>
      <c r="AE32" s="630"/>
      <c r="AF32" s="630"/>
      <c r="AG32" s="630"/>
      <c r="AH32" s="630"/>
      <c r="AI32" s="630"/>
      <c r="AJ32" s="630"/>
      <c r="AK32" s="630"/>
      <c r="AL32" s="630"/>
      <c r="AM32" s="630"/>
      <c r="AN32" s="630"/>
      <c r="AO32" s="630"/>
      <c r="AP32" s="630"/>
      <c r="AQ32" s="630"/>
      <c r="AR32" s="630"/>
      <c r="AS32" s="630"/>
      <c r="AT32" s="630"/>
      <c r="AU32" s="630"/>
      <c r="AV32" s="630"/>
      <c r="AW32" s="630"/>
      <c r="AX32" s="658"/>
      <c r="AY32" s="95">
        <v>1</v>
      </c>
    </row>
    <row r="33" spans="1:51" ht="21" customHeight="1">
      <c r="A33" s="626"/>
      <c r="B33" s="627"/>
      <c r="C33" s="627"/>
      <c r="D33" s="627"/>
      <c r="E33" s="627"/>
      <c r="F33" s="628"/>
      <c r="G33" s="290" t="s">
        <v>61</v>
      </c>
      <c r="H33" s="291"/>
      <c r="I33" s="291" t="s">
        <v>62</v>
      </c>
      <c r="J33" s="291"/>
      <c r="K33" s="654"/>
      <c r="L33" s="655"/>
      <c r="M33" s="655"/>
      <c r="N33" s="655"/>
      <c r="O33" s="655"/>
      <c r="P33" s="659"/>
      <c r="Q33" s="660"/>
      <c r="R33" s="660"/>
      <c r="S33" s="660"/>
      <c r="T33" s="660"/>
      <c r="U33" s="660"/>
      <c r="V33" s="661"/>
      <c r="W33" s="533"/>
      <c r="X33" s="534"/>
      <c r="Y33" s="534"/>
      <c r="Z33" s="534"/>
      <c r="AA33" s="534"/>
      <c r="AB33" s="534"/>
      <c r="AC33" s="535"/>
      <c r="AD33" s="333" t="s">
        <v>63</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c r="A34" s="626"/>
      <c r="B34" s="627"/>
      <c r="C34" s="627"/>
      <c r="D34" s="627"/>
      <c r="E34" s="627"/>
      <c r="F34" s="628"/>
      <c r="G34" s="290" t="s">
        <v>64</v>
      </c>
      <c r="H34" s="291"/>
      <c r="I34" s="281" t="s">
        <v>65</v>
      </c>
      <c r="J34" s="281"/>
      <c r="K34" s="282" t="s">
        <v>66</v>
      </c>
      <c r="L34" s="283"/>
      <c r="M34" s="283"/>
      <c r="N34" s="283"/>
      <c r="O34" s="283"/>
      <c r="P34" s="284">
        <v>23</v>
      </c>
      <c r="Q34" s="285"/>
      <c r="R34" s="285"/>
      <c r="S34" s="285"/>
      <c r="T34" s="285"/>
      <c r="U34" s="285"/>
      <c r="V34" s="286"/>
      <c r="W34" s="287"/>
      <c r="X34" s="288"/>
      <c r="Y34" s="288"/>
      <c r="Z34" s="288"/>
      <c r="AA34" s="288"/>
      <c r="AB34" s="288"/>
      <c r="AC34" s="28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customHeight="1">
      <c r="A35" s="626"/>
      <c r="B35" s="627"/>
      <c r="C35" s="627"/>
      <c r="D35" s="627"/>
      <c r="E35" s="627"/>
      <c r="F35" s="628"/>
      <c r="G35" s="290"/>
      <c r="H35" s="291"/>
      <c r="I35" s="281" t="s">
        <v>65</v>
      </c>
      <c r="J35" s="281"/>
      <c r="K35" s="282" t="s">
        <v>67</v>
      </c>
      <c r="L35" s="283"/>
      <c r="M35" s="283"/>
      <c r="N35" s="283"/>
      <c r="O35" s="283"/>
      <c r="P35" s="284">
        <v>5</v>
      </c>
      <c r="Q35" s="285"/>
      <c r="R35" s="285"/>
      <c r="S35" s="285"/>
      <c r="T35" s="285"/>
      <c r="U35" s="285"/>
      <c r="V35" s="286"/>
      <c r="W35" s="287"/>
      <c r="X35" s="288"/>
      <c r="Y35" s="288"/>
      <c r="Z35" s="288"/>
      <c r="AA35" s="288"/>
      <c r="AB35" s="288"/>
      <c r="AC35" s="28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3</v>
      </c>
    </row>
    <row r="36" spans="1:51" ht="21" hidden="1" customHeight="1">
      <c r="A36" s="626"/>
      <c r="B36" s="627"/>
      <c r="C36" s="627"/>
      <c r="D36" s="627"/>
      <c r="E36" s="627"/>
      <c r="F36" s="62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c r="A37" s="626"/>
      <c r="B37" s="627"/>
      <c r="C37" s="627"/>
      <c r="D37" s="627"/>
      <c r="E37" s="627"/>
      <c r="F37" s="62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c r="A38" s="626"/>
      <c r="B38" s="627"/>
      <c r="C38" s="627"/>
      <c r="D38" s="627"/>
      <c r="E38" s="627"/>
      <c r="F38" s="62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customHeight="1">
      <c r="A39" s="626"/>
      <c r="B39" s="627"/>
      <c r="C39" s="627"/>
      <c r="D39" s="627"/>
      <c r="E39" s="627"/>
      <c r="F39" s="628"/>
      <c r="G39" s="290"/>
      <c r="H39" s="291"/>
      <c r="I39" s="281"/>
      <c r="J39" s="281"/>
      <c r="K39" s="282"/>
      <c r="L39" s="283"/>
      <c r="M39" s="283"/>
      <c r="N39" s="283"/>
      <c r="O39" s="283"/>
      <c r="P39" s="284"/>
      <c r="Q39" s="285"/>
      <c r="R39" s="285"/>
      <c r="S39" s="285"/>
      <c r="T39" s="285"/>
      <c r="U39" s="285"/>
      <c r="V39" s="286"/>
      <c r="W39" s="287">
        <v>0</v>
      </c>
      <c r="X39" s="288"/>
      <c r="Y39" s="288"/>
      <c r="Z39" s="288"/>
      <c r="AA39" s="288"/>
      <c r="AB39" s="288"/>
      <c r="AC39" s="28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1</v>
      </c>
    </row>
    <row r="40" spans="1:51" ht="21" hidden="1" customHeight="1">
      <c r="A40" s="626"/>
      <c r="B40" s="627"/>
      <c r="C40" s="627"/>
      <c r="D40" s="627"/>
      <c r="E40" s="627"/>
      <c r="F40" s="62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c r="A41" s="626"/>
      <c r="B41" s="627"/>
      <c r="C41" s="627"/>
      <c r="D41" s="627"/>
      <c r="E41" s="627"/>
      <c r="F41" s="62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c r="A42" s="626"/>
      <c r="B42" s="627"/>
      <c r="C42" s="627"/>
      <c r="D42" s="627"/>
      <c r="E42" s="627"/>
      <c r="F42" s="62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c r="A43" s="626"/>
      <c r="B43" s="627"/>
      <c r="C43" s="627"/>
      <c r="D43" s="627"/>
      <c r="E43" s="627"/>
      <c r="F43" s="628"/>
      <c r="G43" s="666" t="s">
        <v>64</v>
      </c>
      <c r="H43" s="620"/>
      <c r="I43" s="620"/>
      <c r="J43" s="620"/>
      <c r="K43" s="667" t="s">
        <v>68</v>
      </c>
      <c r="L43" s="668"/>
      <c r="M43" s="668"/>
      <c r="N43" s="668"/>
      <c r="O43" s="669"/>
      <c r="P43" s="330">
        <f>IFERROR(AK18-SUMIF($I33:$J42,"(目)",P33:V42),"-")</f>
        <v>0</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c r="A44" s="626"/>
      <c r="B44" s="627"/>
      <c r="C44" s="627"/>
      <c r="D44" s="627"/>
      <c r="E44" s="627"/>
      <c r="F44" s="628"/>
      <c r="G44" s="635" t="s">
        <v>69</v>
      </c>
      <c r="H44" s="636"/>
      <c r="I44" s="636"/>
      <c r="J44" s="636"/>
      <c r="K44" s="636"/>
      <c r="L44" s="636"/>
      <c r="M44" s="636"/>
      <c r="N44" s="636"/>
      <c r="O44" s="637"/>
      <c r="P44" s="638">
        <f>AK18</f>
        <v>28</v>
      </c>
      <c r="Q44" s="639"/>
      <c r="R44" s="639"/>
      <c r="S44" s="639"/>
      <c r="T44" s="639"/>
      <c r="U44" s="639"/>
      <c r="V44" s="640"/>
      <c r="W44" s="638" t="str">
        <f>AR18</f>
        <v>-</v>
      </c>
      <c r="X44" s="639"/>
      <c r="Y44" s="639"/>
      <c r="Z44" s="639"/>
      <c r="AA44" s="639"/>
      <c r="AB44" s="639"/>
      <c r="AC44" s="64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c r="A45" s="220" t="s">
        <v>70</v>
      </c>
      <c r="B45" s="221"/>
      <c r="C45" s="221"/>
      <c r="D45" s="221"/>
      <c r="E45" s="221"/>
      <c r="F45" s="222"/>
      <c r="G45" s="680" t="s">
        <v>71</v>
      </c>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2"/>
      <c r="AY45" s="95">
        <f>COUNTA(G45:AX45)</f>
        <v>1</v>
      </c>
    </row>
    <row r="46" spans="1:51" ht="41.25" customHeight="1">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c r="A48" s="231"/>
      <c r="B48" s="232"/>
      <c r="C48" s="232"/>
      <c r="D48" s="232"/>
      <c r="E48" s="232"/>
      <c r="F48" s="233"/>
      <c r="G48" s="641" t="s">
        <v>82</v>
      </c>
      <c r="H48" s="642"/>
      <c r="I48" s="642"/>
      <c r="J48" s="642"/>
      <c r="K48" s="642"/>
      <c r="L48" s="642"/>
      <c r="M48" s="642"/>
      <c r="N48" s="642"/>
      <c r="O48" s="642"/>
      <c r="P48" s="645" t="s">
        <v>83</v>
      </c>
      <c r="Q48" s="642"/>
      <c r="R48" s="642"/>
      <c r="S48" s="642"/>
      <c r="T48" s="642"/>
      <c r="U48" s="642"/>
      <c r="V48" s="642"/>
      <c r="W48" s="642"/>
      <c r="X48" s="646"/>
      <c r="Y48" s="247" t="s">
        <v>84</v>
      </c>
      <c r="Z48" s="248"/>
      <c r="AA48" s="249"/>
      <c r="AB48" s="656"/>
      <c r="AC48" s="657"/>
      <c r="AD48" s="657"/>
      <c r="AE48" s="295" t="s">
        <v>1</v>
      </c>
      <c r="AF48" s="296"/>
      <c r="AG48" s="296"/>
      <c r="AH48" s="296"/>
      <c r="AI48" s="295" t="s">
        <v>1</v>
      </c>
      <c r="AJ48" s="296"/>
      <c r="AK48" s="296"/>
      <c r="AL48" s="296"/>
      <c r="AM48" s="295" t="s">
        <v>1</v>
      </c>
      <c r="AN48" s="296"/>
      <c r="AO48" s="296"/>
      <c r="AP48" s="296"/>
      <c r="AQ48" s="662"/>
      <c r="AR48" s="662"/>
      <c r="AS48" s="662"/>
      <c r="AT48" s="662"/>
      <c r="AU48" s="295" t="s">
        <v>1</v>
      </c>
      <c r="AV48" s="296"/>
      <c r="AW48" s="296"/>
      <c r="AX48" s="296"/>
      <c r="AY48" s="95">
        <f t="shared" si="1"/>
        <v>1</v>
      </c>
    </row>
    <row r="49" spans="1:51" ht="23.25" customHeight="1">
      <c r="A49" s="234"/>
      <c r="B49" s="235"/>
      <c r="C49" s="235"/>
      <c r="D49" s="235"/>
      <c r="E49" s="235"/>
      <c r="F49" s="236"/>
      <c r="G49" s="643"/>
      <c r="H49" s="644"/>
      <c r="I49" s="644"/>
      <c r="J49" s="644"/>
      <c r="K49" s="644"/>
      <c r="L49" s="644"/>
      <c r="M49" s="644"/>
      <c r="N49" s="644"/>
      <c r="O49" s="644"/>
      <c r="P49" s="647"/>
      <c r="Q49" s="644"/>
      <c r="R49" s="644"/>
      <c r="S49" s="644"/>
      <c r="T49" s="644"/>
      <c r="U49" s="644"/>
      <c r="V49" s="644"/>
      <c r="W49" s="644"/>
      <c r="X49" s="648"/>
      <c r="Y49" s="250" t="s">
        <v>85</v>
      </c>
      <c r="Z49" s="251"/>
      <c r="AA49" s="252"/>
      <c r="AB49" s="656"/>
      <c r="AC49" s="657"/>
      <c r="AD49" s="657"/>
      <c r="AE49" s="295" t="s">
        <v>1</v>
      </c>
      <c r="AF49" s="296"/>
      <c r="AG49" s="296"/>
      <c r="AH49" s="296"/>
      <c r="AI49" s="295" t="s">
        <v>1</v>
      </c>
      <c r="AJ49" s="296"/>
      <c r="AK49" s="296"/>
      <c r="AL49" s="296"/>
      <c r="AM49" s="295" t="s">
        <v>1</v>
      </c>
      <c r="AN49" s="296"/>
      <c r="AO49" s="296"/>
      <c r="AP49" s="296"/>
      <c r="AQ49" s="663">
        <v>5</v>
      </c>
      <c r="AR49" s="664"/>
      <c r="AS49" s="664"/>
      <c r="AT49" s="665"/>
      <c r="AU49" s="295" t="s">
        <v>1</v>
      </c>
      <c r="AV49" s="296"/>
      <c r="AW49" s="296"/>
      <c r="AX49" s="296"/>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72</v>
      </c>
      <c r="B51" s="215"/>
      <c r="C51" s="216" t="s">
        <v>86</v>
      </c>
      <c r="D51" s="216"/>
      <c r="E51" s="216"/>
      <c r="F51" s="217"/>
      <c r="G51" s="327" t="s">
        <v>87</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95">
        <f t="shared" si="1"/>
        <v>1</v>
      </c>
    </row>
    <row r="52" spans="1:51" ht="18.75" customHeight="1">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c r="A54" s="144"/>
      <c r="B54" s="142"/>
      <c r="C54" s="142"/>
      <c r="D54" s="142"/>
      <c r="E54" s="142"/>
      <c r="F54" s="143"/>
      <c r="G54" s="641" t="s">
        <v>93</v>
      </c>
      <c r="H54" s="642"/>
      <c r="I54" s="642"/>
      <c r="J54" s="642"/>
      <c r="K54" s="642"/>
      <c r="L54" s="642"/>
      <c r="M54" s="642"/>
      <c r="N54" s="642"/>
      <c r="O54" s="646"/>
      <c r="P54" s="642" t="s">
        <v>94</v>
      </c>
      <c r="Q54" s="642"/>
      <c r="R54" s="642"/>
      <c r="S54" s="642"/>
      <c r="T54" s="642"/>
      <c r="U54" s="642"/>
      <c r="V54" s="642"/>
      <c r="W54" s="642"/>
      <c r="X54" s="646"/>
      <c r="Y54" s="192" t="s">
        <v>95</v>
      </c>
      <c r="Z54" s="193"/>
      <c r="AA54" s="194"/>
      <c r="AB54" s="317" t="s">
        <v>96</v>
      </c>
      <c r="AC54" s="317"/>
      <c r="AD54" s="317"/>
      <c r="AE54" s="315" t="str">
        <f t="shared" ref="AE54:AI55" si="3">IFERROR(AE52/AE53*100,"-")</f>
        <v>-</v>
      </c>
      <c r="AF54" s="316"/>
      <c r="AG54" s="316"/>
      <c r="AH54" s="316"/>
      <c r="AI54" s="315" t="str">
        <f t="shared" si="3"/>
        <v>-</v>
      </c>
      <c r="AJ54" s="316"/>
      <c r="AK54" s="316"/>
      <c r="AL54" s="316"/>
      <c r="AM54" s="315" t="str">
        <f t="shared" ref="AM54:AM55" si="4">IFERROR(AM52/AM53*100,"-")</f>
        <v>-</v>
      </c>
      <c r="AN54" s="316"/>
      <c r="AO54" s="316"/>
      <c r="AP54" s="316"/>
      <c r="AQ54" s="481"/>
      <c r="AR54" s="482"/>
      <c r="AS54" s="482"/>
      <c r="AT54" s="482"/>
      <c r="AU54" s="482"/>
      <c r="AV54" s="482"/>
      <c r="AW54" s="482"/>
      <c r="AX54" s="483"/>
      <c r="AY54" s="95">
        <f t="shared" si="2"/>
        <v>1</v>
      </c>
    </row>
    <row r="55" spans="1:51" ht="23.25" customHeight="1">
      <c r="A55" s="145"/>
      <c r="B55" s="146"/>
      <c r="C55" s="146"/>
      <c r="D55" s="146"/>
      <c r="E55" s="146"/>
      <c r="F55" s="147"/>
      <c r="G55" s="671"/>
      <c r="H55" s="672"/>
      <c r="I55" s="672"/>
      <c r="J55" s="672"/>
      <c r="K55" s="672"/>
      <c r="L55" s="672"/>
      <c r="M55" s="672"/>
      <c r="N55" s="672"/>
      <c r="O55" s="673"/>
      <c r="P55" s="672"/>
      <c r="Q55" s="672"/>
      <c r="R55" s="672"/>
      <c r="S55" s="672"/>
      <c r="T55" s="672"/>
      <c r="U55" s="672"/>
      <c r="V55" s="672"/>
      <c r="W55" s="672"/>
      <c r="X55" s="673"/>
      <c r="Y55" s="201" t="s">
        <v>97</v>
      </c>
      <c r="Z55" s="202"/>
      <c r="AA55" s="203"/>
      <c r="AB55" s="317" t="s">
        <v>96</v>
      </c>
      <c r="AC55" s="317"/>
      <c r="AD55" s="317"/>
      <c r="AE55" s="315" t="str">
        <f t="shared" si="3"/>
        <v>-</v>
      </c>
      <c r="AF55" s="316"/>
      <c r="AG55" s="316"/>
      <c r="AH55" s="316"/>
      <c r="AI55" s="315" t="str">
        <f t="shared" si="3"/>
        <v>-</v>
      </c>
      <c r="AJ55" s="316"/>
      <c r="AK55" s="316"/>
      <c r="AL55" s="316"/>
      <c r="AM55" s="315" t="str">
        <f t="shared" si="4"/>
        <v>-</v>
      </c>
      <c r="AN55" s="316"/>
      <c r="AO55" s="316"/>
      <c r="AP55" s="316"/>
      <c r="AQ55" s="481">
        <v>200</v>
      </c>
      <c r="AR55" s="482"/>
      <c r="AS55" s="482"/>
      <c r="AT55" s="482"/>
      <c r="AU55" s="482"/>
      <c r="AV55" s="482"/>
      <c r="AW55" s="482"/>
      <c r="AX55" s="483"/>
      <c r="AY55" s="95">
        <f t="shared" si="2"/>
        <v>1</v>
      </c>
    </row>
    <row r="56" spans="1:51" ht="23.25" customHeight="1">
      <c r="A56" s="144"/>
      <c r="B56" s="142"/>
      <c r="C56" s="142"/>
      <c r="D56" s="142"/>
      <c r="E56" s="142"/>
      <c r="F56" s="143"/>
      <c r="G56" s="643"/>
      <c r="H56" s="644"/>
      <c r="I56" s="644"/>
      <c r="J56" s="644"/>
      <c r="K56" s="644"/>
      <c r="L56" s="644"/>
      <c r="M56" s="644"/>
      <c r="N56" s="644"/>
      <c r="O56" s="648"/>
      <c r="P56" s="644"/>
      <c r="Q56" s="644"/>
      <c r="R56" s="644"/>
      <c r="S56" s="644"/>
      <c r="T56" s="644"/>
      <c r="U56" s="644"/>
      <c r="V56" s="644"/>
      <c r="W56" s="644"/>
      <c r="X56" s="648"/>
      <c r="Y56" s="201" t="s">
        <v>98</v>
      </c>
      <c r="Z56" s="202"/>
      <c r="AA56" s="203"/>
      <c r="AB56" s="670" t="s">
        <v>99</v>
      </c>
      <c r="AC56" s="670"/>
      <c r="AD56" s="670"/>
      <c r="AE56" s="206" t="str">
        <f>IFERROR(AE54/AE55*100,"-")</f>
        <v>-</v>
      </c>
      <c r="AF56" s="207"/>
      <c r="AG56" s="207"/>
      <c r="AH56" s="207"/>
      <c r="AI56" s="206" t="str">
        <f t="shared" ref="AI56" si="5">IFERROR(AI54/AI55*100,"-")</f>
        <v>-</v>
      </c>
      <c r="AJ56" s="207"/>
      <c r="AK56" s="207"/>
      <c r="AL56" s="207"/>
      <c r="AM56" s="206" t="str">
        <f t="shared" ref="AM56" si="6">IFERROR(AM54/AM55*100,"-")</f>
        <v>-</v>
      </c>
      <c r="AN56" s="207"/>
      <c r="AO56" s="207"/>
      <c r="AP56" s="207"/>
      <c r="AQ56" s="292">
        <f>IFERROR(AQ54/AQ55*100,"-")</f>
        <v>0</v>
      </c>
      <c r="AR56" s="293"/>
      <c r="AS56" s="293"/>
      <c r="AT56" s="293"/>
      <c r="AU56" s="293"/>
      <c r="AV56" s="293"/>
      <c r="AW56" s="293"/>
      <c r="AX56" s="294"/>
      <c r="AY56" s="95">
        <f t="shared" si="2"/>
        <v>1</v>
      </c>
    </row>
    <row r="57" spans="1:51" ht="90" customHeight="1">
      <c r="A57" s="120" t="s">
        <v>100</v>
      </c>
      <c r="B57" s="121"/>
      <c r="C57" s="121"/>
      <c r="D57" s="121"/>
      <c r="E57" s="121"/>
      <c r="F57" s="122"/>
      <c r="G57" s="327" t="s">
        <v>101</v>
      </c>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72</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7">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7"/>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7"/>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8">IFERROR(AE62/AE63*100,"-")</f>
        <v>-</v>
      </c>
      <c r="AF64" s="207"/>
      <c r="AG64" s="207"/>
      <c r="AH64" s="207"/>
      <c r="AI64" s="206" t="str">
        <f t="shared" ref="AI64" si="9">IFERROR(AI62/AI63*100,"-")</f>
        <v>-</v>
      </c>
      <c r="AJ64" s="207"/>
      <c r="AK64" s="207"/>
      <c r="AL64" s="207"/>
      <c r="AM64" s="206" t="str">
        <f t="shared" ref="AM64" si="10">IFERROR(AM62/AM63*100,"-")</f>
        <v>-</v>
      </c>
      <c r="AN64" s="207"/>
      <c r="AO64" s="207"/>
      <c r="AP64" s="207"/>
      <c r="AQ64" s="208" t="str">
        <f>IFERROR(AQ62/AQ63*100,"-")</f>
        <v>-</v>
      </c>
      <c r="AR64" s="209"/>
      <c r="AS64" s="209"/>
      <c r="AT64" s="209"/>
      <c r="AU64" s="209"/>
      <c r="AV64" s="209"/>
      <c r="AW64" s="209"/>
      <c r="AX64" s="210"/>
      <c r="AY64" s="95">
        <f t="shared" si="7"/>
        <v>0</v>
      </c>
    </row>
    <row r="65" spans="1:51" ht="90" hidden="1" customHeight="1">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7"/>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7"/>
        <v>0</v>
      </c>
    </row>
    <row r="67" spans="1:51" ht="123.75" hidden="1" customHeight="1">
      <c r="A67" s="214" t="s">
        <v>72</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107</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108</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95</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11">IFERROR(AE70/AE71*100,"-")</f>
        <v>-</v>
      </c>
      <c r="AF72" s="207"/>
      <c r="AG72" s="207"/>
      <c r="AH72" s="207"/>
      <c r="AI72" s="206" t="str">
        <f t="shared" ref="AI72" si="12">IFERROR(AI70/AI71*100,"-")</f>
        <v>-</v>
      </c>
      <c r="AJ72" s="207"/>
      <c r="AK72" s="207"/>
      <c r="AL72" s="207"/>
      <c r="AM72" s="206" t="str">
        <f t="shared" ref="AM72" si="13">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4">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4"/>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4"/>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0</v>
      </c>
    </row>
    <row r="84" spans="1:51" ht="123.75" hidden="1" customHeight="1">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0</v>
      </c>
    </row>
    <row r="85" spans="1:51" ht="18.75" hidden="1" customHeight="1">
      <c r="A85" s="138" t="s">
        <v>115</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5">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5"/>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5"/>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315" t="str">
        <f t="shared" ref="AE89" si="16">IFERROR(AE87/AE88*100,"-")</f>
        <v>-</v>
      </c>
      <c r="AF89" s="316"/>
      <c r="AG89" s="316"/>
      <c r="AH89" s="316"/>
      <c r="AI89" s="315" t="str">
        <f t="shared" ref="AI89" si="17">IFERROR(AI87/AI88*100,"-")</f>
        <v>-</v>
      </c>
      <c r="AJ89" s="316"/>
      <c r="AK89" s="316"/>
      <c r="AL89" s="316"/>
      <c r="AM89" s="315" t="str">
        <f t="shared" ref="AM89" si="18">IFERROR(AM87/AM88*100,"-")</f>
        <v>-</v>
      </c>
      <c r="AN89" s="316"/>
      <c r="AO89" s="316"/>
      <c r="AP89" s="316"/>
      <c r="AQ89" s="198" t="str">
        <f>IFERROR(AQ87/AQ88*100,"-")</f>
        <v>-</v>
      </c>
      <c r="AR89" s="199"/>
      <c r="AS89" s="199"/>
      <c r="AT89" s="199"/>
      <c r="AU89" s="199"/>
      <c r="AV89" s="199"/>
      <c r="AW89" s="199"/>
      <c r="AX89" s="200"/>
      <c r="AY89" s="95">
        <f t="shared" si="15"/>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0</v>
      </c>
    </row>
    <row r="92" spans="1:51" ht="123.75" hidden="1" customHeight="1">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5"/>
        <v>0</v>
      </c>
    </row>
    <row r="93" spans="1:51" ht="18.75" hidden="1" customHeight="1">
      <c r="A93" s="138" t="s">
        <v>117</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9">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9"/>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9"/>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208" t="str">
        <f>IFERROR(AQ95/AQ96*100,"-")</f>
        <v>-</v>
      </c>
      <c r="AR97" s="209"/>
      <c r="AS97" s="209"/>
      <c r="AT97" s="209"/>
      <c r="AU97" s="209"/>
      <c r="AV97" s="209"/>
      <c r="AW97" s="209"/>
      <c r="AX97" s="210"/>
      <c r="AY97" s="95">
        <f t="shared" si="19"/>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0</v>
      </c>
    </row>
    <row r="100" spans="1:51" ht="123.75" hidden="1" customHeight="1">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0</v>
      </c>
    </row>
    <row r="101" spans="1:51" ht="18.75" hidden="1" customHeight="1">
      <c r="A101" s="138" t="s">
        <v>119</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108</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3">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3"/>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3"/>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208" t="str">
        <f>IFERROR(AQ103/AQ104*100,"-")</f>
        <v>-</v>
      </c>
      <c r="AR105" s="209"/>
      <c r="AS105" s="209"/>
      <c r="AT105" s="209"/>
      <c r="AU105" s="209"/>
      <c r="AV105" s="209"/>
      <c r="AW105" s="209"/>
      <c r="AX105" s="210"/>
      <c r="AY105" s="95">
        <f t="shared" si="23"/>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0</v>
      </c>
    </row>
    <row r="107" spans="1:51" ht="22.5" hidden="1" customHeight="1">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0</v>
      </c>
    </row>
    <row r="109" spans="1:51" ht="22.5" hidden="1"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0</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7">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7"/>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7"/>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0</v>
      </c>
    </row>
    <row r="117" spans="1:51" ht="123.75" hidden="1" customHeight="1">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0</v>
      </c>
    </row>
    <row r="118" spans="1:51" ht="18.75" hidden="1" customHeight="1">
      <c r="A118" s="138" t="s">
        <v>125</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8">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8"/>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8"/>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208" t="str">
        <f>IFERROR(AQ120/AQ121*100,"-")</f>
        <v>-</v>
      </c>
      <c r="AR122" s="209"/>
      <c r="AS122" s="209"/>
      <c r="AT122" s="209"/>
      <c r="AU122" s="209"/>
      <c r="AV122" s="209"/>
      <c r="AW122" s="209"/>
      <c r="AX122" s="210"/>
      <c r="AY122" s="95">
        <f t="shared" si="28"/>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0</v>
      </c>
    </row>
    <row r="125" spans="1:51" ht="123.75" hidden="1" customHeight="1">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0</v>
      </c>
    </row>
    <row r="126" spans="1:51" ht="18.75" hidden="1" customHeight="1">
      <c r="A126" s="138" t="s">
        <v>127</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2">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2"/>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2"/>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208" t="str">
        <f>IFERROR(AQ128/AQ129*100,"-")</f>
        <v>-</v>
      </c>
      <c r="AR130" s="209"/>
      <c r="AS130" s="209"/>
      <c r="AT130" s="209"/>
      <c r="AU130" s="209"/>
      <c r="AV130" s="209"/>
      <c r="AW130" s="209"/>
      <c r="AX130" s="210"/>
      <c r="AY130" s="95">
        <f t="shared" si="32"/>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hidden="1" customHeight="1">
      <c r="A134" s="138" t="s">
        <v>130</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108</v>
      </c>
      <c r="AR134" s="171"/>
      <c r="AS134" s="171"/>
      <c r="AT134" s="171"/>
      <c r="AU134" s="171"/>
      <c r="AV134" s="171"/>
      <c r="AW134" s="171"/>
      <c r="AX134" s="172"/>
      <c r="AY134" s="95">
        <f t="shared" si="27"/>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7"/>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7"/>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7"/>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208" t="str">
        <f>IFERROR(AQ136/AQ137*100,"-")</f>
        <v>-</v>
      </c>
      <c r="AR138" s="209"/>
      <c r="AS138" s="209"/>
      <c r="AT138" s="209"/>
      <c r="AU138" s="209"/>
      <c r="AV138" s="209"/>
      <c r="AW138" s="209"/>
      <c r="AX138" s="210"/>
      <c r="AY138" s="95">
        <f t="shared" si="27"/>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0</v>
      </c>
    </row>
    <row r="140" spans="1:51" ht="22.5" hidden="1" customHeight="1">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7"/>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7"/>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7"/>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7"/>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9">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c r="A151" s="138" t="s">
        <v>136</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40">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c r="A159" s="138" t="s">
        <v>138</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4">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c r="A167" s="138" t="s">
        <v>140</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108</v>
      </c>
      <c r="AR167" s="171"/>
      <c r="AS167" s="171"/>
      <c r="AT167" s="171"/>
      <c r="AU167" s="171"/>
      <c r="AV167" s="171"/>
      <c r="AW167" s="171"/>
      <c r="AX167" s="172"/>
      <c r="AY167" s="95">
        <f t="shared" si="39"/>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9"/>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51">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c r="A184" s="138" t="s">
        <v>146</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2">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c r="A192" s="138" t="s">
        <v>148</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6">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c r="A200" s="138" t="s">
        <v>150</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108</v>
      </c>
      <c r="AR200" s="171"/>
      <c r="AS200" s="171"/>
      <c r="AT200" s="171"/>
      <c r="AU200" s="171"/>
      <c r="AV200" s="171"/>
      <c r="AW200" s="171"/>
      <c r="AX200" s="172"/>
      <c r="AY200" s="95">
        <f t="shared" si="51"/>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51"/>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8" t="s">
        <v>153</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4" t="s">
        <v>154</v>
      </c>
      <c r="AP211" s="275"/>
      <c r="AQ211" s="275"/>
      <c r="AR211" s="65"/>
      <c r="AS211" s="274"/>
      <c r="AT211" s="275"/>
      <c r="AU211" s="275"/>
      <c r="AV211" s="275"/>
      <c r="AW211" s="275"/>
      <c r="AX211" s="276"/>
      <c r="AY211" s="95">
        <f>IF(AR$211=0,0,1)</f>
        <v>0</v>
      </c>
    </row>
    <row r="212" spans="1:58" ht="30.75" customHeight="1">
      <c r="A212" s="466" t="s">
        <v>155</v>
      </c>
      <c r="B212" s="467"/>
      <c r="C212" s="467"/>
      <c r="D212" s="468"/>
      <c r="E212" s="472" t="s">
        <v>156</v>
      </c>
      <c r="F212" s="47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9"/>
      <c r="B213" s="470"/>
      <c r="C213" s="470"/>
      <c r="D213" s="471"/>
      <c r="E213" s="474" t="s">
        <v>157</v>
      </c>
      <c r="F213" s="47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9"/>
      <c r="B214" s="470"/>
      <c r="C214" s="470"/>
      <c r="D214" s="471"/>
      <c r="E214" s="476" t="s">
        <v>158</v>
      </c>
      <c r="F214" s="47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7" t="s">
        <v>159</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87"/>
      <c r="BE215" s="90"/>
      <c r="BF215" s="90"/>
    </row>
    <row r="216" spans="1:58" ht="35.25" customHeight="1">
      <c r="A216" s="259" t="s">
        <v>160</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4" t="s">
        <v>161</v>
      </c>
      <c r="B218" s="675"/>
      <c r="C218" s="675"/>
      <c r="D218" s="675"/>
      <c r="E218" s="675"/>
      <c r="F218" s="676"/>
      <c r="G218" s="450"/>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0" t="s">
        <v>798</v>
      </c>
      <c r="B222" s="461"/>
      <c r="C222" s="461"/>
      <c r="D222" s="461"/>
      <c r="E222" s="461"/>
      <c r="F222" s="462"/>
      <c r="G222" s="272" t="s">
        <v>797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0" t="s">
        <v>307</v>
      </c>
      <c r="B224" s="461"/>
      <c r="C224" s="461"/>
      <c r="D224" s="461"/>
      <c r="E224" s="461"/>
      <c r="F224" s="462"/>
      <c r="G224" s="459" t="s">
        <v>799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4" t="s">
        <v>165</v>
      </c>
      <c r="B225" s="305"/>
      <c r="C225" s="305"/>
      <c r="D225" s="305"/>
      <c r="E225" s="305"/>
      <c r="F225" s="305"/>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6"/>
      <c r="B226" s="307"/>
      <c r="C226" s="307"/>
      <c r="D226" s="307"/>
      <c r="E226" s="307"/>
      <c r="F226" s="307"/>
      <c r="G226" s="312"/>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167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6"/>
      <c r="B229" s="307"/>
      <c r="C229" s="307"/>
      <c r="D229" s="307"/>
      <c r="E229" s="307"/>
      <c r="F229" s="307"/>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6"/>
      <c r="B230" s="307"/>
      <c r="C230" s="307"/>
      <c r="D230" s="307"/>
      <c r="E230" s="307"/>
      <c r="F230" s="307"/>
      <c r="G230" s="312"/>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167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8" t="s">
        <v>169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c r="A235" s="456" t="s">
        <v>170</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c r="A236" s="463" t="s">
        <v>171</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7" t="s">
        <v>172</v>
      </c>
      <c r="B237" s="387"/>
      <c r="C237" s="387"/>
      <c r="D237" s="38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7" t="s">
        <v>173</v>
      </c>
      <c r="B238" s="387"/>
      <c r="C238" s="387"/>
      <c r="D238" s="38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7" t="s">
        <v>174</v>
      </c>
      <c r="B239" s="387"/>
      <c r="C239" s="387"/>
      <c r="D239" s="38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7" t="s">
        <v>175</v>
      </c>
      <c r="B240" s="387"/>
      <c r="C240" s="387"/>
      <c r="D240" s="38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7" t="s">
        <v>176</v>
      </c>
      <c r="B241" s="387"/>
      <c r="C241" s="387"/>
      <c r="D241" s="38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7" t="s">
        <v>177</v>
      </c>
      <c r="B242" s="387"/>
      <c r="C242" s="387"/>
      <c r="D242" s="38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7" t="s">
        <v>178</v>
      </c>
      <c r="B243" s="387"/>
      <c r="C243" s="387"/>
      <c r="D243" s="38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7" t="s">
        <v>179</v>
      </c>
      <c r="B244" s="387"/>
      <c r="C244" s="387"/>
      <c r="D244" s="387"/>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7" t="s">
        <v>40</v>
      </c>
      <c r="B245" s="387"/>
      <c r="C245" s="387"/>
      <c r="D245" s="387"/>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7" t="s">
        <v>180</v>
      </c>
      <c r="B246" s="387"/>
      <c r="C246" s="387"/>
      <c r="D246" s="387"/>
      <c r="E246" s="300"/>
      <c r="F246" s="300"/>
      <c r="G246" s="301"/>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7" t="s">
        <v>79</v>
      </c>
      <c r="B247" s="387"/>
      <c r="C247" s="387"/>
      <c r="D247" s="387"/>
      <c r="E247" s="300" t="s">
        <v>181</v>
      </c>
      <c r="F247" s="300"/>
      <c r="G247" s="299" t="s">
        <v>2</v>
      </c>
      <c r="H247" s="299"/>
      <c r="I247" s="299"/>
      <c r="J247" s="298" t="s">
        <v>182</v>
      </c>
      <c r="K247" s="298"/>
      <c r="L247" s="297">
        <v>18</v>
      </c>
      <c r="M247" s="297"/>
      <c r="N247" s="297"/>
      <c r="O247" s="298" t="s">
        <v>183</v>
      </c>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8" t="s">
        <v>184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8"/>
      <c r="B249" s="439"/>
      <c r="C249" s="439"/>
      <c r="D249" s="439"/>
      <c r="E249" s="439"/>
      <c r="F249" s="440"/>
      <c r="G249" s="36"/>
      <c r="H249" s="37" t="s">
        <v>185</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44" t="s">
        <v>186</v>
      </c>
      <c r="B280" s="445"/>
      <c r="C280" s="445"/>
      <c r="D280" s="445"/>
      <c r="E280" s="445"/>
      <c r="F280" s="446"/>
      <c r="G280" s="426" t="s">
        <v>187</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188</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0</v>
      </c>
    </row>
    <row r="281" spans="1:51" ht="24.75" hidden="1" customHeight="1">
      <c r="A281" s="447"/>
      <c r="B281" s="448"/>
      <c r="C281" s="448"/>
      <c r="D281" s="448"/>
      <c r="E281" s="448"/>
      <c r="F281" s="449"/>
      <c r="G281" s="430" t="s">
        <v>189</v>
      </c>
      <c r="H281" s="431"/>
      <c r="I281" s="431"/>
      <c r="J281" s="431"/>
      <c r="K281" s="431"/>
      <c r="L281" s="432" t="s">
        <v>190</v>
      </c>
      <c r="M281" s="431"/>
      <c r="N281" s="431"/>
      <c r="O281" s="431"/>
      <c r="P281" s="431"/>
      <c r="Q281" s="431"/>
      <c r="R281" s="431"/>
      <c r="S281" s="431"/>
      <c r="T281" s="431"/>
      <c r="U281" s="431"/>
      <c r="V281" s="431"/>
      <c r="W281" s="431"/>
      <c r="X281" s="433"/>
      <c r="Y281" s="434" t="s">
        <v>191</v>
      </c>
      <c r="Z281" s="435"/>
      <c r="AA281" s="435"/>
      <c r="AB281" s="436"/>
      <c r="AC281" s="430" t="s">
        <v>189</v>
      </c>
      <c r="AD281" s="431"/>
      <c r="AE281" s="431"/>
      <c r="AF281" s="431"/>
      <c r="AG281" s="431"/>
      <c r="AH281" s="432" t="s">
        <v>190</v>
      </c>
      <c r="AI281" s="431"/>
      <c r="AJ281" s="431"/>
      <c r="AK281" s="431"/>
      <c r="AL281" s="431"/>
      <c r="AM281" s="431"/>
      <c r="AN281" s="431"/>
      <c r="AO281" s="431"/>
      <c r="AP281" s="431"/>
      <c r="AQ281" s="431"/>
      <c r="AR281" s="431"/>
      <c r="AS281" s="431"/>
      <c r="AT281" s="433"/>
      <c r="AU281" s="434" t="s">
        <v>191</v>
      </c>
      <c r="AV281" s="435"/>
      <c r="AW281" s="435"/>
      <c r="AX281" s="437"/>
      <c r="AY281">
        <f>IF(AY280=0,0,1)</f>
        <v>0</v>
      </c>
    </row>
    <row r="282" spans="1:51" ht="21.75" hidden="1" customHeight="1">
      <c r="A282" s="447"/>
      <c r="B282" s="448"/>
      <c r="C282" s="448"/>
      <c r="D282" s="448"/>
      <c r="E282" s="448"/>
      <c r="F282" s="449"/>
      <c r="G282" s="416"/>
      <c r="H282" s="417"/>
      <c r="I282" s="417"/>
      <c r="J282" s="417"/>
      <c r="K282" s="418"/>
      <c r="L282" s="419"/>
      <c r="M282" s="420"/>
      <c r="N282" s="420"/>
      <c r="O282" s="420"/>
      <c r="P282" s="420"/>
      <c r="Q282" s="420"/>
      <c r="R282" s="420"/>
      <c r="S282" s="420"/>
      <c r="T282" s="420"/>
      <c r="U282" s="420"/>
      <c r="V282" s="420"/>
      <c r="W282" s="420"/>
      <c r="X282" s="421"/>
      <c r="Y282" s="422"/>
      <c r="Z282" s="423"/>
      <c r="AA282" s="423"/>
      <c r="AB282" s="424"/>
      <c r="AC282" s="416"/>
      <c r="AD282" s="417"/>
      <c r="AE282" s="417"/>
      <c r="AF282" s="417"/>
      <c r="AG282" s="418"/>
      <c r="AH282" s="419"/>
      <c r="AI282" s="420"/>
      <c r="AJ282" s="420"/>
      <c r="AK282" s="420"/>
      <c r="AL282" s="420"/>
      <c r="AM282" s="420"/>
      <c r="AN282" s="420"/>
      <c r="AO282" s="420"/>
      <c r="AP282" s="420"/>
      <c r="AQ282" s="420"/>
      <c r="AR282" s="420"/>
      <c r="AS282" s="420"/>
      <c r="AT282" s="421"/>
      <c r="AU282" s="422"/>
      <c r="AV282" s="423"/>
      <c r="AW282" s="423"/>
      <c r="AX282" s="425"/>
      <c r="AY282">
        <f>COUNTA(G282:AX282)</f>
        <v>0</v>
      </c>
    </row>
    <row r="283" spans="1:51" ht="21.75" hidden="1" customHeight="1">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3">COUNTA(G283:AX283)</f>
        <v>0</v>
      </c>
    </row>
    <row r="284" spans="1:51" ht="21.75" hidden="1" customHeight="1">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3"/>
        <v>0</v>
      </c>
    </row>
    <row r="285" spans="1:51" ht="21.75" hidden="1" customHeight="1">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3"/>
        <v>0</v>
      </c>
    </row>
    <row r="286" spans="1:51" ht="21.75" hidden="1" customHeight="1">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3"/>
        <v>0</v>
      </c>
    </row>
    <row r="287" spans="1:51" ht="21.75" hidden="1" customHeight="1">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3"/>
        <v>0</v>
      </c>
    </row>
    <row r="288" spans="1:51" ht="21.75" hidden="1" customHeight="1">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3"/>
        <v>0</v>
      </c>
    </row>
    <row r="289" spans="1:51" ht="21.75" hidden="1" customHeight="1">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3"/>
        <v>0</v>
      </c>
    </row>
    <row r="290" spans="1:51" ht="21.75" hidden="1" customHeight="1">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3"/>
        <v>0</v>
      </c>
    </row>
    <row r="291" spans="1:51" ht="21.75" hidden="1" customHeight="1">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3"/>
        <v>0</v>
      </c>
    </row>
    <row r="292" spans="1:51" ht="24.75" hidden="1" customHeight="1" thickBot="1">
      <c r="A292" s="447"/>
      <c r="B292" s="448"/>
      <c r="C292" s="448"/>
      <c r="D292" s="448"/>
      <c r="E292" s="448"/>
      <c r="F292" s="449"/>
      <c r="G292" s="397" t="s">
        <v>192</v>
      </c>
      <c r="H292" s="398"/>
      <c r="I292" s="398"/>
      <c r="J292" s="398"/>
      <c r="K292" s="398"/>
      <c r="L292" s="399"/>
      <c r="M292" s="400"/>
      <c r="N292" s="400"/>
      <c r="O292" s="400"/>
      <c r="P292" s="400"/>
      <c r="Q292" s="400"/>
      <c r="R292" s="400"/>
      <c r="S292" s="400"/>
      <c r="T292" s="400"/>
      <c r="U292" s="400"/>
      <c r="V292" s="400"/>
      <c r="W292" s="400"/>
      <c r="X292" s="401"/>
      <c r="Y292" s="402">
        <f>SUM(Y282:AB291)</f>
        <v>0</v>
      </c>
      <c r="Z292" s="403"/>
      <c r="AA292" s="403"/>
      <c r="AB292" s="404"/>
      <c r="AC292" s="397" t="s">
        <v>192</v>
      </c>
      <c r="AD292" s="398"/>
      <c r="AE292" s="398"/>
      <c r="AF292" s="398"/>
      <c r="AG292" s="398"/>
      <c r="AH292" s="399"/>
      <c r="AI292" s="400"/>
      <c r="AJ292" s="400"/>
      <c r="AK292" s="400"/>
      <c r="AL292" s="400"/>
      <c r="AM292" s="400"/>
      <c r="AN292" s="400"/>
      <c r="AO292" s="400"/>
      <c r="AP292" s="400"/>
      <c r="AQ292" s="400"/>
      <c r="AR292" s="400"/>
      <c r="AS292" s="400"/>
      <c r="AT292" s="401"/>
      <c r="AU292" s="402">
        <f>SUM(AU282:AX291)</f>
        <v>0</v>
      </c>
      <c r="AV292" s="403"/>
      <c r="AW292" s="403"/>
      <c r="AX292" s="405"/>
      <c r="AY292">
        <f>IF(AY280=0,0,1)</f>
        <v>0</v>
      </c>
    </row>
    <row r="293" spans="1:51" ht="24.75" hidden="1" customHeight="1">
      <c r="A293" s="447"/>
      <c r="B293" s="448"/>
      <c r="C293" s="448"/>
      <c r="D293" s="448"/>
      <c r="E293" s="448"/>
      <c r="F293" s="449"/>
      <c r="G293" s="426" t="s">
        <v>193</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194</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c r="A294" s="447"/>
      <c r="B294" s="448"/>
      <c r="C294" s="448"/>
      <c r="D294" s="448"/>
      <c r="E294" s="448"/>
      <c r="F294" s="449"/>
      <c r="G294" s="430" t="s">
        <v>189</v>
      </c>
      <c r="H294" s="431"/>
      <c r="I294" s="431"/>
      <c r="J294" s="431"/>
      <c r="K294" s="431"/>
      <c r="L294" s="432" t="s">
        <v>190</v>
      </c>
      <c r="M294" s="431"/>
      <c r="N294" s="431"/>
      <c r="O294" s="431"/>
      <c r="P294" s="431"/>
      <c r="Q294" s="431"/>
      <c r="R294" s="431"/>
      <c r="S294" s="431"/>
      <c r="T294" s="431"/>
      <c r="U294" s="431"/>
      <c r="V294" s="431"/>
      <c r="W294" s="431"/>
      <c r="X294" s="433"/>
      <c r="Y294" s="434" t="s">
        <v>191</v>
      </c>
      <c r="Z294" s="435"/>
      <c r="AA294" s="435"/>
      <c r="AB294" s="436"/>
      <c r="AC294" s="430" t="s">
        <v>189</v>
      </c>
      <c r="AD294" s="431"/>
      <c r="AE294" s="431"/>
      <c r="AF294" s="431"/>
      <c r="AG294" s="431"/>
      <c r="AH294" s="432" t="s">
        <v>190</v>
      </c>
      <c r="AI294" s="431"/>
      <c r="AJ294" s="431"/>
      <c r="AK294" s="431"/>
      <c r="AL294" s="431"/>
      <c r="AM294" s="431"/>
      <c r="AN294" s="431"/>
      <c r="AO294" s="431"/>
      <c r="AP294" s="431"/>
      <c r="AQ294" s="431"/>
      <c r="AR294" s="431"/>
      <c r="AS294" s="431"/>
      <c r="AT294" s="433"/>
      <c r="AU294" s="434" t="s">
        <v>191</v>
      </c>
      <c r="AV294" s="435"/>
      <c r="AW294" s="435"/>
      <c r="AX294" s="437"/>
      <c r="AY294">
        <f>IF(AY293=0,0,1)</f>
        <v>0</v>
      </c>
    </row>
    <row r="295" spans="1:51" ht="21" hidden="1" customHeight="1">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3"/>
        <v>0</v>
      </c>
    </row>
    <row r="297" spans="1:51" ht="21" hidden="1" customHeight="1">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3"/>
        <v>0</v>
      </c>
    </row>
    <row r="298" spans="1:51" ht="21" hidden="1" customHeight="1">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3"/>
        <v>0</v>
      </c>
    </row>
    <row r="299" spans="1:51" ht="21" hidden="1" customHeight="1">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3"/>
        <v>0</v>
      </c>
    </row>
    <row r="300" spans="1:51" ht="21" hidden="1" customHeight="1">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3"/>
        <v>0</v>
      </c>
    </row>
    <row r="301" spans="1:51" ht="21" hidden="1" customHeight="1">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3"/>
        <v>0</v>
      </c>
    </row>
    <row r="302" spans="1:51" ht="21" hidden="1" customHeight="1">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3"/>
        <v>0</v>
      </c>
    </row>
    <row r="303" spans="1:51" ht="21" hidden="1" customHeight="1">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3"/>
        <v>0</v>
      </c>
    </row>
    <row r="304" spans="1:51" ht="21" hidden="1" customHeight="1">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3"/>
        <v>0</v>
      </c>
    </row>
    <row r="305" spans="1:51" ht="24.75" hidden="1" customHeight="1" thickBot="1">
      <c r="A305" s="447"/>
      <c r="B305" s="448"/>
      <c r="C305" s="448"/>
      <c r="D305" s="448"/>
      <c r="E305" s="448"/>
      <c r="F305" s="449"/>
      <c r="G305" s="397" t="s">
        <v>192</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192</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c r="A306" s="447"/>
      <c r="B306" s="448"/>
      <c r="C306" s="448"/>
      <c r="D306" s="448"/>
      <c r="E306" s="448"/>
      <c r="F306" s="449"/>
      <c r="G306" s="426" t="s">
        <v>195</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196</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c r="A307" s="447"/>
      <c r="B307" s="448"/>
      <c r="C307" s="448"/>
      <c r="D307" s="448"/>
      <c r="E307" s="448"/>
      <c r="F307" s="449"/>
      <c r="G307" s="430" t="s">
        <v>189</v>
      </c>
      <c r="H307" s="431"/>
      <c r="I307" s="431"/>
      <c r="J307" s="431"/>
      <c r="K307" s="431"/>
      <c r="L307" s="432" t="s">
        <v>190</v>
      </c>
      <c r="M307" s="431"/>
      <c r="N307" s="431"/>
      <c r="O307" s="431"/>
      <c r="P307" s="431"/>
      <c r="Q307" s="431"/>
      <c r="R307" s="431"/>
      <c r="S307" s="431"/>
      <c r="T307" s="431"/>
      <c r="U307" s="431"/>
      <c r="V307" s="431"/>
      <c r="W307" s="431"/>
      <c r="X307" s="433"/>
      <c r="Y307" s="434" t="s">
        <v>191</v>
      </c>
      <c r="Z307" s="435"/>
      <c r="AA307" s="435"/>
      <c r="AB307" s="436"/>
      <c r="AC307" s="430" t="s">
        <v>189</v>
      </c>
      <c r="AD307" s="431"/>
      <c r="AE307" s="431"/>
      <c r="AF307" s="431"/>
      <c r="AG307" s="431"/>
      <c r="AH307" s="432" t="s">
        <v>190</v>
      </c>
      <c r="AI307" s="431"/>
      <c r="AJ307" s="431"/>
      <c r="AK307" s="431"/>
      <c r="AL307" s="431"/>
      <c r="AM307" s="431"/>
      <c r="AN307" s="431"/>
      <c r="AO307" s="431"/>
      <c r="AP307" s="431"/>
      <c r="AQ307" s="431"/>
      <c r="AR307" s="431"/>
      <c r="AS307" s="431"/>
      <c r="AT307" s="433"/>
      <c r="AU307" s="434" t="s">
        <v>191</v>
      </c>
      <c r="AV307" s="435"/>
      <c r="AW307" s="435"/>
      <c r="AX307" s="437"/>
      <c r="AY307">
        <f>IF(AY306=0,0,1)</f>
        <v>0</v>
      </c>
    </row>
    <row r="308" spans="1:51" ht="18.75" hidden="1" customHeight="1">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3"/>
        <v>0</v>
      </c>
    </row>
    <row r="310" spans="1:51" ht="18.75" hidden="1" customHeight="1">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3"/>
        <v>0</v>
      </c>
    </row>
    <row r="311" spans="1:51" ht="18.75" hidden="1" customHeight="1">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3"/>
        <v>0</v>
      </c>
    </row>
    <row r="312" spans="1:51" ht="18.75" hidden="1" customHeight="1">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3"/>
        <v>0</v>
      </c>
    </row>
    <row r="313" spans="1:51" ht="18.75" hidden="1" customHeight="1">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3"/>
        <v>0</v>
      </c>
    </row>
    <row r="314" spans="1:51" ht="18.75" hidden="1" customHeight="1">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3"/>
        <v>0</v>
      </c>
    </row>
    <row r="315" spans="1:51" ht="18.75" hidden="1" customHeight="1">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3"/>
        <v>0</v>
      </c>
    </row>
    <row r="316" spans="1:51" ht="18.75" hidden="1" customHeight="1">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3"/>
        <v>0</v>
      </c>
    </row>
    <row r="317" spans="1:51" ht="18.75" hidden="1" customHeight="1">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3"/>
        <v>0</v>
      </c>
    </row>
    <row r="318" spans="1:51" ht="24.75" hidden="1" customHeight="1" thickBot="1">
      <c r="A318" s="447"/>
      <c r="B318" s="448"/>
      <c r="C318" s="448"/>
      <c r="D318" s="448"/>
      <c r="E318" s="448"/>
      <c r="F318" s="449"/>
      <c r="G318" s="397" t="s">
        <v>192</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192</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c r="A319" s="447"/>
      <c r="B319" s="448"/>
      <c r="C319" s="448"/>
      <c r="D319" s="448"/>
      <c r="E319" s="448"/>
      <c r="F319" s="449"/>
      <c r="G319" s="426" t="s">
        <v>197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198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c r="A320" s="447"/>
      <c r="B320" s="448"/>
      <c r="C320" s="448"/>
      <c r="D320" s="448"/>
      <c r="E320" s="448"/>
      <c r="F320" s="449"/>
      <c r="G320" s="430" t="s">
        <v>189</v>
      </c>
      <c r="H320" s="431"/>
      <c r="I320" s="431"/>
      <c r="J320" s="431"/>
      <c r="K320" s="431"/>
      <c r="L320" s="432" t="s">
        <v>190</v>
      </c>
      <c r="M320" s="431"/>
      <c r="N320" s="431"/>
      <c r="O320" s="431"/>
      <c r="P320" s="431"/>
      <c r="Q320" s="431"/>
      <c r="R320" s="431"/>
      <c r="S320" s="431"/>
      <c r="T320" s="431"/>
      <c r="U320" s="431"/>
      <c r="V320" s="431"/>
      <c r="W320" s="431"/>
      <c r="X320" s="433"/>
      <c r="Y320" s="434" t="s">
        <v>191</v>
      </c>
      <c r="Z320" s="435"/>
      <c r="AA320" s="435"/>
      <c r="AB320" s="436"/>
      <c r="AC320" s="430" t="s">
        <v>189</v>
      </c>
      <c r="AD320" s="431"/>
      <c r="AE320" s="431"/>
      <c r="AF320" s="431"/>
      <c r="AG320" s="431"/>
      <c r="AH320" s="432" t="s">
        <v>190</v>
      </c>
      <c r="AI320" s="431"/>
      <c r="AJ320" s="431"/>
      <c r="AK320" s="431"/>
      <c r="AL320" s="431"/>
      <c r="AM320" s="431"/>
      <c r="AN320" s="431"/>
      <c r="AO320" s="431"/>
      <c r="AP320" s="431"/>
      <c r="AQ320" s="431"/>
      <c r="AR320" s="431"/>
      <c r="AS320" s="431"/>
      <c r="AT320" s="433"/>
      <c r="AU320" s="434" t="s">
        <v>191</v>
      </c>
      <c r="AV320" s="435"/>
      <c r="AW320" s="435"/>
      <c r="AX320" s="437"/>
      <c r="AY320">
        <f>IF(AY319=0,0,1)</f>
        <v>0</v>
      </c>
    </row>
    <row r="321" spans="1:51" s="13" customFormat="1" ht="20.25" hidden="1" customHeight="1">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3"/>
        <v>0</v>
      </c>
    </row>
    <row r="323" spans="1:51" ht="20.25" hidden="1" customHeight="1">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3"/>
        <v>0</v>
      </c>
    </row>
    <row r="324" spans="1:51" ht="20.25" hidden="1" customHeight="1">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3"/>
        <v>0</v>
      </c>
    </row>
    <row r="325" spans="1:51" ht="20.25" hidden="1" customHeight="1">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3"/>
        <v>0</v>
      </c>
    </row>
    <row r="326" spans="1:51" ht="20.25" hidden="1" customHeight="1">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3"/>
        <v>0</v>
      </c>
    </row>
    <row r="327" spans="1:51" ht="20.25" hidden="1" customHeight="1">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3"/>
        <v>0</v>
      </c>
    </row>
    <row r="328" spans="1:51" ht="20.25" hidden="1" customHeight="1">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3"/>
        <v>0</v>
      </c>
    </row>
    <row r="329" spans="1:51" ht="20.25" hidden="1" customHeight="1">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3"/>
        <v>0</v>
      </c>
    </row>
    <row r="330" spans="1:51" ht="20.25" hidden="1" customHeight="1">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3"/>
        <v>0</v>
      </c>
    </row>
    <row r="331" spans="1:51" ht="24.75" hidden="1" customHeight="1">
      <c r="A331" s="447"/>
      <c r="B331" s="448"/>
      <c r="C331" s="448"/>
      <c r="D331" s="448"/>
      <c r="E331" s="448"/>
      <c r="F331" s="449"/>
      <c r="G331" s="397" t="s">
        <v>192</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192</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c r="A332" s="392" t="s">
        <v>199</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154</v>
      </c>
      <c r="AM332" s="396"/>
      <c r="AN332" s="396"/>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83"/>
      <c r="B337" s="383"/>
      <c r="C337" s="384" t="s">
        <v>201</v>
      </c>
      <c r="D337" s="385"/>
      <c r="E337" s="385"/>
      <c r="F337" s="385"/>
      <c r="G337" s="385"/>
      <c r="H337" s="385"/>
      <c r="I337" s="386"/>
      <c r="J337" s="364" t="s">
        <v>202</v>
      </c>
      <c r="K337" s="387"/>
      <c r="L337" s="387"/>
      <c r="M337" s="387"/>
      <c r="N337" s="387"/>
      <c r="O337" s="387"/>
      <c r="P337" s="388" t="s">
        <v>203</v>
      </c>
      <c r="Q337" s="388"/>
      <c r="R337" s="388"/>
      <c r="S337" s="388"/>
      <c r="T337" s="388"/>
      <c r="U337" s="388"/>
      <c r="V337" s="388"/>
      <c r="W337" s="388"/>
      <c r="X337" s="388"/>
      <c r="Y337" s="389" t="s">
        <v>204</v>
      </c>
      <c r="Z337" s="390"/>
      <c r="AA337" s="390"/>
      <c r="AB337" s="390"/>
      <c r="AC337" s="364" t="s">
        <v>205</v>
      </c>
      <c r="AD337" s="364"/>
      <c r="AE337" s="364"/>
      <c r="AF337" s="364"/>
      <c r="AG337" s="364"/>
      <c r="AH337" s="389" t="s">
        <v>206</v>
      </c>
      <c r="AI337" s="383"/>
      <c r="AJ337" s="383"/>
      <c r="AK337" s="383"/>
      <c r="AL337" s="383" t="s">
        <v>207</v>
      </c>
      <c r="AM337" s="383"/>
      <c r="AN337" s="383"/>
      <c r="AO337" s="391"/>
      <c r="AP337" s="364" t="s">
        <v>208</v>
      </c>
      <c r="AQ337" s="364"/>
      <c r="AR337" s="364"/>
      <c r="AS337" s="364"/>
      <c r="AT337" s="364"/>
      <c r="AU337" s="364"/>
      <c r="AV337" s="364"/>
      <c r="AW337" s="364"/>
      <c r="AX337" s="364"/>
      <c r="AY337">
        <f>IF(AY336=0,0,1)</f>
        <v>0</v>
      </c>
    </row>
    <row r="338" spans="1:51" ht="30" hidden="1" customHeight="1">
      <c r="A338" s="350">
        <v>1</v>
      </c>
      <c r="B338" s="350">
        <v>1</v>
      </c>
      <c r="C338" s="375"/>
      <c r="D338" s="376"/>
      <c r="E338" s="376"/>
      <c r="F338" s="376"/>
      <c r="G338" s="376"/>
      <c r="H338" s="376"/>
      <c r="I338" s="377"/>
      <c r="J338" s="355"/>
      <c r="K338" s="356"/>
      <c r="L338" s="356"/>
      <c r="M338" s="356"/>
      <c r="N338" s="356"/>
      <c r="O338" s="356"/>
      <c r="P338" s="357"/>
      <c r="Q338" s="357"/>
      <c r="R338" s="357"/>
      <c r="S338" s="357"/>
      <c r="T338" s="357"/>
      <c r="U338" s="357"/>
      <c r="V338" s="357"/>
      <c r="W338" s="357"/>
      <c r="X338" s="357"/>
      <c r="Y338" s="358"/>
      <c r="Z338" s="359"/>
      <c r="AA338" s="359"/>
      <c r="AB338" s="360"/>
      <c r="AC338" s="346"/>
      <c r="AD338" s="347"/>
      <c r="AE338" s="347"/>
      <c r="AF338" s="347"/>
      <c r="AG338" s="347"/>
      <c r="AH338" s="381"/>
      <c r="AI338" s="382"/>
      <c r="AJ338" s="382"/>
      <c r="AK338" s="382"/>
      <c r="AL338" s="342"/>
      <c r="AM338" s="343"/>
      <c r="AN338" s="343"/>
      <c r="AO338" s="344"/>
      <c r="AP338" s="345"/>
      <c r="AQ338" s="345"/>
      <c r="AR338" s="345"/>
      <c r="AS338" s="345"/>
      <c r="AT338" s="345"/>
      <c r="AU338" s="345"/>
      <c r="AV338" s="345"/>
      <c r="AW338" s="345"/>
      <c r="AX338" s="345"/>
      <c r="AY338">
        <f>COUNTA(C338:AX338)</f>
        <v>0</v>
      </c>
    </row>
    <row r="339" spans="1:51" ht="30" hidden="1" customHeight="1">
      <c r="A339" s="350">
        <v>2</v>
      </c>
      <c r="B339" s="350">
        <v>1</v>
      </c>
      <c r="C339" s="378"/>
      <c r="D339" s="270"/>
      <c r="E339" s="270"/>
      <c r="F339" s="270"/>
      <c r="G339" s="270"/>
      <c r="H339" s="270"/>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4">COUNTA(C339:AX339)</f>
        <v>0</v>
      </c>
    </row>
    <row r="340" spans="1:51" ht="30" hidden="1" customHeight="1">
      <c r="A340" s="350">
        <v>3</v>
      </c>
      <c r="B340" s="350">
        <v>1</v>
      </c>
      <c r="C340" s="378"/>
      <c r="D340" s="270"/>
      <c r="E340" s="270"/>
      <c r="F340" s="270"/>
      <c r="G340" s="270"/>
      <c r="H340" s="270"/>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4"/>
        <v>0</v>
      </c>
    </row>
    <row r="341" spans="1:51" ht="30" hidden="1" customHeight="1">
      <c r="A341" s="350">
        <v>4</v>
      </c>
      <c r="B341" s="350">
        <v>1</v>
      </c>
      <c r="C341" s="378"/>
      <c r="D341" s="270"/>
      <c r="E341" s="270"/>
      <c r="F341" s="270"/>
      <c r="G341" s="270"/>
      <c r="H341" s="270"/>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4"/>
        <v>0</v>
      </c>
    </row>
    <row r="342" spans="1:51" ht="30" hidden="1" customHeight="1">
      <c r="A342" s="350">
        <v>5</v>
      </c>
      <c r="B342" s="350">
        <v>1</v>
      </c>
      <c r="C342" s="378"/>
      <c r="D342" s="270"/>
      <c r="E342" s="270"/>
      <c r="F342" s="270"/>
      <c r="G342" s="270"/>
      <c r="H342" s="270"/>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c r="A343" s="350">
        <v>6</v>
      </c>
      <c r="B343" s="350">
        <v>1</v>
      </c>
      <c r="C343" s="378"/>
      <c r="D343" s="270"/>
      <c r="E343" s="270"/>
      <c r="F343" s="270"/>
      <c r="G343" s="270"/>
      <c r="H343" s="270"/>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4"/>
        <v>0</v>
      </c>
    </row>
    <row r="344" spans="1:51" ht="30" hidden="1" customHeight="1">
      <c r="A344" s="350">
        <v>7</v>
      </c>
      <c r="B344" s="350">
        <v>1</v>
      </c>
      <c r="C344" s="378"/>
      <c r="D344" s="270"/>
      <c r="E344" s="270"/>
      <c r="F344" s="270"/>
      <c r="G344" s="270"/>
      <c r="H344" s="270"/>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4"/>
        <v>0</v>
      </c>
    </row>
    <row r="345" spans="1:51" ht="30" hidden="1" customHeight="1">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4"/>
        <v>0</v>
      </c>
    </row>
    <row r="346" spans="1:51" ht="30" hidden="1" customHeight="1">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4"/>
        <v>0</v>
      </c>
    </row>
    <row r="347" spans="1:51" ht="30" hidden="1" customHeight="1">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4"/>
        <v>0</v>
      </c>
    </row>
    <row r="348" spans="1:51" ht="30" hidden="1" customHeight="1">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4"/>
        <v>0</v>
      </c>
    </row>
    <row r="349" spans="1:51" ht="30" hidden="1" customHeight="1">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4"/>
        <v>0</v>
      </c>
    </row>
    <row r="350" spans="1:51" ht="30" hidden="1" customHeight="1">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4"/>
        <v>0</v>
      </c>
    </row>
    <row r="351" spans="1:51" ht="30" hidden="1" customHeight="1">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4"/>
        <v>0</v>
      </c>
    </row>
    <row r="352" spans="1:51" ht="30" hidden="1" customHeight="1">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4"/>
        <v>0</v>
      </c>
    </row>
    <row r="353" spans="1:51" ht="30" hidden="1" customHeight="1">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4"/>
        <v>0</v>
      </c>
    </row>
    <row r="354" spans="1:51" s="13" customFormat="1" ht="30" hidden="1" customHeight="1">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4"/>
        <v>0</v>
      </c>
    </row>
    <row r="355" spans="1:51" ht="30" hidden="1" customHeight="1">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4"/>
        <v>0</v>
      </c>
    </row>
    <row r="356" spans="1:51" ht="30" hidden="1" customHeight="1">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4"/>
        <v>0</v>
      </c>
    </row>
    <row r="357" spans="1:51" ht="30" hidden="1" customHeight="1">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4"/>
        <v>0</v>
      </c>
    </row>
    <row r="358" spans="1:51" ht="30" hidden="1" customHeight="1">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4"/>
        <v>0</v>
      </c>
    </row>
    <row r="359" spans="1:51" ht="30" hidden="1" customHeight="1">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4"/>
        <v>0</v>
      </c>
    </row>
    <row r="360" spans="1:51" ht="30" hidden="1" customHeight="1">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4"/>
        <v>0</v>
      </c>
    </row>
    <row r="361" spans="1:51" ht="30" hidden="1" customHeight="1">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4"/>
        <v>0</v>
      </c>
    </row>
    <row r="362" spans="1:51" ht="30" hidden="1" customHeight="1">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4"/>
        <v>0</v>
      </c>
    </row>
    <row r="363" spans="1:51" ht="30" hidden="1" customHeight="1">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4"/>
        <v>0</v>
      </c>
    </row>
    <row r="364" spans="1:51" ht="30" hidden="1" customHeight="1">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4"/>
        <v>0</v>
      </c>
    </row>
    <row r="365" spans="1:51" ht="30" hidden="1" customHeight="1">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4"/>
        <v>0</v>
      </c>
    </row>
    <row r="366" spans="1:51" ht="30" hidden="1" customHeight="1">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4"/>
        <v>0</v>
      </c>
    </row>
    <row r="367" spans="1:51" ht="30" hidden="1" customHeight="1">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3"/>
      <c r="B370" s="383"/>
      <c r="C370" s="384" t="s">
        <v>201</v>
      </c>
      <c r="D370" s="385"/>
      <c r="E370" s="385"/>
      <c r="F370" s="385"/>
      <c r="G370" s="385"/>
      <c r="H370" s="385"/>
      <c r="I370" s="386"/>
      <c r="J370" s="364" t="s">
        <v>202</v>
      </c>
      <c r="K370" s="387"/>
      <c r="L370" s="387"/>
      <c r="M370" s="387"/>
      <c r="N370" s="387"/>
      <c r="O370" s="387"/>
      <c r="P370" s="388" t="s">
        <v>203</v>
      </c>
      <c r="Q370" s="388"/>
      <c r="R370" s="388"/>
      <c r="S370" s="388"/>
      <c r="T370" s="388"/>
      <c r="U370" s="388"/>
      <c r="V370" s="388"/>
      <c r="W370" s="388"/>
      <c r="X370" s="388"/>
      <c r="Y370" s="389" t="s">
        <v>204</v>
      </c>
      <c r="Z370" s="390"/>
      <c r="AA370" s="390"/>
      <c r="AB370" s="390"/>
      <c r="AC370" s="364" t="s">
        <v>205</v>
      </c>
      <c r="AD370" s="364"/>
      <c r="AE370" s="364"/>
      <c r="AF370" s="364"/>
      <c r="AG370" s="364"/>
      <c r="AH370" s="389" t="s">
        <v>206</v>
      </c>
      <c r="AI370" s="383"/>
      <c r="AJ370" s="383"/>
      <c r="AK370" s="383"/>
      <c r="AL370" s="383" t="s">
        <v>207</v>
      </c>
      <c r="AM370" s="383"/>
      <c r="AN370" s="383"/>
      <c r="AO370" s="391"/>
      <c r="AP370" s="364" t="s">
        <v>208</v>
      </c>
      <c r="AQ370" s="364"/>
      <c r="AR370" s="364"/>
      <c r="AS370" s="364"/>
      <c r="AT370" s="364"/>
      <c r="AU370" s="364"/>
      <c r="AV370" s="364"/>
      <c r="AW370" s="364"/>
      <c r="AX370" s="364"/>
      <c r="AY370">
        <f>IF(AY369=0,0,1)</f>
        <v>0</v>
      </c>
    </row>
    <row r="371" spans="1:51" ht="30" hidden="1" customHeight="1">
      <c r="A371" s="350">
        <v>1</v>
      </c>
      <c r="B371" s="350">
        <v>1</v>
      </c>
      <c r="C371" s="375"/>
      <c r="D371" s="376"/>
      <c r="E371" s="376"/>
      <c r="F371" s="376"/>
      <c r="G371" s="376"/>
      <c r="H371" s="376"/>
      <c r="I371" s="377"/>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1"/>
      <c r="AI371" s="382"/>
      <c r="AJ371" s="382"/>
      <c r="AK371" s="382"/>
      <c r="AL371" s="342"/>
      <c r="AM371" s="343"/>
      <c r="AN371" s="343"/>
      <c r="AO371" s="344"/>
      <c r="AP371" s="345"/>
      <c r="AQ371" s="345"/>
      <c r="AR371" s="345"/>
      <c r="AS371" s="345"/>
      <c r="AT371" s="345"/>
      <c r="AU371" s="345"/>
      <c r="AV371" s="345"/>
      <c r="AW371" s="345"/>
      <c r="AX371" s="345"/>
      <c r="AY371">
        <f>COUNTA(C371:AX371)</f>
        <v>0</v>
      </c>
    </row>
    <row r="372" spans="1:51" ht="30" hidden="1" customHeight="1">
      <c r="A372" s="350">
        <v>2</v>
      </c>
      <c r="B372" s="350">
        <v>1</v>
      </c>
      <c r="C372" s="378"/>
      <c r="D372" s="270"/>
      <c r="E372" s="270"/>
      <c r="F372" s="270"/>
      <c r="G372" s="270"/>
      <c r="H372" s="270"/>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5">COUNTA(C372:AX372)</f>
        <v>0</v>
      </c>
    </row>
    <row r="373" spans="1:51" ht="30" hidden="1" customHeight="1">
      <c r="A373" s="350">
        <v>3</v>
      </c>
      <c r="B373" s="350">
        <v>1</v>
      </c>
      <c r="C373" s="378"/>
      <c r="D373" s="270"/>
      <c r="E373" s="270"/>
      <c r="F373" s="270"/>
      <c r="G373" s="270"/>
      <c r="H373" s="270"/>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5"/>
        <v>0</v>
      </c>
    </row>
    <row r="374" spans="1:51" ht="30" hidden="1" customHeight="1">
      <c r="A374" s="350">
        <v>4</v>
      </c>
      <c r="B374" s="350">
        <v>1</v>
      </c>
      <c r="C374" s="378"/>
      <c r="D374" s="270"/>
      <c r="E374" s="270"/>
      <c r="F374" s="270"/>
      <c r="G374" s="270"/>
      <c r="H374" s="270"/>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5"/>
        <v>0</v>
      </c>
    </row>
    <row r="375" spans="1:51" ht="30" hidden="1" customHeight="1">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5"/>
        <v>0</v>
      </c>
    </row>
    <row r="377" spans="1:51" ht="30" hidden="1" customHeight="1">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5"/>
        <v>0</v>
      </c>
    </row>
    <row r="378" spans="1:51" ht="30" hidden="1" customHeight="1">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5"/>
        <v>0</v>
      </c>
    </row>
    <row r="379" spans="1:51" ht="30" hidden="1" customHeight="1">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5"/>
        <v>0</v>
      </c>
    </row>
    <row r="380" spans="1:51" ht="30" hidden="1" customHeight="1">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5"/>
        <v>0</v>
      </c>
    </row>
    <row r="381" spans="1:51" ht="30" hidden="1" customHeight="1">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5"/>
        <v>0</v>
      </c>
    </row>
    <row r="382" spans="1:51" ht="30" hidden="1" customHeight="1">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5"/>
        <v>0</v>
      </c>
    </row>
    <row r="383" spans="1:51" ht="30" hidden="1" customHeight="1">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5"/>
        <v>0</v>
      </c>
    </row>
    <row r="384" spans="1:51" ht="30" hidden="1" customHeight="1">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5"/>
        <v>0</v>
      </c>
    </row>
    <row r="385" spans="1:51" ht="30" hidden="1" customHeight="1">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5"/>
        <v>0</v>
      </c>
    </row>
    <row r="386" spans="1:51" ht="30" hidden="1" customHeight="1">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5"/>
        <v>0</v>
      </c>
    </row>
    <row r="387" spans="1:51" s="13" customFormat="1" ht="30" hidden="1" customHeight="1">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5"/>
        <v>0</v>
      </c>
    </row>
    <row r="388" spans="1:51" ht="30" hidden="1" customHeight="1">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5"/>
        <v>0</v>
      </c>
    </row>
    <row r="389" spans="1:51" ht="30" hidden="1" customHeight="1">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5"/>
        <v>0</v>
      </c>
    </row>
    <row r="390" spans="1:51" ht="30" hidden="1" customHeight="1">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5"/>
        <v>0</v>
      </c>
    </row>
    <row r="391" spans="1:51" ht="30" hidden="1" customHeight="1">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5"/>
        <v>0</v>
      </c>
    </row>
    <row r="392" spans="1:51" ht="30" hidden="1" customHeight="1">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5"/>
        <v>0</v>
      </c>
    </row>
    <row r="393" spans="1:51" ht="30" hidden="1" customHeight="1">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5"/>
        <v>0</v>
      </c>
    </row>
    <row r="394" spans="1:51" ht="30" hidden="1" customHeight="1">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5"/>
        <v>0</v>
      </c>
    </row>
    <row r="395" spans="1:51" ht="30" hidden="1" customHeight="1">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5"/>
        <v>0</v>
      </c>
    </row>
    <row r="396" spans="1:51" ht="30" hidden="1" customHeight="1">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5"/>
        <v>0</v>
      </c>
    </row>
    <row r="397" spans="1:51" ht="30" hidden="1" customHeight="1">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5"/>
        <v>0</v>
      </c>
    </row>
    <row r="398" spans="1:51" ht="30" hidden="1" customHeight="1">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5"/>
        <v>0</v>
      </c>
    </row>
    <row r="399" spans="1:51" ht="30" hidden="1" customHeight="1">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5"/>
        <v>0</v>
      </c>
    </row>
    <row r="400" spans="1:51" ht="30" hidden="1" customHeight="1">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3"/>
      <c r="B403" s="383"/>
      <c r="C403" s="384" t="s">
        <v>201</v>
      </c>
      <c r="D403" s="385"/>
      <c r="E403" s="385"/>
      <c r="F403" s="385"/>
      <c r="G403" s="385"/>
      <c r="H403" s="385"/>
      <c r="I403" s="386"/>
      <c r="J403" s="364" t="s">
        <v>202</v>
      </c>
      <c r="K403" s="387"/>
      <c r="L403" s="387"/>
      <c r="M403" s="387"/>
      <c r="N403" s="387"/>
      <c r="O403" s="387"/>
      <c r="P403" s="388" t="s">
        <v>203</v>
      </c>
      <c r="Q403" s="388"/>
      <c r="R403" s="388"/>
      <c r="S403" s="388"/>
      <c r="T403" s="388"/>
      <c r="U403" s="388"/>
      <c r="V403" s="388"/>
      <c r="W403" s="388"/>
      <c r="X403" s="388"/>
      <c r="Y403" s="389" t="s">
        <v>204</v>
      </c>
      <c r="Z403" s="390"/>
      <c r="AA403" s="390"/>
      <c r="AB403" s="390"/>
      <c r="AC403" s="364" t="s">
        <v>205</v>
      </c>
      <c r="AD403" s="364"/>
      <c r="AE403" s="364"/>
      <c r="AF403" s="364"/>
      <c r="AG403" s="364"/>
      <c r="AH403" s="389" t="s">
        <v>206</v>
      </c>
      <c r="AI403" s="383"/>
      <c r="AJ403" s="383"/>
      <c r="AK403" s="383"/>
      <c r="AL403" s="383" t="s">
        <v>207</v>
      </c>
      <c r="AM403" s="383"/>
      <c r="AN403" s="383"/>
      <c r="AO403" s="391"/>
      <c r="AP403" s="364" t="s">
        <v>208</v>
      </c>
      <c r="AQ403" s="364"/>
      <c r="AR403" s="364"/>
      <c r="AS403" s="364"/>
      <c r="AT403" s="364"/>
      <c r="AU403" s="364"/>
      <c r="AV403" s="364"/>
      <c r="AW403" s="364"/>
      <c r="AX403" s="364"/>
      <c r="AY403">
        <f>IF(AY402=0,0,1)</f>
        <v>0</v>
      </c>
    </row>
    <row r="404" spans="1:51" ht="30" hidden="1" customHeight="1">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6">COUNTA(C405:AX405)</f>
        <v>0</v>
      </c>
    </row>
    <row r="406" spans="1:51" ht="30" hidden="1" customHeight="1">
      <c r="A406" s="350">
        <v>3</v>
      </c>
      <c r="B406" s="350">
        <v>1</v>
      </c>
      <c r="C406" s="378"/>
      <c r="D406" s="270"/>
      <c r="E406" s="270"/>
      <c r="F406" s="270"/>
      <c r="G406" s="270"/>
      <c r="H406" s="270"/>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6"/>
        <v>0</v>
      </c>
    </row>
    <row r="407" spans="1:51" ht="30" hidden="1" customHeight="1">
      <c r="A407" s="350">
        <v>4</v>
      </c>
      <c r="B407" s="350">
        <v>1</v>
      </c>
      <c r="C407" s="378"/>
      <c r="D407" s="270"/>
      <c r="E407" s="270"/>
      <c r="F407" s="270"/>
      <c r="G407" s="270"/>
      <c r="H407" s="270"/>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6"/>
        <v>0</v>
      </c>
    </row>
    <row r="408" spans="1:51" ht="30" hidden="1" customHeight="1">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6"/>
        <v>0</v>
      </c>
    </row>
    <row r="410" spans="1:51" ht="30" hidden="1" customHeight="1">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6"/>
        <v>0</v>
      </c>
    </row>
    <row r="411" spans="1:51" ht="30" hidden="1" customHeight="1">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6"/>
        <v>0</v>
      </c>
    </row>
    <row r="412" spans="1:51" ht="30" hidden="1" customHeight="1">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6"/>
        <v>0</v>
      </c>
    </row>
    <row r="413" spans="1:51" ht="30" hidden="1" customHeight="1">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6"/>
        <v>0</v>
      </c>
    </row>
    <row r="414" spans="1:51" ht="30" hidden="1" customHeight="1">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6"/>
        <v>0</v>
      </c>
    </row>
    <row r="415" spans="1:51" ht="30" hidden="1" customHeight="1">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6"/>
        <v>0</v>
      </c>
    </row>
    <row r="416" spans="1:51" ht="30" hidden="1" customHeight="1">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6"/>
        <v>0</v>
      </c>
    </row>
    <row r="417" spans="1:51" ht="30" hidden="1" customHeight="1">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6"/>
        <v>0</v>
      </c>
    </row>
    <row r="418" spans="1:51" ht="30" hidden="1" customHeight="1">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6"/>
        <v>0</v>
      </c>
    </row>
    <row r="419" spans="1:51" ht="30" hidden="1" customHeight="1">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6"/>
        <v>0</v>
      </c>
    </row>
    <row r="420" spans="1:51" s="13" customFormat="1" ht="30" hidden="1" customHeight="1">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6"/>
        <v>0</v>
      </c>
    </row>
    <row r="421" spans="1:51" ht="30" hidden="1" customHeight="1">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6"/>
        <v>0</v>
      </c>
    </row>
    <row r="422" spans="1:51" ht="30" hidden="1" customHeight="1">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6"/>
        <v>0</v>
      </c>
    </row>
    <row r="423" spans="1:51" ht="30" hidden="1" customHeight="1">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6"/>
        <v>0</v>
      </c>
    </row>
    <row r="424" spans="1:51" ht="30" hidden="1" customHeight="1">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6"/>
        <v>0</v>
      </c>
    </row>
    <row r="425" spans="1:51" ht="30" hidden="1" customHeight="1">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6"/>
        <v>0</v>
      </c>
    </row>
    <row r="426" spans="1:51" ht="30" hidden="1" customHeight="1">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6"/>
        <v>0</v>
      </c>
    </row>
    <row r="427" spans="1:51" ht="30" hidden="1" customHeight="1">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6"/>
        <v>0</v>
      </c>
    </row>
    <row r="428" spans="1:51" ht="30" hidden="1" customHeight="1">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6"/>
        <v>0</v>
      </c>
    </row>
    <row r="429" spans="1:51" ht="30" hidden="1" customHeight="1">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6"/>
        <v>0</v>
      </c>
    </row>
    <row r="430" spans="1:51" ht="30" hidden="1" customHeight="1">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6"/>
        <v>0</v>
      </c>
    </row>
    <row r="431" spans="1:51" ht="30" hidden="1" customHeight="1">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6"/>
        <v>0</v>
      </c>
    </row>
    <row r="432" spans="1:51" ht="30" hidden="1" customHeight="1">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6"/>
        <v>0</v>
      </c>
    </row>
    <row r="433" spans="1:51" ht="30" hidden="1" customHeight="1">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3"/>
      <c r="B436" s="383"/>
      <c r="C436" s="384" t="s">
        <v>201</v>
      </c>
      <c r="D436" s="385"/>
      <c r="E436" s="385"/>
      <c r="F436" s="385"/>
      <c r="G436" s="385"/>
      <c r="H436" s="385"/>
      <c r="I436" s="386"/>
      <c r="J436" s="364" t="s">
        <v>202</v>
      </c>
      <c r="K436" s="387"/>
      <c r="L436" s="387"/>
      <c r="M436" s="387"/>
      <c r="N436" s="387"/>
      <c r="O436" s="387"/>
      <c r="P436" s="388" t="s">
        <v>203</v>
      </c>
      <c r="Q436" s="388"/>
      <c r="R436" s="388"/>
      <c r="S436" s="388"/>
      <c r="T436" s="388"/>
      <c r="U436" s="388"/>
      <c r="V436" s="388"/>
      <c r="W436" s="388"/>
      <c r="X436" s="388"/>
      <c r="Y436" s="389" t="s">
        <v>204</v>
      </c>
      <c r="Z436" s="390"/>
      <c r="AA436" s="390"/>
      <c r="AB436" s="390"/>
      <c r="AC436" s="364" t="s">
        <v>205</v>
      </c>
      <c r="AD436" s="364"/>
      <c r="AE436" s="364"/>
      <c r="AF436" s="364"/>
      <c r="AG436" s="364"/>
      <c r="AH436" s="389" t="s">
        <v>206</v>
      </c>
      <c r="AI436" s="383"/>
      <c r="AJ436" s="383"/>
      <c r="AK436" s="383"/>
      <c r="AL436" s="383" t="s">
        <v>207</v>
      </c>
      <c r="AM436" s="383"/>
      <c r="AN436" s="383"/>
      <c r="AO436" s="391"/>
      <c r="AP436" s="364" t="s">
        <v>208</v>
      </c>
      <c r="AQ436" s="364"/>
      <c r="AR436" s="364"/>
      <c r="AS436" s="364"/>
      <c r="AT436" s="364"/>
      <c r="AU436" s="364"/>
      <c r="AV436" s="364"/>
      <c r="AW436" s="364"/>
      <c r="AX436" s="364"/>
      <c r="AY436">
        <f>IF(AY435=0,0,1)</f>
        <v>0</v>
      </c>
    </row>
    <row r="437" spans="1:51" ht="30" hidden="1" customHeight="1">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7">COUNTA(C438:AX438)</f>
        <v>0</v>
      </c>
    </row>
    <row r="439" spans="1:51" ht="30" hidden="1" customHeight="1">
      <c r="A439" s="350">
        <v>3</v>
      </c>
      <c r="B439" s="350">
        <v>1</v>
      </c>
      <c r="C439" s="378"/>
      <c r="D439" s="270"/>
      <c r="E439" s="270"/>
      <c r="F439" s="270"/>
      <c r="G439" s="270"/>
      <c r="H439" s="270"/>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7"/>
        <v>0</v>
      </c>
    </row>
    <row r="440" spans="1:51" ht="30" hidden="1" customHeight="1">
      <c r="A440" s="350">
        <v>4</v>
      </c>
      <c r="B440" s="350">
        <v>1</v>
      </c>
      <c r="C440" s="378"/>
      <c r="D440" s="270"/>
      <c r="E440" s="270"/>
      <c r="F440" s="270"/>
      <c r="G440" s="270"/>
      <c r="H440" s="270"/>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7"/>
        <v>0</v>
      </c>
    </row>
    <row r="441" spans="1:51" ht="30" hidden="1" customHeight="1">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7"/>
        <v>0</v>
      </c>
    </row>
    <row r="443" spans="1:51" ht="30" hidden="1" customHeight="1">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7"/>
        <v>0</v>
      </c>
    </row>
    <row r="444" spans="1:51" ht="30" hidden="1" customHeight="1">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7"/>
        <v>0</v>
      </c>
    </row>
    <row r="445" spans="1:51" ht="30" hidden="1" customHeight="1">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7"/>
        <v>0</v>
      </c>
    </row>
    <row r="446" spans="1:51" ht="30" hidden="1" customHeight="1">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7"/>
        <v>0</v>
      </c>
    </row>
    <row r="447" spans="1:51" ht="30" hidden="1" customHeight="1">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7"/>
        <v>0</v>
      </c>
    </row>
    <row r="448" spans="1:51" ht="30" hidden="1" customHeight="1">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7"/>
        <v>0</v>
      </c>
    </row>
    <row r="449" spans="1:51" ht="30" hidden="1" customHeight="1">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7"/>
        <v>0</v>
      </c>
    </row>
    <row r="450" spans="1:51" ht="30" hidden="1" customHeight="1">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7"/>
        <v>0</v>
      </c>
    </row>
    <row r="451" spans="1:51" ht="30" hidden="1" customHeight="1">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7"/>
        <v>0</v>
      </c>
    </row>
    <row r="452" spans="1:51" ht="30" hidden="1" customHeight="1">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7"/>
        <v>0</v>
      </c>
    </row>
    <row r="453" spans="1:51" s="13" customFormat="1" ht="30" hidden="1" customHeight="1">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7"/>
        <v>0</v>
      </c>
    </row>
    <row r="454" spans="1:51" ht="30" hidden="1" customHeight="1">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7"/>
        <v>0</v>
      </c>
    </row>
    <row r="455" spans="1:51" ht="30" hidden="1" customHeight="1">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7"/>
        <v>0</v>
      </c>
    </row>
    <row r="456" spans="1:51" ht="30" hidden="1" customHeight="1">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7"/>
        <v>0</v>
      </c>
    </row>
    <row r="457" spans="1:51" ht="30" hidden="1" customHeight="1">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7"/>
        <v>0</v>
      </c>
    </row>
    <row r="458" spans="1:51" ht="30" hidden="1" customHeight="1">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7"/>
        <v>0</v>
      </c>
    </row>
    <row r="459" spans="1:51" ht="30" hidden="1" customHeight="1">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7"/>
        <v>0</v>
      </c>
    </row>
    <row r="460" spans="1:51" ht="30" hidden="1" customHeight="1">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7"/>
        <v>0</v>
      </c>
    </row>
    <row r="461" spans="1:51" ht="30" hidden="1" customHeight="1">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7"/>
        <v>0</v>
      </c>
    </row>
    <row r="462" spans="1:51" ht="30" hidden="1" customHeight="1">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7"/>
        <v>0</v>
      </c>
    </row>
    <row r="463" spans="1:51" ht="30" hidden="1" customHeight="1">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7"/>
        <v>0</v>
      </c>
    </row>
    <row r="464" spans="1:51" ht="30" hidden="1" customHeight="1">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7"/>
        <v>0</v>
      </c>
    </row>
    <row r="465" spans="1:51" ht="30" hidden="1" customHeight="1">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7"/>
        <v>0</v>
      </c>
    </row>
    <row r="466" spans="1:51" ht="30" hidden="1" customHeight="1">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3"/>
      <c r="B469" s="383"/>
      <c r="C469" s="384" t="s">
        <v>201</v>
      </c>
      <c r="D469" s="385"/>
      <c r="E469" s="385"/>
      <c r="F469" s="385"/>
      <c r="G469" s="385"/>
      <c r="H469" s="385"/>
      <c r="I469" s="386"/>
      <c r="J469" s="364" t="s">
        <v>202</v>
      </c>
      <c r="K469" s="387"/>
      <c r="L469" s="387"/>
      <c r="M469" s="387"/>
      <c r="N469" s="387"/>
      <c r="O469" s="387"/>
      <c r="P469" s="388" t="s">
        <v>203</v>
      </c>
      <c r="Q469" s="388"/>
      <c r="R469" s="388"/>
      <c r="S469" s="388"/>
      <c r="T469" s="388"/>
      <c r="U469" s="388"/>
      <c r="V469" s="388"/>
      <c r="W469" s="388"/>
      <c r="X469" s="388"/>
      <c r="Y469" s="389" t="s">
        <v>204</v>
      </c>
      <c r="Z469" s="390"/>
      <c r="AA469" s="390"/>
      <c r="AB469" s="390"/>
      <c r="AC469" s="364" t="s">
        <v>205</v>
      </c>
      <c r="AD469" s="364"/>
      <c r="AE469" s="364"/>
      <c r="AF469" s="364"/>
      <c r="AG469" s="364"/>
      <c r="AH469" s="389" t="s">
        <v>206</v>
      </c>
      <c r="AI469" s="383"/>
      <c r="AJ469" s="383"/>
      <c r="AK469" s="383"/>
      <c r="AL469" s="383" t="s">
        <v>207</v>
      </c>
      <c r="AM469" s="383"/>
      <c r="AN469" s="383"/>
      <c r="AO469" s="391"/>
      <c r="AP469" s="364" t="s">
        <v>208</v>
      </c>
      <c r="AQ469" s="364"/>
      <c r="AR469" s="364"/>
      <c r="AS469" s="364"/>
      <c r="AT469" s="364"/>
      <c r="AU469" s="364"/>
      <c r="AV469" s="364"/>
      <c r="AW469" s="364"/>
      <c r="AX469" s="364"/>
      <c r="AY469">
        <f>IF(AY468=0,0,1)</f>
        <v>0</v>
      </c>
    </row>
    <row r="470" spans="1:51" ht="30" hidden="1" customHeight="1">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8">COUNTA(C471:AX471)</f>
        <v>0</v>
      </c>
    </row>
    <row r="472" spans="1:51" ht="30" hidden="1" customHeight="1">
      <c r="A472" s="350">
        <v>3</v>
      </c>
      <c r="B472" s="350">
        <v>1</v>
      </c>
      <c r="C472" s="378"/>
      <c r="D472" s="270"/>
      <c r="E472" s="270"/>
      <c r="F472" s="270"/>
      <c r="G472" s="270"/>
      <c r="H472" s="270"/>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8"/>
        <v>0</v>
      </c>
    </row>
    <row r="473" spans="1:51" ht="30" hidden="1" customHeight="1">
      <c r="A473" s="350">
        <v>4</v>
      </c>
      <c r="B473" s="350">
        <v>1</v>
      </c>
      <c r="C473" s="378"/>
      <c r="D473" s="270"/>
      <c r="E473" s="270"/>
      <c r="F473" s="270"/>
      <c r="G473" s="270"/>
      <c r="H473" s="270"/>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8"/>
        <v>0</v>
      </c>
    </row>
    <row r="474" spans="1:51" ht="30" hidden="1" customHeight="1">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8"/>
        <v>0</v>
      </c>
    </row>
    <row r="476" spans="1:51" ht="30" hidden="1" customHeight="1">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8"/>
        <v>0</v>
      </c>
    </row>
    <row r="477" spans="1:51" ht="30" hidden="1" customHeight="1">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8"/>
        <v>0</v>
      </c>
    </row>
    <row r="478" spans="1:51" ht="30" hidden="1" customHeight="1">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8"/>
        <v>0</v>
      </c>
    </row>
    <row r="479" spans="1:51" ht="30" hidden="1" customHeight="1">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8"/>
        <v>0</v>
      </c>
    </row>
    <row r="480" spans="1:51" ht="30" hidden="1" customHeight="1">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8"/>
        <v>0</v>
      </c>
    </row>
    <row r="481" spans="1:51" ht="30" hidden="1" customHeight="1">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8"/>
        <v>0</v>
      </c>
    </row>
    <row r="482" spans="1:51" ht="30" hidden="1" customHeight="1">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8"/>
        <v>0</v>
      </c>
    </row>
    <row r="483" spans="1:51" ht="30" hidden="1" customHeight="1">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8"/>
        <v>0</v>
      </c>
    </row>
    <row r="484" spans="1:51" ht="30" hidden="1" customHeight="1">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8"/>
        <v>0</v>
      </c>
    </row>
    <row r="485" spans="1:51" ht="30" hidden="1" customHeight="1">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8"/>
        <v>0</v>
      </c>
    </row>
    <row r="486" spans="1:51" s="13" customFormat="1" ht="30" hidden="1" customHeight="1">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8"/>
        <v>0</v>
      </c>
    </row>
    <row r="487" spans="1:51" ht="30" hidden="1" customHeight="1">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8"/>
        <v>0</v>
      </c>
    </row>
    <row r="488" spans="1:51" ht="30" hidden="1" customHeight="1">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8"/>
        <v>0</v>
      </c>
    </row>
    <row r="489" spans="1:51" ht="30" hidden="1" customHeight="1">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8"/>
        <v>0</v>
      </c>
    </row>
    <row r="490" spans="1:51" ht="30" hidden="1" customHeight="1">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8"/>
        <v>0</v>
      </c>
    </row>
    <row r="491" spans="1:51" ht="30" hidden="1" customHeight="1">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8"/>
        <v>0</v>
      </c>
    </row>
    <row r="492" spans="1:51" ht="30" hidden="1" customHeight="1">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8"/>
        <v>0</v>
      </c>
    </row>
    <row r="493" spans="1:51" ht="30" hidden="1" customHeight="1">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8"/>
        <v>0</v>
      </c>
    </row>
    <row r="494" spans="1:51" ht="30" hidden="1" customHeight="1">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8"/>
        <v>0</v>
      </c>
    </row>
    <row r="495" spans="1:51" ht="30" hidden="1" customHeight="1">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8"/>
        <v>0</v>
      </c>
    </row>
    <row r="496" spans="1:51" ht="30" hidden="1" customHeight="1">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8"/>
        <v>0</v>
      </c>
    </row>
    <row r="497" spans="1:51" ht="30" hidden="1" customHeight="1">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8"/>
        <v>0</v>
      </c>
    </row>
    <row r="498" spans="1:51" ht="30" hidden="1" customHeight="1">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8"/>
        <v>0</v>
      </c>
    </row>
    <row r="499" spans="1:51" ht="30" hidden="1" customHeight="1">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3"/>
      <c r="B502" s="383"/>
      <c r="C502" s="384" t="s">
        <v>201</v>
      </c>
      <c r="D502" s="385"/>
      <c r="E502" s="385"/>
      <c r="F502" s="385"/>
      <c r="G502" s="385"/>
      <c r="H502" s="385"/>
      <c r="I502" s="386"/>
      <c r="J502" s="364" t="s">
        <v>202</v>
      </c>
      <c r="K502" s="387"/>
      <c r="L502" s="387"/>
      <c r="M502" s="387"/>
      <c r="N502" s="387"/>
      <c r="O502" s="387"/>
      <c r="P502" s="388" t="s">
        <v>203</v>
      </c>
      <c r="Q502" s="388"/>
      <c r="R502" s="388"/>
      <c r="S502" s="388"/>
      <c r="T502" s="388"/>
      <c r="U502" s="388"/>
      <c r="V502" s="388"/>
      <c r="W502" s="388"/>
      <c r="X502" s="388"/>
      <c r="Y502" s="389" t="s">
        <v>204</v>
      </c>
      <c r="Z502" s="390"/>
      <c r="AA502" s="390"/>
      <c r="AB502" s="390"/>
      <c r="AC502" s="364" t="s">
        <v>205</v>
      </c>
      <c r="AD502" s="364"/>
      <c r="AE502" s="364"/>
      <c r="AF502" s="364"/>
      <c r="AG502" s="364"/>
      <c r="AH502" s="389" t="s">
        <v>206</v>
      </c>
      <c r="AI502" s="383"/>
      <c r="AJ502" s="383"/>
      <c r="AK502" s="383"/>
      <c r="AL502" s="383" t="s">
        <v>207</v>
      </c>
      <c r="AM502" s="383"/>
      <c r="AN502" s="383"/>
      <c r="AO502" s="391"/>
      <c r="AP502" s="364" t="s">
        <v>208</v>
      </c>
      <c r="AQ502" s="364"/>
      <c r="AR502" s="364"/>
      <c r="AS502" s="364"/>
      <c r="AT502" s="364"/>
      <c r="AU502" s="364"/>
      <c r="AV502" s="364"/>
      <c r="AW502" s="364"/>
      <c r="AX502" s="364"/>
      <c r="AY502">
        <f>IF(AY501=0,0,1)</f>
        <v>0</v>
      </c>
    </row>
    <row r="503" spans="1:51" ht="30" hidden="1" customHeight="1">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9">COUNTA(C504:AX504)</f>
        <v>0</v>
      </c>
    </row>
    <row r="505" spans="1:51" ht="30" hidden="1" customHeight="1">
      <c r="A505" s="350">
        <v>3</v>
      </c>
      <c r="B505" s="350">
        <v>1</v>
      </c>
      <c r="C505" s="378"/>
      <c r="D505" s="270"/>
      <c r="E505" s="270"/>
      <c r="F505" s="270"/>
      <c r="G505" s="270"/>
      <c r="H505" s="270"/>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9"/>
        <v>0</v>
      </c>
    </row>
    <row r="506" spans="1:51" ht="30" hidden="1" customHeight="1">
      <c r="A506" s="350">
        <v>4</v>
      </c>
      <c r="B506" s="350">
        <v>1</v>
      </c>
      <c r="C506" s="378"/>
      <c r="D506" s="270"/>
      <c r="E506" s="270"/>
      <c r="F506" s="270"/>
      <c r="G506" s="270"/>
      <c r="H506" s="270"/>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9"/>
        <v>0</v>
      </c>
    </row>
    <row r="507" spans="1:51" ht="30" hidden="1" customHeight="1">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9"/>
        <v>0</v>
      </c>
    </row>
    <row r="509" spans="1:51" ht="30" hidden="1" customHeight="1">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9"/>
        <v>0</v>
      </c>
    </row>
    <row r="510" spans="1:51" ht="30" hidden="1" customHeight="1">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9"/>
        <v>0</v>
      </c>
    </row>
    <row r="511" spans="1:51" ht="30" hidden="1" customHeight="1">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9"/>
        <v>0</v>
      </c>
    </row>
    <row r="512" spans="1:51" ht="30" hidden="1" customHeight="1">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9"/>
        <v>0</v>
      </c>
    </row>
    <row r="513" spans="1:51" ht="30" hidden="1" customHeight="1">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9"/>
        <v>0</v>
      </c>
    </row>
    <row r="514" spans="1:51" ht="30" hidden="1" customHeight="1">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9"/>
        <v>0</v>
      </c>
    </row>
    <row r="515" spans="1:51" ht="30" hidden="1" customHeight="1">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9"/>
        <v>0</v>
      </c>
    </row>
    <row r="516" spans="1:51" ht="30" hidden="1" customHeight="1">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9"/>
        <v>0</v>
      </c>
    </row>
    <row r="517" spans="1:51" ht="30" hidden="1" customHeight="1">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9"/>
        <v>0</v>
      </c>
    </row>
    <row r="518" spans="1:51" ht="30" hidden="1" customHeight="1">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9"/>
        <v>0</v>
      </c>
    </row>
    <row r="519" spans="1:51" s="13" customFormat="1" ht="30" hidden="1" customHeight="1">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9"/>
        <v>0</v>
      </c>
    </row>
    <row r="520" spans="1:51" ht="30" hidden="1" customHeight="1">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9"/>
        <v>0</v>
      </c>
    </row>
    <row r="521" spans="1:51" ht="30" hidden="1" customHeight="1">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9"/>
        <v>0</v>
      </c>
    </row>
    <row r="522" spans="1:51" ht="30" hidden="1" customHeight="1">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9"/>
        <v>0</v>
      </c>
    </row>
    <row r="523" spans="1:51" ht="30" hidden="1" customHeight="1">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9"/>
        <v>0</v>
      </c>
    </row>
    <row r="524" spans="1:51" ht="30" hidden="1" customHeight="1">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9"/>
        <v>0</v>
      </c>
    </row>
    <row r="525" spans="1:51" ht="30" hidden="1" customHeight="1">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9"/>
        <v>0</v>
      </c>
    </row>
    <row r="526" spans="1:51" ht="30" hidden="1" customHeight="1">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9"/>
        <v>0</v>
      </c>
    </row>
    <row r="527" spans="1:51" ht="30" hidden="1" customHeight="1">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9"/>
        <v>0</v>
      </c>
    </row>
    <row r="528" spans="1:51" ht="30" hidden="1" customHeight="1">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9"/>
        <v>0</v>
      </c>
    </row>
    <row r="529" spans="1:51" ht="30" hidden="1" customHeight="1">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9"/>
        <v>0</v>
      </c>
    </row>
    <row r="530" spans="1:51" ht="30" hidden="1" customHeight="1">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9"/>
        <v>0</v>
      </c>
    </row>
    <row r="531" spans="1:51" ht="30" hidden="1" customHeight="1">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9"/>
        <v>0</v>
      </c>
    </row>
    <row r="532" spans="1:51" ht="30" hidden="1" customHeight="1">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3"/>
      <c r="B535" s="383"/>
      <c r="C535" s="384" t="s">
        <v>201</v>
      </c>
      <c r="D535" s="385"/>
      <c r="E535" s="385"/>
      <c r="F535" s="385"/>
      <c r="G535" s="385"/>
      <c r="H535" s="385"/>
      <c r="I535" s="386"/>
      <c r="J535" s="364" t="s">
        <v>202</v>
      </c>
      <c r="K535" s="387"/>
      <c r="L535" s="387"/>
      <c r="M535" s="387"/>
      <c r="N535" s="387"/>
      <c r="O535" s="387"/>
      <c r="P535" s="388" t="s">
        <v>203</v>
      </c>
      <c r="Q535" s="388"/>
      <c r="R535" s="388"/>
      <c r="S535" s="388"/>
      <c r="T535" s="388"/>
      <c r="U535" s="388"/>
      <c r="V535" s="388"/>
      <c r="W535" s="388"/>
      <c r="X535" s="388"/>
      <c r="Y535" s="389" t="s">
        <v>204</v>
      </c>
      <c r="Z535" s="390"/>
      <c r="AA535" s="390"/>
      <c r="AB535" s="390"/>
      <c r="AC535" s="364" t="s">
        <v>205</v>
      </c>
      <c r="AD535" s="364"/>
      <c r="AE535" s="364"/>
      <c r="AF535" s="364"/>
      <c r="AG535" s="364"/>
      <c r="AH535" s="389" t="s">
        <v>206</v>
      </c>
      <c r="AI535" s="383"/>
      <c r="AJ535" s="383"/>
      <c r="AK535" s="383"/>
      <c r="AL535" s="383" t="s">
        <v>207</v>
      </c>
      <c r="AM535" s="383"/>
      <c r="AN535" s="383"/>
      <c r="AO535" s="391"/>
      <c r="AP535" s="364" t="s">
        <v>208</v>
      </c>
      <c r="AQ535" s="364"/>
      <c r="AR535" s="364"/>
      <c r="AS535" s="364"/>
      <c r="AT535" s="364"/>
      <c r="AU535" s="364"/>
      <c r="AV535" s="364"/>
      <c r="AW535" s="364"/>
      <c r="AX535" s="364"/>
      <c r="AY535">
        <f>IF(AY534=0,0,1)</f>
        <v>0</v>
      </c>
    </row>
    <row r="536" spans="1:51" ht="30" hidden="1" customHeight="1">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70">COUNTA(C537:AX537)</f>
        <v>0</v>
      </c>
    </row>
    <row r="538" spans="1:51" ht="30" hidden="1" customHeight="1">
      <c r="A538" s="350">
        <v>3</v>
      </c>
      <c r="B538" s="350">
        <v>1</v>
      </c>
      <c r="C538" s="378"/>
      <c r="D538" s="270"/>
      <c r="E538" s="270"/>
      <c r="F538" s="270"/>
      <c r="G538" s="270"/>
      <c r="H538" s="270"/>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70"/>
        <v>0</v>
      </c>
    </row>
    <row r="539" spans="1:51" ht="30" hidden="1" customHeight="1">
      <c r="A539" s="350">
        <v>4</v>
      </c>
      <c r="B539" s="350">
        <v>1</v>
      </c>
      <c r="C539" s="378"/>
      <c r="D539" s="270"/>
      <c r="E539" s="270"/>
      <c r="F539" s="270"/>
      <c r="G539" s="270"/>
      <c r="H539" s="270"/>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70"/>
        <v>0</v>
      </c>
    </row>
    <row r="540" spans="1:51" ht="30" hidden="1" customHeight="1">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70"/>
        <v>0</v>
      </c>
    </row>
    <row r="542" spans="1:51" ht="30" hidden="1" customHeight="1">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70"/>
        <v>0</v>
      </c>
    </row>
    <row r="543" spans="1:51" ht="30" hidden="1" customHeight="1">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70"/>
        <v>0</v>
      </c>
    </row>
    <row r="544" spans="1:51" ht="30" hidden="1" customHeight="1">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70"/>
        <v>0</v>
      </c>
    </row>
    <row r="545" spans="1:51" ht="30" hidden="1" customHeight="1">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70"/>
        <v>0</v>
      </c>
    </row>
    <row r="546" spans="1:51" ht="30" hidden="1" customHeight="1">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70"/>
        <v>0</v>
      </c>
    </row>
    <row r="547" spans="1:51" ht="30" hidden="1" customHeight="1">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70"/>
        <v>0</v>
      </c>
    </row>
    <row r="548" spans="1:51" ht="30" hidden="1" customHeight="1">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70"/>
        <v>0</v>
      </c>
    </row>
    <row r="549" spans="1:51" ht="30" hidden="1" customHeight="1">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70"/>
        <v>0</v>
      </c>
    </row>
    <row r="550" spans="1:51" ht="30" hidden="1" customHeight="1">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70"/>
        <v>0</v>
      </c>
    </row>
    <row r="551" spans="1:51" ht="30" hidden="1" customHeight="1">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70"/>
        <v>0</v>
      </c>
    </row>
    <row r="552" spans="1:51" s="13" customFormat="1" ht="30" hidden="1" customHeight="1">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70"/>
        <v>0</v>
      </c>
    </row>
    <row r="553" spans="1:51" ht="30" hidden="1" customHeight="1">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70"/>
        <v>0</v>
      </c>
    </row>
    <row r="554" spans="1:51" ht="30" hidden="1" customHeight="1">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70"/>
        <v>0</v>
      </c>
    </row>
    <row r="555" spans="1:51" ht="30" hidden="1" customHeight="1">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70"/>
        <v>0</v>
      </c>
    </row>
    <row r="556" spans="1:51" ht="30" hidden="1" customHeight="1">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70"/>
        <v>0</v>
      </c>
    </row>
    <row r="557" spans="1:51" ht="30" hidden="1" customHeight="1">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70"/>
        <v>0</v>
      </c>
    </row>
    <row r="558" spans="1:51" ht="30" hidden="1" customHeight="1">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70"/>
        <v>0</v>
      </c>
    </row>
    <row r="559" spans="1:51" ht="30" hidden="1" customHeight="1">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70"/>
        <v>0</v>
      </c>
    </row>
    <row r="560" spans="1:51" ht="30" hidden="1" customHeight="1">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70"/>
        <v>0</v>
      </c>
    </row>
    <row r="561" spans="1:51" ht="30" hidden="1" customHeight="1">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70"/>
        <v>0</v>
      </c>
    </row>
    <row r="562" spans="1:51" ht="30" hidden="1" customHeight="1">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70"/>
        <v>0</v>
      </c>
    </row>
    <row r="563" spans="1:51" ht="30" hidden="1" customHeight="1">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70"/>
        <v>0</v>
      </c>
    </row>
    <row r="564" spans="1:51" ht="30" hidden="1" customHeight="1">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70"/>
        <v>0</v>
      </c>
    </row>
    <row r="565" spans="1:51" ht="30" hidden="1" customHeight="1">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3"/>
      <c r="B568" s="383"/>
      <c r="C568" s="384" t="s">
        <v>201</v>
      </c>
      <c r="D568" s="385"/>
      <c r="E568" s="385"/>
      <c r="F568" s="385"/>
      <c r="G568" s="385"/>
      <c r="H568" s="385"/>
      <c r="I568" s="386"/>
      <c r="J568" s="364" t="s">
        <v>202</v>
      </c>
      <c r="K568" s="387"/>
      <c r="L568" s="387"/>
      <c r="M568" s="387"/>
      <c r="N568" s="387"/>
      <c r="O568" s="387"/>
      <c r="P568" s="388" t="s">
        <v>203</v>
      </c>
      <c r="Q568" s="388"/>
      <c r="R568" s="388"/>
      <c r="S568" s="388"/>
      <c r="T568" s="388"/>
      <c r="U568" s="388"/>
      <c r="V568" s="388"/>
      <c r="W568" s="388"/>
      <c r="X568" s="388"/>
      <c r="Y568" s="389" t="s">
        <v>204</v>
      </c>
      <c r="Z568" s="390"/>
      <c r="AA568" s="390"/>
      <c r="AB568" s="390"/>
      <c r="AC568" s="364" t="s">
        <v>205</v>
      </c>
      <c r="AD568" s="364"/>
      <c r="AE568" s="364"/>
      <c r="AF568" s="364"/>
      <c r="AG568" s="364"/>
      <c r="AH568" s="389" t="s">
        <v>206</v>
      </c>
      <c r="AI568" s="383"/>
      <c r="AJ568" s="383"/>
      <c r="AK568" s="383"/>
      <c r="AL568" s="383" t="s">
        <v>207</v>
      </c>
      <c r="AM568" s="383"/>
      <c r="AN568" s="383"/>
      <c r="AO568" s="391"/>
      <c r="AP568" s="364" t="s">
        <v>208</v>
      </c>
      <c r="AQ568" s="364"/>
      <c r="AR568" s="364"/>
      <c r="AS568" s="364"/>
      <c r="AT568" s="364"/>
      <c r="AU568" s="364"/>
      <c r="AV568" s="364"/>
      <c r="AW568" s="364"/>
      <c r="AX568" s="364"/>
      <c r="AY568">
        <f>IF(AY567=0,0,1)</f>
        <v>0</v>
      </c>
    </row>
    <row r="569" spans="1:51" ht="30" hidden="1" customHeight="1">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71">COUNTA(C570:AX570)</f>
        <v>0</v>
      </c>
    </row>
    <row r="571" spans="1:51" ht="30" hidden="1" customHeight="1">
      <c r="A571" s="350">
        <v>3</v>
      </c>
      <c r="B571" s="350">
        <v>1</v>
      </c>
      <c r="C571" s="378"/>
      <c r="D571" s="270"/>
      <c r="E571" s="270"/>
      <c r="F571" s="270"/>
      <c r="G571" s="270"/>
      <c r="H571" s="270"/>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71"/>
        <v>0</v>
      </c>
    </row>
    <row r="572" spans="1:51" ht="30" hidden="1" customHeight="1">
      <c r="A572" s="350">
        <v>4</v>
      </c>
      <c r="B572" s="350">
        <v>1</v>
      </c>
      <c r="C572" s="378"/>
      <c r="D572" s="270"/>
      <c r="E572" s="270"/>
      <c r="F572" s="270"/>
      <c r="G572" s="270"/>
      <c r="H572" s="270"/>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71"/>
        <v>0</v>
      </c>
    </row>
    <row r="573" spans="1:51" ht="30" hidden="1" customHeight="1">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71"/>
        <v>0</v>
      </c>
    </row>
    <row r="575" spans="1:51" ht="30" hidden="1" customHeight="1">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71"/>
        <v>0</v>
      </c>
    </row>
    <row r="576" spans="1:51" ht="30" hidden="1" customHeight="1">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71"/>
        <v>0</v>
      </c>
    </row>
    <row r="577" spans="1:51" ht="30" hidden="1" customHeight="1">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71"/>
        <v>0</v>
      </c>
    </row>
    <row r="578" spans="1:51" ht="30" hidden="1" customHeight="1">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71"/>
        <v>0</v>
      </c>
    </row>
    <row r="579" spans="1:51" ht="30" hidden="1" customHeight="1">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71"/>
        <v>0</v>
      </c>
    </row>
    <row r="580" spans="1:51" ht="30" hidden="1" customHeight="1">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71"/>
        <v>0</v>
      </c>
    </row>
    <row r="581" spans="1:51" ht="30" hidden="1" customHeight="1">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71"/>
        <v>0</v>
      </c>
    </row>
    <row r="582" spans="1:51" ht="30" hidden="1" customHeight="1">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71"/>
        <v>0</v>
      </c>
    </row>
    <row r="583" spans="1:51" ht="30" hidden="1" customHeight="1">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71"/>
        <v>0</v>
      </c>
    </row>
    <row r="584" spans="1:51" ht="30" hidden="1" customHeight="1">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71"/>
        <v>0</v>
      </c>
    </row>
    <row r="585" spans="1:51" s="13" customFormat="1" ht="30" hidden="1" customHeight="1">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71"/>
        <v>0</v>
      </c>
    </row>
    <row r="586" spans="1:51" ht="30" hidden="1" customHeight="1">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71"/>
        <v>0</v>
      </c>
    </row>
    <row r="587" spans="1:51" ht="30" hidden="1" customHeight="1">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71"/>
        <v>0</v>
      </c>
    </row>
    <row r="588" spans="1:51" ht="30" hidden="1" customHeight="1">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71"/>
        <v>0</v>
      </c>
    </row>
    <row r="589" spans="1:51" ht="30" hidden="1" customHeight="1">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71"/>
        <v>0</v>
      </c>
    </row>
    <row r="590" spans="1:51" ht="30" hidden="1" customHeight="1">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71"/>
        <v>0</v>
      </c>
    </row>
    <row r="591" spans="1:51" ht="30" hidden="1" customHeight="1">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71"/>
        <v>0</v>
      </c>
    </row>
    <row r="592" spans="1:51" ht="30" hidden="1" customHeight="1">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71"/>
        <v>0</v>
      </c>
    </row>
    <row r="593" spans="1:51" ht="30" hidden="1" customHeight="1">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71"/>
        <v>0</v>
      </c>
    </row>
    <row r="594" spans="1:51" ht="30" hidden="1" customHeight="1">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71"/>
        <v>0</v>
      </c>
    </row>
    <row r="595" spans="1:51" ht="30" hidden="1" customHeight="1">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71"/>
        <v>0</v>
      </c>
    </row>
    <row r="596" spans="1:51" ht="30" hidden="1" customHeight="1">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71"/>
        <v>0</v>
      </c>
    </row>
    <row r="597" spans="1:51" ht="30" hidden="1" customHeight="1">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71"/>
        <v>0</v>
      </c>
    </row>
    <row r="598" spans="1:51" ht="30" hidden="1" customHeight="1">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71"/>
        <v>0</v>
      </c>
    </row>
    <row r="599" spans="1:51" ht="24.75" customHeight="1">
      <c r="A599" s="367" t="s">
        <v>216</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154</v>
      </c>
      <c r="AM599" s="371"/>
      <c r="AN599" s="37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6"/>
      <c r="B602" s="366"/>
      <c r="C602" s="364" t="s">
        <v>218</v>
      </c>
      <c r="D602" s="365"/>
      <c r="E602" s="372" t="s">
        <v>219</v>
      </c>
      <c r="F602" s="373"/>
      <c r="G602" s="373"/>
      <c r="H602" s="373"/>
      <c r="I602" s="374"/>
      <c r="J602" s="364" t="s">
        <v>202</v>
      </c>
      <c r="K602" s="364"/>
      <c r="L602" s="364"/>
      <c r="M602" s="364"/>
      <c r="N602" s="364"/>
      <c r="O602" s="364"/>
      <c r="P602" s="364" t="s">
        <v>203</v>
      </c>
      <c r="Q602" s="364"/>
      <c r="R602" s="364"/>
      <c r="S602" s="364"/>
      <c r="T602" s="364"/>
      <c r="U602" s="364"/>
      <c r="V602" s="364"/>
      <c r="W602" s="364"/>
      <c r="X602" s="364"/>
      <c r="Y602" s="364" t="s">
        <v>220</v>
      </c>
      <c r="Z602" s="365"/>
      <c r="AA602" s="365"/>
      <c r="AB602" s="365"/>
      <c r="AC602" s="364" t="s">
        <v>221</v>
      </c>
      <c r="AD602" s="364"/>
      <c r="AE602" s="364"/>
      <c r="AF602" s="364"/>
      <c r="AG602" s="364"/>
      <c r="AH602" s="364" t="s">
        <v>222</v>
      </c>
      <c r="AI602" s="365"/>
      <c r="AJ602" s="365"/>
      <c r="AK602" s="365"/>
      <c r="AL602" s="365" t="s">
        <v>207</v>
      </c>
      <c r="AM602" s="365"/>
      <c r="AN602" s="365"/>
      <c r="AO602" s="366"/>
      <c r="AP602" s="364" t="s">
        <v>223</v>
      </c>
      <c r="AQ602" s="364"/>
      <c r="AR602" s="364"/>
      <c r="AS602" s="364"/>
      <c r="AT602" s="364"/>
      <c r="AU602" s="364"/>
      <c r="AV602" s="364"/>
      <c r="AW602" s="364"/>
      <c r="AX602" s="364"/>
      <c r="AY602">
        <f>IF(AY601=0,0,1)</f>
        <v>0</v>
      </c>
    </row>
    <row r="603" spans="1:51" ht="30" hidden="1" customHeight="1">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2">COUNTA(C604:AX604)</f>
        <v>0</v>
      </c>
    </row>
    <row r="605" spans="1:51" ht="30" hidden="1" customHeight="1">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2"/>
        <v>0</v>
      </c>
    </row>
    <row r="606" spans="1:51" ht="30" hidden="1" customHeight="1">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2"/>
        <v>0</v>
      </c>
    </row>
    <row r="607" spans="1:51" ht="30" hidden="1" customHeight="1">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2"/>
        <v>0</v>
      </c>
    </row>
    <row r="608" spans="1:51" ht="30" hidden="1" customHeight="1">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2"/>
        <v>0</v>
      </c>
    </row>
    <row r="609" spans="1:51" ht="30" hidden="1" customHeight="1">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2"/>
        <v>0</v>
      </c>
    </row>
    <row r="610" spans="1:51" ht="30" hidden="1" customHeight="1">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2"/>
        <v>0</v>
      </c>
    </row>
    <row r="611" spans="1:51" ht="30" hidden="1" customHeight="1">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2"/>
        <v>0</v>
      </c>
    </row>
    <row r="612" spans="1:51" ht="30" hidden="1" customHeight="1">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2"/>
        <v>0</v>
      </c>
    </row>
    <row r="613" spans="1:51" ht="30" hidden="1" customHeight="1">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2"/>
        <v>0</v>
      </c>
    </row>
    <row r="614" spans="1:51" ht="30" hidden="1" customHeight="1">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2"/>
        <v>0</v>
      </c>
    </row>
    <row r="615" spans="1:51" ht="30" hidden="1" customHeight="1">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2"/>
        <v>0</v>
      </c>
    </row>
    <row r="616" spans="1:51" ht="30" hidden="1" customHeight="1">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2"/>
        <v>0</v>
      </c>
    </row>
    <row r="617" spans="1:51" ht="30" hidden="1" customHeight="1">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2"/>
        <v>0</v>
      </c>
    </row>
    <row r="618" spans="1:51" ht="30" hidden="1" customHeight="1">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2"/>
        <v>0</v>
      </c>
    </row>
    <row r="619" spans="1:51" ht="30" hidden="1" customHeight="1">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2"/>
        <v>0</v>
      </c>
    </row>
    <row r="620" spans="1:51" ht="30" hidden="1" customHeight="1">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2"/>
        <v>0</v>
      </c>
    </row>
    <row r="621" spans="1:51" ht="30" hidden="1" customHeight="1">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2"/>
        <v>0</v>
      </c>
    </row>
    <row r="622" spans="1:51" ht="30" hidden="1" customHeight="1">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2"/>
        <v>0</v>
      </c>
    </row>
    <row r="623" spans="1:51" ht="30" hidden="1" customHeight="1">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2"/>
        <v>0</v>
      </c>
    </row>
    <row r="624" spans="1:51" ht="30" hidden="1" customHeight="1">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2"/>
        <v>0</v>
      </c>
    </row>
    <row r="625" spans="1:51" ht="30" hidden="1" customHeight="1">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2"/>
        <v>0</v>
      </c>
    </row>
    <row r="626" spans="1:51" ht="30" hidden="1" customHeight="1">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2"/>
        <v>0</v>
      </c>
    </row>
    <row r="627" spans="1:51" ht="30" hidden="1" customHeight="1">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2"/>
        <v>0</v>
      </c>
    </row>
    <row r="628" spans="1:51" ht="30" hidden="1" customHeight="1">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2"/>
        <v>0</v>
      </c>
    </row>
    <row r="629" spans="1:51" ht="30" hidden="1" customHeight="1">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2"/>
        <v>0</v>
      </c>
    </row>
    <row r="630" spans="1:51" ht="30" hidden="1" customHeight="1">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2"/>
        <v>0</v>
      </c>
    </row>
    <row r="631" spans="1:51" ht="30" hidden="1" customHeight="1">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2"/>
        <v>0</v>
      </c>
    </row>
    <row r="632" spans="1:51" ht="30" hidden="1" customHeight="1">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2"/>
        <v>0</v>
      </c>
    </row>
    <row r="633" spans="1:51" hidden="1">
      <c r="AX633" t="s">
        <v>224</v>
      </c>
      <c r="AY633">
        <f t="shared" si="72"/>
        <v>1</v>
      </c>
    </row>
  </sheetData>
  <sheetProtection algorithmName="SHA-512" hashValue="O4nwAodooe337SO8JZ+ok3aJuHRAL90lLsL6akCBdqPQ/+p+kZwxVAgjUAm7tc9v2Plrg9Q49bH7mi8LnIqQvQ==" saltValue="9WDmN/Mc3XiaDrtH/WH0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50">
      <formula>$G33="(項)"</formula>
    </cfRule>
  </conditionalFormatting>
  <conditionalFormatting sqref="P44:AC44">
    <cfRule type="expression" dxfId="589" priority="2373">
      <formula>IF(RIGHT(TEXT(P44,"0.#"),1)=".",FALSE,TRUE)</formula>
    </cfRule>
    <cfRule type="expression" dxfId="588" priority="2374">
      <formula>IF(RIGHT(TEXT(P44,"0.#"),1)=".",TRUE,FALSE)</formula>
    </cfRule>
  </conditionalFormatting>
  <conditionalFormatting sqref="P29:AJ29">
    <cfRule type="expression" dxfId="587" priority="2594">
      <formula>IF(RIGHT(TEXT(P29,"0.#"),1)=".",TRUE,FALSE)</formula>
    </cfRule>
    <cfRule type="expression" dxfId="586" priority="2593">
      <formula>IF(RIGHT(TEXT(P29,"0.#"),1)=".",FALSE,TRUE)</formula>
    </cfRule>
  </conditionalFormatting>
  <conditionalFormatting sqref="P19:AQ24">
    <cfRule type="expression" dxfId="585" priority="456">
      <formula>IF(RIGHT(TEXT(P19,"0.#"),1)=".",TRUE,FALSE)</formula>
    </cfRule>
    <cfRule type="expression" dxfId="584" priority="455">
      <formula>IF(RIGHT(TEXT(P19,"0.#"),1)=".",FALSE,TRUE)</formula>
    </cfRule>
  </conditionalFormatting>
  <conditionalFormatting sqref="P18:AX18 P25:AX25 P26:AQ27">
    <cfRule type="expression" dxfId="583" priority="2596">
      <formula>IF(RIGHT(TEXT(P18,"0.#"),1)=".",TRUE,FALSE)</formula>
    </cfRule>
    <cfRule type="expression" dxfId="582" priority="2595">
      <formula>IF(RIGHT(TEXT(P18,"0.#"),1)=".",FALSE,TRUE)</formula>
    </cfRule>
  </conditionalFormatting>
  <conditionalFormatting sqref="P28:AX28">
    <cfRule type="expression" dxfId="581" priority="2602">
      <formula>IF(RIGHT(TEXT(P28,"0.#"),1)=".",TRUE,FALSE)</formula>
    </cfRule>
    <cfRule type="expression" dxfId="580" priority="2601">
      <formula>IF(RIGHT(TEXT(P28,"0.#"),1)=".",FALSE,TRUE)</formula>
    </cfRule>
  </conditionalFormatting>
  <conditionalFormatting sqref="Y282:Y292">
    <cfRule type="expression" dxfId="579" priority="2590">
      <formula>IF(RIGHT(TEXT(Y282,"0.#"),1)=".",TRUE,FALSE)</formula>
    </cfRule>
    <cfRule type="expression" dxfId="578" priority="2589">
      <formula>IF(RIGHT(TEXT(Y282,"0.#"),1)=".",FALSE,TRUE)</formula>
    </cfRule>
  </conditionalFormatting>
  <conditionalFormatting sqref="Y295:Y305 Y308:Y318 Y321:Y331">
    <cfRule type="expression" dxfId="577" priority="2577">
      <formula>IF(RIGHT(TEXT(Y295,"0.#"),1)=".",FALSE,TRUE)</formula>
    </cfRule>
    <cfRule type="expression" dxfId="576" priority="2578">
      <formula>IF(RIGHT(TEXT(Y295,"0.#"),1)=".",TRUE,FALSE)</formula>
    </cfRule>
  </conditionalFormatting>
  <conditionalFormatting sqref="Y338:Y367">
    <cfRule type="expression" dxfId="575" priority="2519">
      <formula>IF(RIGHT(TEXT(Y338,"0.#"),1)=".",FALSE,TRUE)</formula>
    </cfRule>
    <cfRule type="expression" dxfId="574" priority="2520">
      <formula>IF(RIGHT(TEXT(Y338,"0.#"),1)=".",TRUE,FALSE)</formula>
    </cfRule>
  </conditionalFormatting>
  <conditionalFormatting sqref="Y371:Y400">
    <cfRule type="expression" dxfId="573" priority="2452">
      <formula>IF(RIGHT(TEXT(Y371,"0.#"),1)=".",TRUE,FALSE)</formula>
    </cfRule>
    <cfRule type="expression" dxfId="572" priority="2451">
      <formula>IF(RIGHT(TEXT(Y371,"0.#"),1)=".",FALSE,TRUE)</formula>
    </cfRule>
  </conditionalFormatting>
  <conditionalFormatting sqref="Y404:Y433">
    <cfRule type="expression" dxfId="571" priority="2440">
      <formula>IF(RIGHT(TEXT(Y404,"0.#"),1)=".",TRUE,FALSE)</formula>
    </cfRule>
    <cfRule type="expression" dxfId="570" priority="2439">
      <formula>IF(RIGHT(TEXT(Y404,"0.#"),1)=".",FALSE,TRUE)</formula>
    </cfRule>
  </conditionalFormatting>
  <conditionalFormatting sqref="Y437:Y466">
    <cfRule type="expression" dxfId="569" priority="2428">
      <formula>IF(RIGHT(TEXT(Y437,"0.#"),1)=".",TRUE,FALSE)</formula>
    </cfRule>
    <cfRule type="expression" dxfId="568" priority="2427">
      <formula>IF(RIGHT(TEXT(Y437,"0.#"),1)=".",FALSE,TRUE)</formula>
    </cfRule>
  </conditionalFormatting>
  <conditionalFormatting sqref="Y470:Y499">
    <cfRule type="expression" dxfId="567" priority="2415">
      <formula>IF(RIGHT(TEXT(Y470,"0.#"),1)=".",FALSE,TRUE)</formula>
    </cfRule>
    <cfRule type="expression" dxfId="566" priority="2416">
      <formula>IF(RIGHT(TEXT(Y470,"0.#"),1)=".",TRUE,FALSE)</formula>
    </cfRule>
  </conditionalFormatting>
  <conditionalFormatting sqref="Y503:Y532">
    <cfRule type="expression" dxfId="565" priority="2404">
      <formula>IF(RIGHT(TEXT(Y503,"0.#"),1)=".",TRUE,FALSE)</formula>
    </cfRule>
    <cfRule type="expression" dxfId="564" priority="2403">
      <formula>IF(RIGHT(TEXT(Y503,"0.#"),1)=".",FALSE,TRUE)</formula>
    </cfRule>
  </conditionalFormatting>
  <conditionalFormatting sqref="Y536:Y565">
    <cfRule type="expression" dxfId="563" priority="2391">
      <formula>IF(RIGHT(TEXT(Y536,"0.#"),1)=".",FALSE,TRUE)</formula>
    </cfRule>
    <cfRule type="expression" dxfId="562" priority="2392">
      <formula>IF(RIGHT(TEXT(Y536,"0.#"),1)=".",TRUE,FALSE)</formula>
    </cfRule>
  </conditionalFormatting>
  <conditionalFormatting sqref="Y569:Y598">
    <cfRule type="expression" dxfId="561" priority="2380">
      <formula>IF(RIGHT(TEXT(Y569,"0.#"),1)=".",TRUE,FALSE)</formula>
    </cfRule>
    <cfRule type="expression" dxfId="560" priority="2379">
      <formula>IF(RIGHT(TEXT(Y569,"0.#"),1)=".",FALSE,TRUE)</formula>
    </cfRule>
  </conditionalFormatting>
  <conditionalFormatting sqref="Y603:Y632">
    <cfRule type="expression" dxfId="559" priority="2526">
      <formula>IF(RIGHT(TEXT(Y603,"0.#"),1)=".",TRUE,FALSE)</formula>
    </cfRule>
    <cfRule type="expression" dxfId="558" priority="2525">
      <formula>IF(RIGHT(TEXT(Y603,"0.#"),1)=".",FALSE,TRUE)</formula>
    </cfRule>
  </conditionalFormatting>
  <conditionalFormatting sqref="AE56">
    <cfRule type="expression" dxfId="557" priority="2367">
      <formula>IF(RIGHT(TEXT(AE56,"0.#"),1)=".",FALSE,TRUE)</formula>
    </cfRule>
    <cfRule type="expression" dxfId="556" priority="2368">
      <formula>IF(RIGHT(TEXT(AE56,"0.#"),1)=".",TRUE,FALSE)</formula>
    </cfRule>
  </conditionalFormatting>
  <conditionalFormatting sqref="AE62:AE64 AI62:AI64 AM62:AM64">
    <cfRule type="expression" dxfId="555" priority="110">
      <formula>IF(RIGHT(TEXT(AE62,"0.#"),1)=".",TRUE,FALSE)</formula>
    </cfRule>
    <cfRule type="expression" dxfId="554" priority="109">
      <formula>IF(RIGHT(TEXT(AE62,"0.#"),1)=".",FALSE,TRUE)</formula>
    </cfRule>
  </conditionalFormatting>
  <conditionalFormatting sqref="AE70:AE72 AI70:AI72 AM70:AM72">
    <cfRule type="expression" dxfId="553" priority="107">
      <formula>IF(RIGHT(TEXT(AE70,"0.#"),1)=".",FALSE,TRUE)</formula>
    </cfRule>
    <cfRule type="expression" dxfId="552" priority="108">
      <formula>IF(RIGHT(TEXT(AE70,"0.#"),1)=".",TRUE,FALSE)</formula>
    </cfRule>
  </conditionalFormatting>
  <conditionalFormatting sqref="AE81:AE82">
    <cfRule type="expression" dxfId="551" priority="416">
      <formula>IF(RIGHT(TEXT(AE81,"0.#"),1)=".",FALSE,TRUE)</formula>
    </cfRule>
    <cfRule type="expression" dxfId="550" priority="417">
      <formula>IF(RIGHT(TEXT(AE81,"0.#"),1)=".",TRUE,FALSE)</formula>
    </cfRule>
  </conditionalFormatting>
  <conditionalFormatting sqref="AE87:AE89 AI87:AI89 AM87:AM89">
    <cfRule type="expression" dxfId="549" priority="106">
      <formula>IF(RIGHT(TEXT(AE87,"0.#"),1)=".",TRUE,FALSE)</formula>
    </cfRule>
    <cfRule type="expression" dxfId="548" priority="105">
      <formula>IF(RIGHT(TEXT(AE87,"0.#"),1)=".",FALSE,TRUE)</formula>
    </cfRule>
  </conditionalFormatting>
  <conditionalFormatting sqref="AE95:AE97 AI95:AI97 AM95:AM97">
    <cfRule type="expression" dxfId="547" priority="104">
      <formula>IF(RIGHT(TEXT(AE95,"0.#"),1)=".",TRUE,FALSE)</formula>
    </cfRule>
    <cfRule type="expression" dxfId="546" priority="103">
      <formula>IF(RIGHT(TEXT(AE95,"0.#"),1)=".",FALSE,TRUE)</formula>
    </cfRule>
  </conditionalFormatting>
  <conditionalFormatting sqref="AE103:AE105 AI103:AI105 AM103:AM105">
    <cfRule type="expression" dxfId="545" priority="102">
      <formula>IF(RIGHT(TEXT(AE103,"0.#"),1)=".",TRUE,FALSE)</formula>
    </cfRule>
    <cfRule type="expression" dxfId="544" priority="101">
      <formula>IF(RIGHT(TEXT(AE103,"0.#"),1)=".",FALSE,TRUE)</formula>
    </cfRule>
  </conditionalFormatting>
  <conditionalFormatting sqref="AE114:AE115">
    <cfRule type="expression" dxfId="543" priority="338">
      <formula>IF(RIGHT(TEXT(AE114,"0.#"),1)=".",FALSE,TRUE)</formula>
    </cfRule>
    <cfRule type="expression" dxfId="542" priority="339">
      <formula>IF(RIGHT(TEXT(AE114,"0.#"),1)=".",TRUE,FALSE)</formula>
    </cfRule>
  </conditionalFormatting>
  <conditionalFormatting sqref="AE120:AE122 AI120:AI122 AM120:AM122">
    <cfRule type="expression" dxfId="541" priority="100">
      <formula>IF(RIGHT(TEXT(AE120,"0.#"),1)=".",TRUE,FALSE)</formula>
    </cfRule>
    <cfRule type="expression" dxfId="540" priority="99">
      <formula>IF(RIGHT(TEXT(AE120,"0.#"),1)=".",FALSE,TRUE)</formula>
    </cfRule>
  </conditionalFormatting>
  <conditionalFormatting sqref="AE128:AE130 AI128:AI130 AM128:AM130">
    <cfRule type="expression" dxfId="539" priority="97">
      <formula>IF(RIGHT(TEXT(AE128,"0.#"),1)=".",FALSE,TRUE)</formula>
    </cfRule>
    <cfRule type="expression" dxfId="538" priority="98">
      <formula>IF(RIGHT(TEXT(AE128,"0.#"),1)=".",TRUE,FALSE)</formula>
    </cfRule>
  </conditionalFormatting>
  <conditionalFormatting sqref="AE136:AE138 AI136:AI138 AM136:AM138">
    <cfRule type="expression" dxfId="537" priority="96">
      <formula>IF(RIGHT(TEXT(AE136,"0.#"),1)=".",TRUE,FALSE)</formula>
    </cfRule>
    <cfRule type="expression" dxfId="536" priority="95">
      <formula>IF(RIGHT(TEXT(AE136,"0.#"),1)=".",FALSE,TRUE)</formula>
    </cfRule>
  </conditionalFormatting>
  <conditionalFormatting sqref="AE147:AE148">
    <cfRule type="expression" dxfId="535" priority="261">
      <formula>IF(RIGHT(TEXT(AE147,"0.#"),1)=".",TRUE,FALSE)</formula>
    </cfRule>
    <cfRule type="expression" dxfId="534" priority="260">
      <formula>IF(RIGHT(TEXT(AE147,"0.#"),1)=".",FALSE,TRUE)</formula>
    </cfRule>
  </conditionalFormatting>
  <conditionalFormatting sqref="AE153:AE155 AI153:AI155 AM153:AM155">
    <cfRule type="expression" dxfId="533" priority="94">
      <formula>IF(RIGHT(TEXT(AE153,"0.#"),1)=".",TRUE,FALSE)</formula>
    </cfRule>
    <cfRule type="expression" dxfId="532" priority="93">
      <formula>IF(RIGHT(TEXT(AE153,"0.#"),1)=".",FALSE,TRUE)</formula>
    </cfRule>
  </conditionalFormatting>
  <conditionalFormatting sqref="AE161:AE163 AI161:AI163 AM161:AM163">
    <cfRule type="expression" dxfId="531" priority="91">
      <formula>IF(RIGHT(TEXT(AE161,"0.#"),1)=".",FALSE,TRUE)</formula>
    </cfRule>
    <cfRule type="expression" dxfId="530" priority="92">
      <formula>IF(RIGHT(TEXT(AE161,"0.#"),1)=".",TRUE,FALSE)</formula>
    </cfRule>
  </conditionalFormatting>
  <conditionalFormatting sqref="AE169:AE171 AI169:AI171 AM169:AM171">
    <cfRule type="expression" dxfId="529" priority="89">
      <formula>IF(RIGHT(TEXT(AE169,"0.#"),1)=".",FALSE,TRUE)</formula>
    </cfRule>
    <cfRule type="expression" dxfId="528" priority="90">
      <formula>IF(RIGHT(TEXT(AE169,"0.#"),1)=".",TRUE,FALSE)</formula>
    </cfRule>
  </conditionalFormatting>
  <conditionalFormatting sqref="AE180:AE181">
    <cfRule type="expression" dxfId="527" priority="183">
      <formula>IF(RIGHT(TEXT(AE180,"0.#"),1)=".",TRUE,FALSE)</formula>
    </cfRule>
    <cfRule type="expression" dxfId="526" priority="182">
      <formula>IF(RIGHT(TEXT(AE180,"0.#"),1)=".",FALSE,TRUE)</formula>
    </cfRule>
  </conditionalFormatting>
  <conditionalFormatting sqref="AE186:AE188 AI186:AI188 AM186:AM188">
    <cfRule type="expression" dxfId="525" priority="87">
      <formula>IF(RIGHT(TEXT(AE186,"0.#"),1)=".",FALSE,TRUE)</formula>
    </cfRule>
    <cfRule type="expression" dxfId="524" priority="88">
      <formula>IF(RIGHT(TEXT(AE186,"0.#"),1)=".",TRUE,FALSE)</formula>
    </cfRule>
  </conditionalFormatting>
  <conditionalFormatting sqref="AE194:AE196 AI194:AI196 AM194:AM196">
    <cfRule type="expression" dxfId="523" priority="85">
      <formula>IF(RIGHT(TEXT(AE194,"0.#"),1)=".",FALSE,TRUE)</formula>
    </cfRule>
    <cfRule type="expression" dxfId="522" priority="86">
      <formula>IF(RIGHT(TEXT(AE194,"0.#"),1)=".",TRUE,FALSE)</formula>
    </cfRule>
  </conditionalFormatting>
  <conditionalFormatting sqref="AE202:AE204 AI202:AI204 AM202:AM204">
    <cfRule type="expression" dxfId="521" priority="83">
      <formula>IF(RIGHT(TEXT(AE202,"0.#"),1)=".",FALSE,TRUE)</formula>
    </cfRule>
    <cfRule type="expression" dxfId="520" priority="84">
      <formula>IF(RIGHT(TEXT(AE202,"0.#"),1)=".",TRUE,FALSE)</formula>
    </cfRule>
  </conditionalFormatting>
  <conditionalFormatting sqref="AI56">
    <cfRule type="expression" dxfId="519" priority="2362">
      <formula>IF(RIGHT(TEXT(AI56,"0.#"),1)=".",TRUE,FALSE)</formula>
    </cfRule>
    <cfRule type="expression" dxfId="518" priority="2361">
      <formula>IF(RIGHT(TEXT(AI56,"0.#"),1)=".",FALSE,TRUE)</formula>
    </cfRule>
  </conditionalFormatting>
  <conditionalFormatting sqref="AI81:AI82">
    <cfRule type="expression" dxfId="517" priority="414">
      <formula>IF(RIGHT(TEXT(AI81,"0.#"),1)=".",FALSE,TRUE)</formula>
    </cfRule>
    <cfRule type="expression" dxfId="516" priority="415">
      <formula>IF(RIGHT(TEXT(AI81,"0.#"),1)=".",TRUE,FALSE)</formula>
    </cfRule>
  </conditionalFormatting>
  <conditionalFormatting sqref="AI114:AI115">
    <cfRule type="expression" dxfId="515" priority="336">
      <formula>IF(RIGHT(TEXT(AI114,"0.#"),1)=".",FALSE,TRUE)</formula>
    </cfRule>
    <cfRule type="expression" dxfId="514" priority="337">
      <formula>IF(RIGHT(TEXT(AI114,"0.#"),1)=".",TRUE,FALSE)</formula>
    </cfRule>
  </conditionalFormatting>
  <conditionalFormatting sqref="AI147:AI148">
    <cfRule type="expression" dxfId="513" priority="259">
      <formula>IF(RIGHT(TEXT(AI147,"0.#"),1)=".",TRUE,FALSE)</formula>
    </cfRule>
    <cfRule type="expression" dxfId="512" priority="258">
      <formula>IF(RIGHT(TEXT(AI147,"0.#"),1)=".",FALSE,TRUE)</formula>
    </cfRule>
  </conditionalFormatting>
  <conditionalFormatting sqref="AI180:AI181">
    <cfRule type="expression" dxfId="511" priority="181">
      <formula>IF(RIGHT(TEXT(AI180,"0.#"),1)=".",TRUE,FALSE)</formula>
    </cfRule>
    <cfRule type="expression" dxfId="510" priority="180">
      <formula>IF(RIGHT(TEXT(AI180,"0.#"),1)=".",FALSE,TRUE)</formula>
    </cfRule>
  </conditionalFormatting>
  <conditionalFormatting sqref="AL338:AO367">
    <cfRule type="expression" dxfId="509" priority="2523">
      <formula>IF(AND(AL338&lt;0, RIGHT(TEXT(AL338,"0.#"),1)&lt;&gt;"."),TRUE,FALSE)</formula>
    </cfRule>
    <cfRule type="expression" dxfId="508" priority="2521">
      <formula>IF(AND(AL338&gt;=0, RIGHT(TEXT(AL338,"0.#"),1)&lt;&gt;"."),TRUE,FALSE)</formula>
    </cfRule>
    <cfRule type="expression" dxfId="507" priority="2522">
      <formula>IF(AND(AL338&gt;=0, RIGHT(TEXT(AL338,"0.#"),1)="."),TRUE,FALSE)</formula>
    </cfRule>
    <cfRule type="expression" dxfId="506" priority="2524">
      <formula>IF(AND(AL338&lt;0, RIGHT(TEXT(AL338,"0.#"),1)="."),TRUE,FALSE)</formula>
    </cfRule>
  </conditionalFormatting>
  <conditionalFormatting sqref="AL371:AO400">
    <cfRule type="expression" dxfId="505" priority="2453">
      <formula>IF(AND(AL371&gt;=0, RIGHT(TEXT(AL371,"0.#"),1)&lt;&gt;"."),TRUE,FALSE)</formula>
    </cfRule>
    <cfRule type="expression" dxfId="504" priority="2454">
      <formula>IF(AND(AL371&gt;=0, RIGHT(TEXT(AL371,"0.#"),1)="."),TRUE,FALSE)</formula>
    </cfRule>
    <cfRule type="expression" dxfId="503" priority="2455">
      <formula>IF(AND(AL371&lt;0, RIGHT(TEXT(AL371,"0.#"),1)&lt;&gt;"."),TRUE,FALSE)</formula>
    </cfRule>
    <cfRule type="expression" dxfId="502" priority="2456">
      <formula>IF(AND(AL371&lt;0, RIGHT(TEXT(AL371,"0.#"),1)="."),TRUE,FALSE)</formula>
    </cfRule>
  </conditionalFormatting>
  <conditionalFormatting sqref="AL404:AO433">
    <cfRule type="expression" dxfId="501" priority="2441">
      <formula>IF(AND(AL404&gt;=0, RIGHT(TEXT(AL404,"0.#"),1)&lt;&gt;"."),TRUE,FALSE)</formula>
    </cfRule>
    <cfRule type="expression" dxfId="500" priority="2442">
      <formula>IF(AND(AL404&gt;=0, RIGHT(TEXT(AL404,"0.#"),1)="."),TRUE,FALSE)</formula>
    </cfRule>
    <cfRule type="expression" dxfId="499" priority="2443">
      <formula>IF(AND(AL404&lt;0, RIGHT(TEXT(AL404,"0.#"),1)&lt;&gt;"."),TRUE,FALSE)</formula>
    </cfRule>
    <cfRule type="expression" dxfId="498" priority="2444">
      <formula>IF(AND(AL404&lt;0, RIGHT(TEXT(AL404,"0.#"),1)="."),TRUE,FALSE)</formula>
    </cfRule>
  </conditionalFormatting>
  <conditionalFormatting sqref="AL437:AO466">
    <cfRule type="expression" dxfId="497" priority="2432">
      <formula>IF(AND(AL437&lt;0, RIGHT(TEXT(AL437,"0.#"),1)="."),TRUE,FALSE)</formula>
    </cfRule>
    <cfRule type="expression" dxfId="496" priority="2429">
      <formula>IF(AND(AL437&gt;=0, RIGHT(TEXT(AL437,"0.#"),1)&lt;&gt;"."),TRUE,FALSE)</formula>
    </cfRule>
    <cfRule type="expression" dxfId="495" priority="2430">
      <formula>IF(AND(AL437&gt;=0, RIGHT(TEXT(AL437,"0.#"),1)="."),TRUE,FALSE)</formula>
    </cfRule>
    <cfRule type="expression" dxfId="494" priority="2431">
      <formula>IF(AND(AL437&lt;0, RIGHT(TEXT(AL437,"0.#"),1)&lt;&gt;"."),TRUE,FALSE)</formula>
    </cfRule>
  </conditionalFormatting>
  <conditionalFormatting sqref="AL470:AO499">
    <cfRule type="expression" dxfId="493" priority="2418">
      <formula>IF(AND(AL470&gt;=0, RIGHT(TEXT(AL470,"0.#"),1)="."),TRUE,FALSE)</formula>
    </cfRule>
    <cfRule type="expression" dxfId="492" priority="2419">
      <formula>IF(AND(AL470&lt;0, RIGHT(TEXT(AL470,"0.#"),1)&lt;&gt;"."),TRUE,FALSE)</formula>
    </cfRule>
    <cfRule type="expression" dxfId="491" priority="2420">
      <formula>IF(AND(AL470&lt;0, RIGHT(TEXT(AL470,"0.#"),1)="."),TRUE,FALSE)</formula>
    </cfRule>
    <cfRule type="expression" dxfId="490" priority="2417">
      <formula>IF(AND(AL470&gt;=0, RIGHT(TEXT(AL470,"0.#"),1)&lt;&gt;"."),TRUE,FALSE)</formula>
    </cfRule>
  </conditionalFormatting>
  <conditionalFormatting sqref="AL503:AO532">
    <cfRule type="expression" dxfId="489" priority="2406">
      <formula>IF(AND(AL503&gt;=0, RIGHT(TEXT(AL503,"0.#"),1)="."),TRUE,FALSE)</formula>
    </cfRule>
    <cfRule type="expression" dxfId="488" priority="2405">
      <formula>IF(AND(AL503&gt;=0, RIGHT(TEXT(AL503,"0.#"),1)&lt;&gt;"."),TRUE,FALSE)</formula>
    </cfRule>
    <cfRule type="expression" dxfId="487" priority="2407">
      <formula>IF(AND(AL503&lt;0, RIGHT(TEXT(AL503,"0.#"),1)&lt;&gt;"."),TRUE,FALSE)</formula>
    </cfRule>
    <cfRule type="expression" dxfId="486" priority="2408">
      <formula>IF(AND(AL503&lt;0, RIGHT(TEXT(AL503,"0.#"),1)="."),TRUE,FALSE)</formula>
    </cfRule>
  </conditionalFormatting>
  <conditionalFormatting sqref="AL536:AO565">
    <cfRule type="expression" dxfId="485" priority="2393">
      <formula>IF(AND(AL536&gt;=0, RIGHT(TEXT(AL536,"0.#"),1)&lt;&gt;"."),TRUE,FALSE)</formula>
    </cfRule>
    <cfRule type="expression" dxfId="484" priority="2394">
      <formula>IF(AND(AL536&gt;=0, RIGHT(TEXT(AL536,"0.#"),1)="."),TRUE,FALSE)</formula>
    </cfRule>
    <cfRule type="expression" dxfId="483" priority="2395">
      <formula>IF(AND(AL536&lt;0, RIGHT(TEXT(AL536,"0.#"),1)&lt;&gt;"."),TRUE,FALSE)</formula>
    </cfRule>
    <cfRule type="expression" dxfId="482" priority="2396">
      <formula>IF(AND(AL536&lt;0, RIGHT(TEXT(AL536,"0.#"),1)="."),TRUE,FALSE)</formula>
    </cfRule>
  </conditionalFormatting>
  <conditionalFormatting sqref="AL569:AO598">
    <cfRule type="expression" dxfId="481" priority="2384">
      <formula>IF(AND(AL569&lt;0, RIGHT(TEXT(AL569,"0.#"),1)="."),TRUE,FALSE)</formula>
    </cfRule>
    <cfRule type="expression" dxfId="480" priority="2381">
      <formula>IF(AND(AL569&gt;=0, RIGHT(TEXT(AL569,"0.#"),1)&lt;&gt;"."),TRUE,FALSE)</formula>
    </cfRule>
    <cfRule type="expression" dxfId="479" priority="2382">
      <formula>IF(AND(AL569&gt;=0, RIGHT(TEXT(AL569,"0.#"),1)="."),TRUE,FALSE)</formula>
    </cfRule>
    <cfRule type="expression" dxfId="478" priority="2383">
      <formula>IF(AND(AL569&lt;0, RIGHT(TEXT(AL569,"0.#"),1)&lt;&gt;"."),TRUE,FALSE)</formula>
    </cfRule>
  </conditionalFormatting>
  <conditionalFormatting sqref="AL603:AO632">
    <cfRule type="expression" dxfId="477" priority="2528">
      <formula>IF(AND(AL603&gt;=0, RIGHT(TEXT(AL603,"0.#"),1)="."),TRUE,FALSE)</formula>
    </cfRule>
    <cfRule type="expression" dxfId="476" priority="2529">
      <formula>IF(AND(AL603&lt;0, RIGHT(TEXT(AL603,"0.#"),1)&lt;&gt;"."),TRUE,FALSE)</formula>
    </cfRule>
    <cfRule type="expression" dxfId="475" priority="2530">
      <formula>IF(AND(AL603&lt;0, RIGHT(TEXT(AL603,"0.#"),1)="."),TRUE,FALSE)</formula>
    </cfRule>
    <cfRule type="expression" dxfId="474" priority="2527">
      <formula>IF(AND(AL603&gt;=0, RIGHT(TEXT(AL603,"0.#"),1)&lt;&gt;"."),TRUE,FALSE)</formula>
    </cfRule>
  </conditionalFormatting>
  <conditionalFormatting sqref="AM56">
    <cfRule type="expression" dxfId="473" priority="2358">
      <formula>IF(RIGHT(TEXT(AM56,"0.#"),1)=".",TRUE,FALSE)</formula>
    </cfRule>
    <cfRule type="expression" dxfId="472" priority="2357">
      <formula>IF(RIGHT(TEXT(AM56,"0.#"),1)=".",FALSE,TRUE)</formula>
    </cfRule>
  </conditionalFormatting>
  <conditionalFormatting sqref="AM81:AM82">
    <cfRule type="expression" dxfId="471" priority="413">
      <formula>IF(RIGHT(TEXT(AM81,"0.#"),1)=".",TRUE,FALSE)</formula>
    </cfRule>
    <cfRule type="expression" dxfId="470" priority="412">
      <formula>IF(RIGHT(TEXT(AM81,"0.#"),1)=".",FALSE,TRUE)</formula>
    </cfRule>
  </conditionalFormatting>
  <conditionalFormatting sqref="AM114:AM115">
    <cfRule type="expression" dxfId="469" priority="335">
      <formula>IF(RIGHT(TEXT(AM114,"0.#"),1)=".",TRUE,FALSE)</formula>
    </cfRule>
    <cfRule type="expression" dxfId="468" priority="334">
      <formula>IF(RIGHT(TEXT(AM114,"0.#"),1)=".",FALSE,TRUE)</formula>
    </cfRule>
  </conditionalFormatting>
  <conditionalFormatting sqref="AM147:AM148">
    <cfRule type="expression" dxfId="467" priority="256">
      <formula>IF(RIGHT(TEXT(AM147,"0.#"),1)=".",FALSE,TRUE)</formula>
    </cfRule>
    <cfRule type="expression" dxfId="466" priority="257">
      <formula>IF(RIGHT(TEXT(AM147,"0.#"),1)=".",TRUE,FALSE)</formula>
    </cfRule>
  </conditionalFormatting>
  <conditionalFormatting sqref="AM180:AM181">
    <cfRule type="expression" dxfId="465" priority="179">
      <formula>IF(RIGHT(TEXT(AM180,"0.#"),1)=".",TRUE,FALSE)</formula>
    </cfRule>
    <cfRule type="expression" dxfId="464" priority="178">
      <formula>IF(RIGHT(TEXT(AM180,"0.#"),1)=".",FALSE,TRUE)</formula>
    </cfRule>
  </conditionalFormatting>
  <conditionalFormatting sqref="AQ48">
    <cfRule type="expression" dxfId="463" priority="2560">
      <formula>IF(RIGHT(TEXT(AQ48,"0.#"),1)=".",TRUE,FALSE)</formula>
    </cfRule>
    <cfRule type="expression" dxfId="462" priority="2559">
      <formula>IF(RIGHT(TEXT(AQ48,"0.#"),1)=".",FALSE,TRUE)</formula>
    </cfRule>
  </conditionalFormatting>
  <conditionalFormatting sqref="AQ54:AQ56">
    <cfRule type="expression" dxfId="461" priority="2354">
      <formula>IF(RIGHT(TEXT(AQ54,"0.#"),1)=".",TRUE,FALSE)</formula>
    </cfRule>
    <cfRule type="expression" dxfId="460" priority="2353">
      <formula>IF(RIGHT(TEXT(AQ54,"0.#"),1)=".",FALSE,TRUE)</formula>
    </cfRule>
  </conditionalFormatting>
  <conditionalFormatting sqref="AQ62:AQ64">
    <cfRule type="expression" dxfId="459" priority="54">
      <formula>IF(RIGHT(TEXT(AQ62,"0.#"),1)=".",TRUE,FALSE)</formula>
    </cfRule>
    <cfRule type="expression" dxfId="458" priority="53">
      <formula>IF(RIGHT(TEXT(AQ62,"0.#"),1)=".",FALSE,TRUE)</formula>
    </cfRule>
  </conditionalFormatting>
  <conditionalFormatting sqref="AQ70:AQ72">
    <cfRule type="expression" dxfId="457" priority="52">
      <formula>IF(RIGHT(TEXT(AQ70,"0.#"),1)=".",TRUE,FALSE)</formula>
    </cfRule>
    <cfRule type="expression" dxfId="456" priority="51">
      <formula>IF(RIGHT(TEXT(AQ70,"0.#"),1)=".",FALSE,TRUE)</formula>
    </cfRule>
  </conditionalFormatting>
  <conditionalFormatting sqref="AQ81:AQ82">
    <cfRule type="expression" dxfId="455" priority="410">
      <formula>IF(RIGHT(TEXT(AQ81,"0.#"),1)=".",FALSE,TRUE)</formula>
    </cfRule>
    <cfRule type="expression" dxfId="454" priority="411">
      <formula>IF(RIGHT(TEXT(AQ81,"0.#"),1)=".",TRUE,FALSE)</formula>
    </cfRule>
  </conditionalFormatting>
  <conditionalFormatting sqref="AQ87:AQ89">
    <cfRule type="expression" dxfId="453" priority="49">
      <formula>IF(RIGHT(TEXT(AQ87,"0.#"),1)=".",FALSE,TRUE)</formula>
    </cfRule>
    <cfRule type="expression" dxfId="452" priority="50">
      <formula>IF(RIGHT(TEXT(AQ87,"0.#"),1)=".",TRUE,FALSE)</formula>
    </cfRule>
  </conditionalFormatting>
  <conditionalFormatting sqref="AQ95:AQ97">
    <cfRule type="expression" dxfId="451" priority="48">
      <formula>IF(RIGHT(TEXT(AQ95,"0.#"),1)=".",TRUE,FALSE)</formula>
    </cfRule>
    <cfRule type="expression" dxfId="450" priority="47">
      <formula>IF(RIGHT(TEXT(AQ95,"0.#"),1)=".",FALSE,TRUE)</formula>
    </cfRule>
  </conditionalFormatting>
  <conditionalFormatting sqref="AQ103:AQ105">
    <cfRule type="expression" dxfId="449" priority="45">
      <formula>IF(RIGHT(TEXT(AQ103,"0.#"),1)=".",FALSE,TRUE)</formula>
    </cfRule>
    <cfRule type="expression" dxfId="448" priority="46">
      <formula>IF(RIGHT(TEXT(AQ103,"0.#"),1)=".",TRUE,FALSE)</formula>
    </cfRule>
  </conditionalFormatting>
  <conditionalFormatting sqref="AQ114:AQ115">
    <cfRule type="expression" dxfId="447" priority="332">
      <formula>IF(RIGHT(TEXT(AQ114,"0.#"),1)=".",FALSE,TRUE)</formula>
    </cfRule>
    <cfRule type="expression" dxfId="446" priority="333">
      <formula>IF(RIGHT(TEXT(AQ114,"0.#"),1)=".",TRUE,FALSE)</formula>
    </cfRule>
  </conditionalFormatting>
  <conditionalFormatting sqref="AQ120:AQ122">
    <cfRule type="expression" dxfId="445" priority="43">
      <formula>IF(RIGHT(TEXT(AQ120,"0.#"),1)=".",FALSE,TRUE)</formula>
    </cfRule>
    <cfRule type="expression" dxfId="444" priority="44">
      <formula>IF(RIGHT(TEXT(AQ120,"0.#"),1)=".",TRUE,FALSE)</formula>
    </cfRule>
  </conditionalFormatting>
  <conditionalFormatting sqref="AQ128:AQ130">
    <cfRule type="expression" dxfId="443" priority="42">
      <formula>IF(RIGHT(TEXT(AQ128,"0.#"),1)=".",TRUE,FALSE)</formula>
    </cfRule>
    <cfRule type="expression" dxfId="442" priority="41">
      <formula>IF(RIGHT(TEXT(AQ128,"0.#"),1)=".",FALSE,TRUE)</formula>
    </cfRule>
  </conditionalFormatting>
  <conditionalFormatting sqref="AQ136:AQ138">
    <cfRule type="expression" dxfId="441" priority="40">
      <formula>IF(RIGHT(TEXT(AQ136,"0.#"),1)=".",TRUE,FALSE)</formula>
    </cfRule>
    <cfRule type="expression" dxfId="440" priority="39">
      <formula>IF(RIGHT(TEXT(AQ136,"0.#"),1)=".",FALSE,TRUE)</formula>
    </cfRule>
  </conditionalFormatting>
  <conditionalFormatting sqref="AQ147:AQ148">
    <cfRule type="expression" dxfId="439" priority="254">
      <formula>IF(RIGHT(TEXT(AQ147,"0.#"),1)=".",FALSE,TRUE)</formula>
    </cfRule>
    <cfRule type="expression" dxfId="438" priority="255">
      <formula>IF(RIGHT(TEXT(AQ147,"0.#"),1)=".",TRUE,FALSE)</formula>
    </cfRule>
  </conditionalFormatting>
  <conditionalFormatting sqref="AQ153:AQ155">
    <cfRule type="expression" dxfId="437" priority="37">
      <formula>IF(RIGHT(TEXT(AQ153,"0.#"),1)=".",FALSE,TRUE)</formula>
    </cfRule>
    <cfRule type="expression" dxfId="436" priority="38">
      <formula>IF(RIGHT(TEXT(AQ153,"0.#"),1)=".",TRUE,FALSE)</formula>
    </cfRule>
  </conditionalFormatting>
  <conditionalFormatting sqref="AQ161:AQ163">
    <cfRule type="expression" dxfId="435" priority="35">
      <formula>IF(RIGHT(TEXT(AQ161,"0.#"),1)=".",FALSE,TRUE)</formula>
    </cfRule>
    <cfRule type="expression" dxfId="434" priority="36">
      <formula>IF(RIGHT(TEXT(AQ161,"0.#"),1)=".",TRUE,FALSE)</formula>
    </cfRule>
  </conditionalFormatting>
  <conditionalFormatting sqref="AQ169:AQ171">
    <cfRule type="expression" dxfId="433" priority="34">
      <formula>IF(RIGHT(TEXT(AQ169,"0.#"),1)=".",TRUE,FALSE)</formula>
    </cfRule>
    <cfRule type="expression" dxfId="432" priority="33">
      <formula>IF(RIGHT(TEXT(AQ169,"0.#"),1)=".",FALSE,TRUE)</formula>
    </cfRule>
  </conditionalFormatting>
  <conditionalFormatting sqref="AQ180:AQ181">
    <cfRule type="expression" dxfId="431" priority="176">
      <formula>IF(RIGHT(TEXT(AQ180,"0.#"),1)=".",FALSE,TRUE)</formula>
    </cfRule>
    <cfRule type="expression" dxfId="430" priority="177">
      <formula>IF(RIGHT(TEXT(AQ180,"0.#"),1)=".",TRUE,FALSE)</formula>
    </cfRule>
  </conditionalFormatting>
  <conditionalFormatting sqref="AQ186:AQ188">
    <cfRule type="expression" dxfId="429" priority="31">
      <formula>IF(RIGHT(TEXT(AQ186,"0.#"),1)=".",FALSE,TRUE)</formula>
    </cfRule>
    <cfRule type="expression" dxfId="428" priority="32">
      <formula>IF(RIGHT(TEXT(AQ186,"0.#"),1)=".",TRUE,FALSE)</formula>
    </cfRule>
  </conditionalFormatting>
  <conditionalFormatting sqref="AQ194:AQ196">
    <cfRule type="expression" dxfId="427" priority="29">
      <formula>IF(RIGHT(TEXT(AQ194,"0.#"),1)=".",FALSE,TRUE)</formula>
    </cfRule>
    <cfRule type="expression" dxfId="426" priority="30">
      <formula>IF(RIGHT(TEXT(AQ194,"0.#"),1)=".",TRUE,FALSE)</formula>
    </cfRule>
  </conditionalFormatting>
  <conditionalFormatting sqref="AQ202:AQ204">
    <cfRule type="expression" dxfId="425" priority="27">
      <formula>IF(RIGHT(TEXT(AQ202,"0.#"),1)=".",FALSE,TRUE)</formula>
    </cfRule>
    <cfRule type="expression" dxfId="424" priority="28">
      <formula>IF(RIGHT(TEXT(AQ202,"0.#"),1)=".",TRUE,FALSE)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9">
      <formula>IF(RIGHT(TEXT(AU114,"0.#"),1)=".",TRUE,FALSE)</formula>
    </cfRule>
    <cfRule type="expression" dxfId="420" priority="328">
      <formula>IF(RIGHT(TEXT(AU114,"0.#"),1)=".",FALSE,TRUE)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Q49">
    <cfRule type="expression" dxfId="411" priority="25">
      <formula>IF(RIGHT(TEXT(AQ49,"0.#"),1)=".",FALSE,TRUE)</formula>
    </cfRule>
    <cfRule type="expression" dxfId="410" priority="26">
      <formula>IF(RIGHT(TEXT(AQ49,"0.#"),1)=".",TRUE,FALSE)</formula>
    </cfRule>
  </conditionalFormatting>
  <conditionalFormatting sqref="AE48">
    <cfRule type="expression" dxfId="409" priority="23">
      <formula>IF(RIGHT(TEXT(AE48,"0.#"),1)=".",FALSE,TRUE)</formula>
    </cfRule>
    <cfRule type="expression" dxfId="408" priority="24">
      <formula>IF(RIGHT(TEXT(AE48,"0.#"),1)=".",TRUE,FALSE)</formula>
    </cfRule>
  </conditionalFormatting>
  <conditionalFormatting sqref="AI48">
    <cfRule type="expression" dxfId="407" priority="21">
      <formula>IF(RIGHT(TEXT(AI48,"0.#"),1)=".",FALSE,TRUE)</formula>
    </cfRule>
    <cfRule type="expression" dxfId="406" priority="22">
      <formula>IF(RIGHT(TEXT(AI48,"0.#"),1)=".",TRUE,FALSE)</formula>
    </cfRule>
  </conditionalFormatting>
  <conditionalFormatting sqref="AM48">
    <cfRule type="expression" dxfId="405" priority="19">
      <formula>IF(RIGHT(TEXT(AM48,"0.#"),1)=".",FALSE,TRUE)</formula>
    </cfRule>
    <cfRule type="expression" dxfId="404" priority="20">
      <formula>IF(RIGHT(TEXT(AM48,"0.#"),1)=".",TRUE,FALSE)</formula>
    </cfRule>
  </conditionalFormatting>
  <conditionalFormatting sqref="AU48">
    <cfRule type="expression" dxfId="403" priority="17">
      <formula>IF(RIGHT(TEXT(AU48,"0.#"),1)=".",FALSE,TRUE)</formula>
    </cfRule>
    <cfRule type="expression" dxfId="402" priority="18">
      <formula>IF(RIGHT(TEXT(AU48,"0.#"),1)=".",TRUE,FALSE)</formula>
    </cfRule>
  </conditionalFormatting>
  <conditionalFormatting sqref="AU49">
    <cfRule type="expression" dxfId="401" priority="15">
      <formula>IF(RIGHT(TEXT(AU49,"0.#"),1)=".",FALSE,TRUE)</formula>
    </cfRule>
    <cfRule type="expression" dxfId="400" priority="16">
      <formula>IF(RIGHT(TEXT(AU49,"0.#"),1)=".",TRUE,FALSE)</formula>
    </cfRule>
  </conditionalFormatting>
  <conditionalFormatting sqref="AM49">
    <cfRule type="expression" dxfId="399" priority="13">
      <formula>IF(RIGHT(TEXT(AM49,"0.#"),1)=".",FALSE,TRUE)</formula>
    </cfRule>
    <cfRule type="expression" dxfId="398" priority="14">
      <formula>IF(RIGHT(TEXT(AM49,"0.#"),1)=".",TRUE,FALSE)</formula>
    </cfRule>
  </conditionalFormatting>
  <conditionalFormatting sqref="AI49">
    <cfRule type="expression" dxfId="397" priority="11">
      <formula>IF(RIGHT(TEXT(AI49,"0.#"),1)=".",FALSE,TRUE)</formula>
    </cfRule>
    <cfRule type="expression" dxfId="396" priority="12">
      <formula>IF(RIGHT(TEXT(AI49,"0.#"),1)=".",TRUE,FALSE)</formula>
    </cfRule>
  </conditionalFormatting>
  <conditionalFormatting sqref="AE49">
    <cfRule type="expression" dxfId="395" priority="9">
      <formula>IF(RIGHT(TEXT(AE49,"0.#"),1)=".",FALSE,TRUE)</formula>
    </cfRule>
    <cfRule type="expression" dxfId="394" priority="10">
      <formula>IF(RIGHT(TEXT(AE49,"0.#"),1)=".",TRUE,FALSE)</formula>
    </cfRule>
  </conditionalFormatting>
  <conditionalFormatting sqref="AE54 AI54">
    <cfRule type="expression" dxfId="393" priority="7">
      <formula>IF(RIGHT(TEXT(AE54,"0.#"),1)=".",FALSE,TRUE)</formula>
    </cfRule>
    <cfRule type="expression" dxfId="392" priority="8">
      <formula>IF(RIGHT(TEXT(AE54,"0.#"),1)=".",TRUE,FALSE)</formula>
    </cfRule>
  </conditionalFormatting>
  <conditionalFormatting sqref="AE55 AI55">
    <cfRule type="expression" dxfId="391" priority="5">
      <formula>IF(RIGHT(TEXT(AE55,"0.#"),1)=".",FALSE,TRUE)</formula>
    </cfRule>
    <cfRule type="expression" dxfId="390" priority="6">
      <formula>IF(RIGHT(TEXT(AE55,"0.#"),1)=".",TRUE,FALSE)</formula>
    </cfRule>
  </conditionalFormatting>
  <conditionalFormatting sqref="AM54">
    <cfRule type="expression" dxfId="389" priority="3">
      <formula>IF(RIGHT(TEXT(AM54,"0.#"),1)=".",FALSE,TRUE)</formula>
    </cfRule>
    <cfRule type="expression" dxfId="388" priority="4">
      <formula>IF(RIGHT(TEXT(AM54,"0.#"),1)=".",TRUE,FALSE)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7" sqref="L27"/>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20</v>
      </c>
      <c r="B1" s="20" t="s">
        <v>225</v>
      </c>
      <c r="F1" s="21" t="s">
        <v>226</v>
      </c>
      <c r="G1" s="19" t="s">
        <v>227</v>
      </c>
      <c r="J1" s="10"/>
      <c r="K1" s="20" t="s">
        <v>37</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t="s">
        <v>239</v>
      </c>
      <c r="M2" s="10" t="str">
        <f>IF(L2="","",K2)</f>
        <v>直接実施</v>
      </c>
      <c r="N2" s="10" t="str">
        <f>IF(M2="","",IF(N1&lt;&gt;"",CONCATENATE(N1,"、",M2),M2))</f>
        <v>直接実施</v>
      </c>
      <c r="O2" s="10"/>
      <c r="P2" s="107" t="s">
        <v>3</v>
      </c>
      <c r="R2" s="26" t="s">
        <v>6</v>
      </c>
      <c r="T2" s="26" t="s">
        <v>242</v>
      </c>
      <c r="U2" s="26" t="s">
        <v>242</v>
      </c>
      <c r="V2" s="69" t="s">
        <v>243</v>
      </c>
      <c r="W2" s="69" t="s">
        <v>244</v>
      </c>
      <c r="X2" s="106" t="s">
        <v>245</v>
      </c>
      <c r="Y2" s="22"/>
      <c r="Z2" s="23" t="s">
        <v>245</v>
      </c>
      <c r="AA2" s="24"/>
      <c r="AB2" s="45" t="s">
        <v>246</v>
      </c>
      <c r="AE2" s="43" t="s">
        <v>247</v>
      </c>
      <c r="AJ2" s="77" t="s">
        <v>248</v>
      </c>
    </row>
    <row r="3" spans="1:36" ht="13.5" customHeight="1">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t="s">
        <v>239</v>
      </c>
      <c r="M3" s="10" t="str">
        <f t="shared" ref="M3:M8" si="2">IF(L3="","",K3)</f>
        <v>委託・請負</v>
      </c>
      <c r="N3" s="10" t="str">
        <f t="shared" ref="N3:N8" si="3">IF(M3="",N2,IF(N2&lt;&gt;"",CONCATENATE(N2,"、",M3),M3))</f>
        <v>直接実施、委託・請負</v>
      </c>
      <c r="O3" s="10"/>
      <c r="P3" s="71">
        <v>22</v>
      </c>
      <c r="R3" s="26" t="s">
        <v>252</v>
      </c>
      <c r="T3" s="26" t="s">
        <v>253</v>
      </c>
      <c r="U3" s="26" t="s">
        <v>254</v>
      </c>
      <c r="V3" s="69" t="s">
        <v>16</v>
      </c>
      <c r="W3" s="69" t="s">
        <v>255</v>
      </c>
      <c r="X3" s="70" t="s">
        <v>256</v>
      </c>
      <c r="Y3" s="22"/>
      <c r="Z3" s="35" t="s">
        <v>257</v>
      </c>
      <c r="AA3" s="24"/>
      <c r="AB3" s="45" t="s">
        <v>258</v>
      </c>
      <c r="AE3" s="43" t="str">
        <f>CHAR(CODE(AE2)+1)</f>
        <v>B</v>
      </c>
      <c r="AJ3" s="77" t="s">
        <v>259</v>
      </c>
    </row>
    <row r="4" spans="1:36" ht="13.5" customHeight="1">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直接実施、委託・請負</v>
      </c>
      <c r="O4" s="10"/>
      <c r="P4" s="26" t="s">
        <v>182</v>
      </c>
      <c r="R4" s="26" t="s">
        <v>263</v>
      </c>
      <c r="T4" s="26" t="s">
        <v>264</v>
      </c>
      <c r="U4" s="26" t="s">
        <v>265</v>
      </c>
      <c r="V4" s="69" t="s">
        <v>266</v>
      </c>
      <c r="W4" s="69" t="s">
        <v>267</v>
      </c>
      <c r="X4" s="70" t="s">
        <v>268</v>
      </c>
      <c r="Y4" s="22"/>
      <c r="Z4" s="35" t="s">
        <v>269</v>
      </c>
      <c r="AA4" s="24"/>
      <c r="AB4" s="45" t="s">
        <v>270</v>
      </c>
      <c r="AE4" s="43" t="str">
        <f t="shared" ref="AE4:AE49" si="6">CHAR(CODE(AE3)+1)</f>
        <v>C</v>
      </c>
      <c r="AJ4" s="77" t="s">
        <v>271</v>
      </c>
    </row>
    <row r="5" spans="1:36" ht="13.5" customHeight="1">
      <c r="A5" s="15" t="s">
        <v>272</v>
      </c>
      <c r="B5" s="14"/>
      <c r="C5" s="10" t="str">
        <f t="shared" si="0"/>
        <v/>
      </c>
      <c r="D5" s="10" t="str">
        <f t="shared" si="4"/>
        <v>一般会計</v>
      </c>
      <c r="F5" s="11" t="s">
        <v>273</v>
      </c>
      <c r="G5" s="12"/>
      <c r="H5" s="10" t="str">
        <f t="shared" si="1"/>
        <v/>
      </c>
      <c r="I5" s="10" t="str">
        <f t="shared" si="5"/>
        <v/>
      </c>
      <c r="J5" s="10"/>
      <c r="K5" s="9" t="s">
        <v>274</v>
      </c>
      <c r="L5" s="14"/>
      <c r="M5" s="10" t="str">
        <f t="shared" si="2"/>
        <v/>
      </c>
      <c r="N5" s="10" t="str">
        <f t="shared" si="3"/>
        <v>直接実施、委託・請負</v>
      </c>
      <c r="O5" s="10"/>
      <c r="P5" s="26" t="s">
        <v>275</v>
      </c>
      <c r="R5" s="26" t="s">
        <v>276</v>
      </c>
      <c r="T5" s="26" t="s">
        <v>277</v>
      </c>
      <c r="U5" s="26" t="s">
        <v>278</v>
      </c>
      <c r="V5" s="69" t="s">
        <v>279</v>
      </c>
      <c r="W5" s="69" t="s">
        <v>280</v>
      </c>
      <c r="X5" s="69" t="s">
        <v>281</v>
      </c>
      <c r="Z5" s="35" t="s">
        <v>282</v>
      </c>
      <c r="AA5" s="24"/>
      <c r="AB5" s="45" t="s">
        <v>283</v>
      </c>
      <c r="AE5" s="43" t="str">
        <f t="shared" si="6"/>
        <v>D</v>
      </c>
      <c r="AJ5" s="77" t="s">
        <v>284</v>
      </c>
    </row>
    <row r="6" spans="1:36" ht="13.5" customHeight="1">
      <c r="A6" s="15" t="s">
        <v>285</v>
      </c>
      <c r="B6" s="14"/>
      <c r="C6" s="10" t="str">
        <f t="shared" si="0"/>
        <v/>
      </c>
      <c r="D6" s="10" t="str">
        <f t="shared" si="4"/>
        <v>一般会計</v>
      </c>
      <c r="F6" s="11" t="s">
        <v>286</v>
      </c>
      <c r="G6" s="12"/>
      <c r="H6" s="10" t="str">
        <f t="shared" si="1"/>
        <v/>
      </c>
      <c r="I6" s="10" t="str">
        <f t="shared" si="5"/>
        <v/>
      </c>
      <c r="J6" s="10"/>
      <c r="K6" s="9" t="s">
        <v>287</v>
      </c>
      <c r="L6" s="14"/>
      <c r="M6" s="10" t="str">
        <f t="shared" si="2"/>
        <v/>
      </c>
      <c r="N6" s="10" t="str">
        <f t="shared" si="3"/>
        <v>直接実施、委託・請負</v>
      </c>
      <c r="O6" s="10"/>
      <c r="R6" s="26" t="s">
        <v>288</v>
      </c>
      <c r="T6" s="26" t="s">
        <v>289</v>
      </c>
      <c r="U6" s="26" t="s">
        <v>290</v>
      </c>
      <c r="V6" s="69" t="s">
        <v>291</v>
      </c>
      <c r="W6" s="69" t="s">
        <v>292</v>
      </c>
      <c r="X6" s="69" t="s">
        <v>293</v>
      </c>
      <c r="Z6" s="35" t="s">
        <v>294</v>
      </c>
      <c r="AA6" s="24"/>
      <c r="AB6" s="45" t="s">
        <v>295</v>
      </c>
      <c r="AE6" s="43" t="str">
        <f>CHAR(CODE(AE5)+1)</f>
        <v>E</v>
      </c>
      <c r="AJ6" s="77" t="s">
        <v>296</v>
      </c>
    </row>
    <row r="7" spans="1:36" ht="13.5" customHeight="1">
      <c r="A7" s="15" t="s">
        <v>297</v>
      </c>
      <c r="B7" s="14"/>
      <c r="C7" s="10" t="str">
        <f t="shared" si="0"/>
        <v/>
      </c>
      <c r="D7" s="10" t="str">
        <f t="shared" si="4"/>
        <v>一般会計</v>
      </c>
      <c r="F7" s="11" t="s">
        <v>298</v>
      </c>
      <c r="G7" s="12"/>
      <c r="H7" s="10" t="str">
        <f t="shared" si="1"/>
        <v/>
      </c>
      <c r="I7" s="10" t="str">
        <f t="shared" si="5"/>
        <v/>
      </c>
      <c r="J7" s="10"/>
      <c r="K7" s="9" t="s">
        <v>299</v>
      </c>
      <c r="L7" s="14"/>
      <c r="M7" s="10" t="str">
        <f t="shared" si="2"/>
        <v/>
      </c>
      <c r="N7" s="10" t="str">
        <f t="shared" si="3"/>
        <v>直接実施、委託・請負</v>
      </c>
      <c r="O7" s="10"/>
      <c r="P7" s="89" t="s">
        <v>300</v>
      </c>
      <c r="R7" s="26" t="s">
        <v>301</v>
      </c>
      <c r="T7" s="26" t="s">
        <v>302</v>
      </c>
      <c r="U7" s="26" t="s">
        <v>303</v>
      </c>
      <c r="V7" s="69" t="s">
        <v>304</v>
      </c>
      <c r="W7" s="69" t="s">
        <v>305</v>
      </c>
      <c r="X7" s="69" t="s">
        <v>306</v>
      </c>
      <c r="Z7" s="35" t="s">
        <v>307</v>
      </c>
      <c r="AA7" s="24"/>
      <c r="AB7" s="45" t="s">
        <v>308</v>
      </c>
      <c r="AC7" s="67"/>
      <c r="AE7" s="43" t="str">
        <f>CHAR(CODE(AE6)+1)</f>
        <v>F</v>
      </c>
      <c r="AJ7" s="77" t="s">
        <v>309</v>
      </c>
    </row>
    <row r="8" spans="1:36" ht="13.5" customHeight="1">
      <c r="A8" s="15" t="s">
        <v>310</v>
      </c>
      <c r="B8" s="14"/>
      <c r="C8" s="10" t="str">
        <f t="shared" si="0"/>
        <v/>
      </c>
      <c r="D8" s="10" t="str">
        <f t="shared" si="4"/>
        <v>一般会計</v>
      </c>
      <c r="F8" s="11" t="s">
        <v>311</v>
      </c>
      <c r="G8" s="12"/>
      <c r="H8" s="10" t="str">
        <f t="shared" si="1"/>
        <v/>
      </c>
      <c r="I8" s="10" t="str">
        <f t="shared" si="5"/>
        <v/>
      </c>
      <c r="J8" s="10"/>
      <c r="K8" s="9" t="s">
        <v>68</v>
      </c>
      <c r="L8" s="14"/>
      <c r="M8" s="10" t="str">
        <f t="shared" si="2"/>
        <v/>
      </c>
      <c r="N8" s="10" t="str">
        <f t="shared" si="3"/>
        <v>直接実施、委託・請負</v>
      </c>
      <c r="O8" s="10"/>
      <c r="P8" s="26"/>
      <c r="R8" s="26" t="s">
        <v>312</v>
      </c>
      <c r="T8" s="26" t="s">
        <v>313</v>
      </c>
      <c r="U8" s="26" t="s">
        <v>314</v>
      </c>
      <c r="V8" s="69" t="s">
        <v>315</v>
      </c>
      <c r="W8" s="69" t="s">
        <v>316</v>
      </c>
      <c r="Z8" s="26" t="s">
        <v>306</v>
      </c>
      <c r="AA8" s="24"/>
      <c r="AB8" s="45" t="s">
        <v>317</v>
      </c>
      <c r="AE8" s="43" t="str">
        <f t="shared" si="6"/>
        <v>G</v>
      </c>
      <c r="AJ8" s="77" t="s">
        <v>318</v>
      </c>
    </row>
    <row r="9" spans="1:36" ht="13.5" customHeight="1">
      <c r="A9" s="15" t="s">
        <v>319</v>
      </c>
      <c r="B9" s="14"/>
      <c r="C9" s="10" t="str">
        <f t="shared" si="0"/>
        <v/>
      </c>
      <c r="D9" s="10" t="str">
        <f t="shared" si="4"/>
        <v>一般会計</v>
      </c>
      <c r="F9" s="11" t="s">
        <v>320</v>
      </c>
      <c r="G9" s="12"/>
      <c r="H9" s="10" t="str">
        <f t="shared" si="1"/>
        <v/>
      </c>
      <c r="I9" s="10" t="str">
        <f t="shared" si="5"/>
        <v/>
      </c>
      <c r="J9" s="10"/>
      <c r="K9" s="10"/>
      <c r="L9" s="16"/>
      <c r="O9" s="10"/>
      <c r="P9" s="26" t="s">
        <v>321</v>
      </c>
      <c r="R9" s="26" t="s">
        <v>322</v>
      </c>
      <c r="T9" s="26" t="s">
        <v>323</v>
      </c>
      <c r="U9" s="26" t="s">
        <v>324</v>
      </c>
      <c r="V9" s="69" t="s">
        <v>325</v>
      </c>
      <c r="W9" s="69" t="s">
        <v>326</v>
      </c>
      <c r="AA9" s="24"/>
      <c r="AB9" s="45" t="s">
        <v>327</v>
      </c>
      <c r="AE9" s="43" t="str">
        <f t="shared" si="6"/>
        <v>H</v>
      </c>
      <c r="AJ9" s="77" t="s">
        <v>328</v>
      </c>
    </row>
    <row r="10" spans="1:36" ht="13.5" customHeight="1">
      <c r="A10" s="15" t="s">
        <v>329</v>
      </c>
      <c r="B10" s="14"/>
      <c r="C10" s="10" t="str">
        <f t="shared" si="0"/>
        <v/>
      </c>
      <c r="D10" s="10" t="str">
        <f t="shared" si="4"/>
        <v>一般会計</v>
      </c>
      <c r="F10" s="11" t="s">
        <v>330</v>
      </c>
      <c r="G10" s="12"/>
      <c r="H10" s="10" t="str">
        <f t="shared" si="1"/>
        <v/>
      </c>
      <c r="I10" s="10" t="str">
        <f t="shared" si="5"/>
        <v/>
      </c>
      <c r="J10" s="10"/>
      <c r="K10" s="10" t="str">
        <f>N8</f>
        <v>直接実施、委託・請負</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c r="A11" s="15" t="s">
        <v>339</v>
      </c>
      <c r="B11" s="14"/>
      <c r="C11" s="10" t="str">
        <f t="shared" si="0"/>
        <v/>
      </c>
      <c r="D11" s="10" t="str">
        <f t="shared" si="4"/>
        <v>一般会計</v>
      </c>
      <c r="F11" s="11" t="s">
        <v>340</v>
      </c>
      <c r="G11" s="12"/>
      <c r="H11" s="10" t="str">
        <f t="shared" si="1"/>
        <v/>
      </c>
      <c r="I11" s="10" t="str">
        <f t="shared" si="5"/>
        <v/>
      </c>
      <c r="J11" s="10"/>
      <c r="K11" s="10"/>
      <c r="L11" s="16"/>
      <c r="O11" s="10"/>
      <c r="R11" s="26" t="s">
        <v>341</v>
      </c>
      <c r="T11" s="26" t="s">
        <v>342</v>
      </c>
      <c r="U11" s="26" t="s">
        <v>343</v>
      </c>
      <c r="V11" s="69" t="s">
        <v>344</v>
      </c>
      <c r="W11" s="69" t="s">
        <v>345</v>
      </c>
      <c r="AA11" s="24"/>
      <c r="AB11" s="45" t="s">
        <v>346</v>
      </c>
      <c r="AE11" s="43" t="str">
        <f t="shared" si="6"/>
        <v>J</v>
      </c>
      <c r="AJ11" s="77" t="s">
        <v>68</v>
      </c>
    </row>
    <row r="12" spans="1:36" ht="13.5" customHeight="1">
      <c r="A12" s="15" t="s">
        <v>347</v>
      </c>
      <c r="B12" s="14"/>
      <c r="C12" s="10" t="str">
        <f t="shared" si="0"/>
        <v/>
      </c>
      <c r="D12" s="10" t="str">
        <f t="shared" si="4"/>
        <v>一般会計</v>
      </c>
      <c r="F12" s="9" t="s">
        <v>348</v>
      </c>
      <c r="G12" s="12"/>
      <c r="H12" s="10" t="str">
        <f t="shared" si="1"/>
        <v/>
      </c>
      <c r="I12" s="10" t="str">
        <f t="shared" si="5"/>
        <v/>
      </c>
      <c r="J12" s="10"/>
      <c r="K12" s="10"/>
      <c r="L12" s="16"/>
      <c r="O12" s="10"/>
      <c r="R12" s="26" t="s">
        <v>349</v>
      </c>
      <c r="T12" s="26" t="s">
        <v>350</v>
      </c>
      <c r="U12" s="26" t="s">
        <v>351</v>
      </c>
      <c r="V12" s="69" t="s">
        <v>352</v>
      </c>
      <c r="W12" s="69" t="s">
        <v>353</v>
      </c>
      <c r="AA12" s="24"/>
      <c r="AB12" s="43" t="s">
        <v>354</v>
      </c>
      <c r="AE12" s="43" t="str">
        <f t="shared" si="6"/>
        <v>K</v>
      </c>
    </row>
    <row r="13" spans="1:36" ht="13.5" customHeight="1">
      <c r="A13" s="15" t="s">
        <v>355</v>
      </c>
      <c r="B13" s="14"/>
      <c r="C13" s="10" t="str">
        <f t="shared" si="0"/>
        <v/>
      </c>
      <c r="D13" s="10" t="str">
        <f t="shared" si="4"/>
        <v>一般会計</v>
      </c>
      <c r="F13" s="9" t="s">
        <v>356</v>
      </c>
      <c r="G13" s="12"/>
      <c r="H13" s="10" t="str">
        <f t="shared" si="1"/>
        <v/>
      </c>
      <c r="I13" s="10" t="str">
        <f t="shared" si="5"/>
        <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c r="A14" s="15" t="s">
        <v>364</v>
      </c>
      <c r="B14" s="14"/>
      <c r="C14" s="10" t="str">
        <f t="shared" si="0"/>
        <v/>
      </c>
      <c r="D14" s="10" t="str">
        <f t="shared" si="4"/>
        <v>一般会計</v>
      </c>
      <c r="F14" s="9" t="s">
        <v>365</v>
      </c>
      <c r="G14" s="12"/>
      <c r="H14" s="10" t="str">
        <f t="shared" ref="H14:H29" si="7">IF(G14="","",F14)</f>
        <v/>
      </c>
      <c r="I14" s="10" t="str">
        <f t="shared" si="5"/>
        <v/>
      </c>
      <c r="J14" s="10"/>
      <c r="K14" s="10"/>
      <c r="L14" s="16"/>
      <c r="O14" s="10"/>
      <c r="P14" s="26" t="s">
        <v>6</v>
      </c>
      <c r="R14" s="26" t="s">
        <v>366</v>
      </c>
      <c r="T14" s="26" t="s">
        <v>367</v>
      </c>
      <c r="U14" s="26" t="s">
        <v>368</v>
      </c>
      <c r="V14" s="69" t="s">
        <v>369</v>
      </c>
      <c r="W14" s="69" t="s">
        <v>370</v>
      </c>
      <c r="AA14" s="24"/>
      <c r="AB14" s="43" t="s">
        <v>68</v>
      </c>
      <c r="AE14" s="43" t="str">
        <f t="shared" si="6"/>
        <v>M</v>
      </c>
    </row>
    <row r="15" spans="1:36" ht="13.5" customHeight="1">
      <c r="A15" s="15" t="s">
        <v>371</v>
      </c>
      <c r="B15" s="14"/>
      <c r="C15" s="10" t="str">
        <f t="shared" si="0"/>
        <v/>
      </c>
      <c r="D15" s="10" t="str">
        <f t="shared" si="4"/>
        <v>一般会計</v>
      </c>
      <c r="F15" s="9" t="s">
        <v>372</v>
      </c>
      <c r="G15" s="12"/>
      <c r="H15" s="10" t="str">
        <f t="shared" si="7"/>
        <v/>
      </c>
      <c r="I15" s="10" t="str">
        <f t="shared" si="5"/>
        <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c r="A16" s="15" t="s">
        <v>379</v>
      </c>
      <c r="B16" s="14"/>
      <c r="C16" s="10" t="str">
        <f t="shared" si="0"/>
        <v/>
      </c>
      <c r="D16" s="10" t="str">
        <f t="shared" si="4"/>
        <v>一般会計</v>
      </c>
      <c r="F16" s="9" t="s">
        <v>380</v>
      </c>
      <c r="G16" s="12"/>
      <c r="H16" s="10" t="str">
        <f t="shared" si="7"/>
        <v/>
      </c>
      <c r="I16" s="10" t="str">
        <f t="shared" si="5"/>
        <v/>
      </c>
      <c r="J16" s="10"/>
      <c r="K16" s="10"/>
      <c r="L16" s="16"/>
      <c r="O16" s="10"/>
      <c r="P16" s="26" t="s">
        <v>381</v>
      </c>
      <c r="R16" s="26" t="s">
        <v>382</v>
      </c>
      <c r="T16" s="26" t="s">
        <v>383</v>
      </c>
      <c r="U16" s="26" t="s">
        <v>384</v>
      </c>
      <c r="V16" s="69" t="s">
        <v>385</v>
      </c>
      <c r="W16" s="69" t="s">
        <v>386</v>
      </c>
      <c r="AA16" s="24"/>
      <c r="AE16" s="43" t="str">
        <f t="shared" si="6"/>
        <v>O</v>
      </c>
    </row>
    <row r="17" spans="1:31" ht="13.5" customHeight="1">
      <c r="A17" s="15" t="s">
        <v>387</v>
      </c>
      <c r="B17" s="14"/>
      <c r="C17" s="10" t="str">
        <f t="shared" si="0"/>
        <v/>
      </c>
      <c r="D17" s="10" t="str">
        <f t="shared" si="4"/>
        <v>一般会計</v>
      </c>
      <c r="F17" s="9" t="s">
        <v>388</v>
      </c>
      <c r="G17" s="12"/>
      <c r="H17" s="10" t="str">
        <f t="shared" si="7"/>
        <v/>
      </c>
      <c r="I17" s="10" t="str">
        <f t="shared" si="5"/>
        <v/>
      </c>
      <c r="J17" s="10"/>
      <c r="K17" s="10"/>
      <c r="L17" s="16"/>
      <c r="O17" s="10"/>
      <c r="P17" s="26" t="s">
        <v>389</v>
      </c>
      <c r="R17" s="26" t="s">
        <v>390</v>
      </c>
      <c r="T17" s="26" t="s">
        <v>391</v>
      </c>
      <c r="U17" s="26" t="s">
        <v>392</v>
      </c>
      <c r="V17" s="69" t="s">
        <v>393</v>
      </c>
      <c r="W17" s="69" t="s">
        <v>394</v>
      </c>
      <c r="AA17" s="24"/>
      <c r="AE17" s="43" t="str">
        <f t="shared" si="6"/>
        <v>P</v>
      </c>
    </row>
    <row r="18" spans="1:31" ht="13.5" customHeight="1">
      <c r="A18" s="15" t="s">
        <v>395</v>
      </c>
      <c r="B18" s="14"/>
      <c r="C18" s="10" t="str">
        <f t="shared" si="0"/>
        <v/>
      </c>
      <c r="D18" s="10" t="str">
        <f t="shared" si="4"/>
        <v>一般会計</v>
      </c>
      <c r="F18" s="9" t="s">
        <v>396</v>
      </c>
      <c r="G18" s="12"/>
      <c r="H18" s="10" t="str">
        <f t="shared" si="7"/>
        <v/>
      </c>
      <c r="I18" s="10" t="str">
        <f t="shared" si="5"/>
        <v/>
      </c>
      <c r="J18" s="10"/>
      <c r="K18" s="10"/>
      <c r="L18" s="16"/>
      <c r="O18" s="10"/>
      <c r="P18" s="26" t="s">
        <v>397</v>
      </c>
      <c r="R18" s="26" t="s">
        <v>398</v>
      </c>
      <c r="T18" s="26" t="s">
        <v>399</v>
      </c>
      <c r="U18" s="26" t="s">
        <v>400</v>
      </c>
      <c r="V18" s="69" t="s">
        <v>401</v>
      </c>
      <c r="W18" s="69" t="s">
        <v>402</v>
      </c>
      <c r="AA18" s="24"/>
      <c r="AE18" s="43" t="str">
        <f t="shared" si="6"/>
        <v>Q</v>
      </c>
    </row>
    <row r="19" spans="1:31" ht="13.5" customHeight="1">
      <c r="A19" s="15" t="s">
        <v>403</v>
      </c>
      <c r="B19" s="14"/>
      <c r="C19" s="10" t="str">
        <f t="shared" si="0"/>
        <v/>
      </c>
      <c r="D19" s="10" t="str">
        <f t="shared" si="4"/>
        <v>一般会計</v>
      </c>
      <c r="F19" s="9" t="s">
        <v>404</v>
      </c>
      <c r="G19" s="12"/>
      <c r="H19" s="10" t="str">
        <f t="shared" si="7"/>
        <v/>
      </c>
      <c r="I19" s="10" t="str">
        <f t="shared" si="5"/>
        <v/>
      </c>
      <c r="J19" s="10"/>
      <c r="K19" s="10"/>
      <c r="L19" s="16"/>
      <c r="O19" s="10"/>
      <c r="P19" s="26" t="s">
        <v>405</v>
      </c>
      <c r="R19" s="26" t="s">
        <v>406</v>
      </c>
      <c r="T19" s="26" t="s">
        <v>407</v>
      </c>
      <c r="U19" s="26" t="s">
        <v>408</v>
      </c>
      <c r="V19" s="69" t="s">
        <v>409</v>
      </c>
      <c r="W19" s="69" t="s">
        <v>410</v>
      </c>
      <c r="AA19" s="24"/>
      <c r="AE19" s="43" t="str">
        <f t="shared" si="6"/>
        <v>R</v>
      </c>
    </row>
    <row r="20" spans="1:31" ht="13.5" customHeight="1">
      <c r="A20" s="15" t="s">
        <v>411</v>
      </c>
      <c r="B20" s="14"/>
      <c r="C20" s="10" t="str">
        <f t="shared" si="0"/>
        <v/>
      </c>
      <c r="D20" s="10" t="str">
        <f t="shared" si="4"/>
        <v>一般会計</v>
      </c>
      <c r="F20" s="9" t="s">
        <v>412</v>
      </c>
      <c r="G20" s="12"/>
      <c r="H20" s="10" t="str">
        <f t="shared" si="7"/>
        <v/>
      </c>
      <c r="I20" s="10" t="str">
        <f t="shared" si="5"/>
        <v/>
      </c>
      <c r="J20" s="10"/>
      <c r="K20" s="10"/>
      <c r="L20" s="16"/>
      <c r="O20" s="10"/>
      <c r="P20" s="26" t="s">
        <v>413</v>
      </c>
      <c r="R20" s="26" t="s">
        <v>414</v>
      </c>
      <c r="T20" s="26" t="s">
        <v>415</v>
      </c>
      <c r="U20" s="26" t="s">
        <v>416</v>
      </c>
      <c r="V20" s="69" t="s">
        <v>417</v>
      </c>
      <c r="W20" s="69" t="s">
        <v>418</v>
      </c>
      <c r="AA20" s="24"/>
      <c r="AE20" s="43" t="str">
        <f t="shared" si="6"/>
        <v>S</v>
      </c>
    </row>
    <row r="21" spans="1:31" ht="13.5" customHeight="1">
      <c r="A21" s="15" t="s">
        <v>419</v>
      </c>
      <c r="B21" s="14"/>
      <c r="C21" s="10" t="str">
        <f t="shared" si="0"/>
        <v/>
      </c>
      <c r="D21" s="10" t="str">
        <f t="shared" si="4"/>
        <v>一般会計</v>
      </c>
      <c r="F21" s="9" t="s">
        <v>420</v>
      </c>
      <c r="G21" s="12"/>
      <c r="H21" s="10" t="str">
        <f t="shared" si="7"/>
        <v/>
      </c>
      <c r="I21" s="10" t="str">
        <f t="shared" si="5"/>
        <v/>
      </c>
      <c r="J21" s="10"/>
      <c r="K21" s="10"/>
      <c r="L21" s="16"/>
      <c r="O21" s="10"/>
      <c r="P21" s="26" t="s">
        <v>421</v>
      </c>
      <c r="R21" s="26" t="s">
        <v>422</v>
      </c>
      <c r="T21" s="26" t="s">
        <v>423</v>
      </c>
      <c r="U21" s="26" t="s">
        <v>424</v>
      </c>
      <c r="V21" s="69" t="s">
        <v>425</v>
      </c>
      <c r="W21" s="69" t="s">
        <v>426</v>
      </c>
      <c r="AA21" s="24"/>
      <c r="AE21" s="43" t="str">
        <f t="shared" si="6"/>
        <v>T</v>
      </c>
    </row>
    <row r="22" spans="1:31" ht="13.5" customHeight="1">
      <c r="A22" s="15" t="s">
        <v>427</v>
      </c>
      <c r="B22" s="14"/>
      <c r="C22" s="10" t="str">
        <f t="shared" si="0"/>
        <v/>
      </c>
      <c r="D22" s="10" t="str">
        <f t="shared" si="4"/>
        <v>一般会計</v>
      </c>
      <c r="F22" s="9" t="s">
        <v>428</v>
      </c>
      <c r="G22" s="12"/>
      <c r="H22" s="10" t="str">
        <f t="shared" si="7"/>
        <v/>
      </c>
      <c r="I22" s="10" t="str">
        <f t="shared" si="5"/>
        <v/>
      </c>
      <c r="J22" s="10"/>
      <c r="K22" s="10"/>
      <c r="L22" s="16"/>
      <c r="O22" s="10"/>
      <c r="P22" s="26" t="s">
        <v>429</v>
      </c>
      <c r="R22" s="26" t="s">
        <v>430</v>
      </c>
      <c r="T22" s="26" t="s">
        <v>431</v>
      </c>
      <c r="U22" s="26" t="s">
        <v>432</v>
      </c>
      <c r="V22" s="69" t="s">
        <v>433</v>
      </c>
      <c r="W22" s="69" t="s">
        <v>434</v>
      </c>
      <c r="AA22" s="24"/>
      <c r="AE22" s="43" t="str">
        <f t="shared" si="6"/>
        <v>U</v>
      </c>
    </row>
    <row r="23" spans="1:31" ht="13.5" customHeight="1">
      <c r="A23" s="15" t="s">
        <v>435</v>
      </c>
      <c r="B23" s="14"/>
      <c r="C23" s="10" t="str">
        <f t="shared" si="0"/>
        <v/>
      </c>
      <c r="D23" s="10" t="str">
        <f t="shared" si="4"/>
        <v>一般会計</v>
      </c>
      <c r="F23" s="9" t="s">
        <v>436</v>
      </c>
      <c r="G23" s="12"/>
      <c r="H23" s="10" t="str">
        <f t="shared" si="7"/>
        <v/>
      </c>
      <c r="I23" s="10" t="str">
        <f t="shared" si="5"/>
        <v/>
      </c>
      <c r="J23" s="10"/>
      <c r="K23" s="10"/>
      <c r="L23" s="16"/>
      <c r="O23" s="10"/>
      <c r="P23" s="26" t="s">
        <v>437</v>
      </c>
      <c r="R23" s="26" t="s">
        <v>438</v>
      </c>
      <c r="T23" s="26" t="s">
        <v>439</v>
      </c>
      <c r="U23" s="26" t="s">
        <v>440</v>
      </c>
      <c r="V23" s="69" t="s">
        <v>441</v>
      </c>
      <c r="W23" s="69" t="s">
        <v>442</v>
      </c>
      <c r="AA23" s="24"/>
      <c r="AE23" s="43" t="str">
        <f t="shared" si="6"/>
        <v>V</v>
      </c>
    </row>
    <row r="24" spans="1:31" ht="13.5" customHeight="1">
      <c r="A24" s="15" t="s">
        <v>443</v>
      </c>
      <c r="B24" s="14"/>
      <c r="C24" s="10" t="str">
        <f t="shared" si="0"/>
        <v/>
      </c>
      <c r="D24" s="10" t="str">
        <f t="shared" si="4"/>
        <v>一般会計</v>
      </c>
      <c r="F24" s="9" t="s">
        <v>444</v>
      </c>
      <c r="G24" s="12"/>
      <c r="H24" s="10" t="str">
        <f t="shared" si="7"/>
        <v/>
      </c>
      <c r="I24" s="10" t="str">
        <f t="shared" si="5"/>
        <v/>
      </c>
      <c r="J24" s="10"/>
      <c r="K24" s="10"/>
      <c r="L24" s="16"/>
      <c r="O24" s="10"/>
      <c r="P24" s="26" t="s">
        <v>445</v>
      </c>
      <c r="R24" s="26" t="s">
        <v>446</v>
      </c>
      <c r="T24" s="26" t="s">
        <v>447</v>
      </c>
      <c r="U24" s="26" t="s">
        <v>448</v>
      </c>
      <c r="V24" s="69" t="s">
        <v>449</v>
      </c>
      <c r="W24" s="69" t="s">
        <v>450</v>
      </c>
      <c r="AA24" s="24"/>
      <c r="AE24" s="43" t="str">
        <f>CHAR(CODE(AE23)+1)</f>
        <v>W</v>
      </c>
    </row>
    <row r="25" spans="1:31" ht="13.5" customHeight="1">
      <c r="A25" s="15" t="s">
        <v>451</v>
      </c>
      <c r="B25" s="14"/>
      <c r="C25" s="10" t="str">
        <f t="shared" si="0"/>
        <v/>
      </c>
      <c r="D25" s="10" t="str">
        <f t="shared" si="4"/>
        <v>一般会計</v>
      </c>
      <c r="F25" s="9" t="s">
        <v>452</v>
      </c>
      <c r="G25" s="12" t="s">
        <v>239</v>
      </c>
      <c r="H25" s="10" t="str">
        <f t="shared" si="7"/>
        <v>経済協力費</v>
      </c>
      <c r="I25" s="10" t="str">
        <f t="shared" si="5"/>
        <v>経済協力費</v>
      </c>
      <c r="J25" s="10"/>
      <c r="K25" s="10"/>
      <c r="L25" s="16"/>
      <c r="O25" s="10"/>
      <c r="P25" s="26" t="s">
        <v>453</v>
      </c>
      <c r="R25" s="26" t="s">
        <v>454</v>
      </c>
      <c r="T25" s="26" t="s">
        <v>455</v>
      </c>
      <c r="U25" s="26" t="s">
        <v>456</v>
      </c>
      <c r="V25" s="69" t="s">
        <v>457</v>
      </c>
      <c r="W25" s="69" t="s">
        <v>458</v>
      </c>
      <c r="AA25" s="24"/>
      <c r="AE25" s="43" t="str">
        <f t="shared" si="6"/>
        <v>X</v>
      </c>
    </row>
    <row r="26" spans="1:31" ht="13.5" customHeight="1">
      <c r="A26" s="15" t="s">
        <v>459</v>
      </c>
      <c r="B26" s="14"/>
      <c r="C26" s="10" t="str">
        <f t="shared" si="0"/>
        <v/>
      </c>
      <c r="D26" s="10" t="str">
        <f t="shared" si="4"/>
        <v>一般会計</v>
      </c>
      <c r="F26" s="9" t="s">
        <v>460</v>
      </c>
      <c r="G26" s="12"/>
      <c r="H26" s="10" t="str">
        <f t="shared" si="7"/>
        <v/>
      </c>
      <c r="I26" s="10" t="str">
        <f t="shared" si="5"/>
        <v>経済協力費</v>
      </c>
      <c r="J26" s="10"/>
      <c r="K26" s="10"/>
      <c r="L26" s="16"/>
      <c r="O26" s="10"/>
      <c r="P26" s="26" t="s">
        <v>461</v>
      </c>
      <c r="R26" s="64"/>
      <c r="T26" s="26" t="s">
        <v>462</v>
      </c>
      <c r="U26" s="26" t="s">
        <v>463</v>
      </c>
      <c r="V26" s="69" t="s">
        <v>464</v>
      </c>
      <c r="W26" s="69" t="s">
        <v>465</v>
      </c>
      <c r="AA26" s="24"/>
      <c r="AE26" s="43" t="str">
        <f t="shared" si="6"/>
        <v>Y</v>
      </c>
    </row>
    <row r="27" spans="1:31" ht="13.5" customHeight="1">
      <c r="A27" s="15" t="s">
        <v>466</v>
      </c>
      <c r="B27" s="14"/>
      <c r="C27" s="10" t="str">
        <f t="shared" si="0"/>
        <v/>
      </c>
      <c r="D27" s="10" t="str">
        <f t="shared" si="4"/>
        <v>一般会計</v>
      </c>
      <c r="F27" s="9" t="s">
        <v>467</v>
      </c>
      <c r="G27" s="12"/>
      <c r="H27" s="10" t="str">
        <f t="shared" si="7"/>
        <v/>
      </c>
      <c r="I27" s="10" t="str">
        <f t="shared" si="5"/>
        <v>経済協力費</v>
      </c>
      <c r="J27" s="10"/>
      <c r="K27" s="10"/>
      <c r="L27" s="16"/>
      <c r="O27" s="10"/>
      <c r="P27" s="26" t="s">
        <v>468</v>
      </c>
      <c r="T27" s="26" t="s">
        <v>469</v>
      </c>
      <c r="U27" s="26" t="s">
        <v>470</v>
      </c>
      <c r="V27" s="69" t="s">
        <v>471</v>
      </c>
      <c r="W27" s="69" t="s">
        <v>472</v>
      </c>
      <c r="AA27" s="24"/>
      <c r="AE27" s="43" t="str">
        <f>CHAR(CODE(AE26)+1)</f>
        <v>Z</v>
      </c>
    </row>
    <row r="28" spans="1:31" ht="13.5" customHeight="1">
      <c r="A28" s="15" t="s">
        <v>473</v>
      </c>
      <c r="B28" s="14"/>
      <c r="C28" s="10" t="str">
        <f t="shared" si="0"/>
        <v/>
      </c>
      <c r="D28" s="10" t="str">
        <f t="shared" si="4"/>
        <v>一般会計</v>
      </c>
      <c r="F28" s="9" t="s">
        <v>474</v>
      </c>
      <c r="G28" s="12"/>
      <c r="H28" s="10" t="str">
        <f t="shared" si="7"/>
        <v/>
      </c>
      <c r="I28" s="10" t="str">
        <f t="shared" si="5"/>
        <v>経済協力費</v>
      </c>
      <c r="J28" s="10"/>
      <c r="K28" s="10"/>
      <c r="L28" s="16"/>
      <c r="O28" s="10"/>
      <c r="P28" s="26" t="s">
        <v>475</v>
      </c>
      <c r="T28" s="26" t="s">
        <v>476</v>
      </c>
      <c r="U28" s="26" t="s">
        <v>477</v>
      </c>
      <c r="V28" s="69" t="s">
        <v>478</v>
      </c>
      <c r="W28" s="69" t="s">
        <v>479</v>
      </c>
      <c r="AA28" s="24"/>
      <c r="AE28" s="43" t="s">
        <v>480</v>
      </c>
    </row>
    <row r="29" spans="1:31" ht="13.5" customHeight="1">
      <c r="A29" s="15" t="s">
        <v>481</v>
      </c>
      <c r="B29" s="14"/>
      <c r="C29" s="10" t="str">
        <f t="shared" si="0"/>
        <v/>
      </c>
      <c r="D29" s="10" t="str">
        <f t="shared" si="4"/>
        <v>一般会計</v>
      </c>
      <c r="F29" s="9" t="s">
        <v>482</v>
      </c>
      <c r="G29" s="12"/>
      <c r="H29" s="10" t="str">
        <f t="shared" si="7"/>
        <v/>
      </c>
      <c r="I29" s="10" t="str">
        <f t="shared" si="5"/>
        <v>経済協力費</v>
      </c>
      <c r="J29" s="10"/>
      <c r="K29" s="10"/>
      <c r="L29" s="16"/>
      <c r="O29" s="10"/>
      <c r="P29" s="26" t="s">
        <v>483</v>
      </c>
      <c r="T29" s="26" t="s">
        <v>484</v>
      </c>
      <c r="U29" s="26" t="s">
        <v>485</v>
      </c>
      <c r="V29" s="69" t="s">
        <v>486</v>
      </c>
      <c r="W29" s="69" t="s">
        <v>487</v>
      </c>
      <c r="AA29" s="24"/>
      <c r="AE29" s="43" t="str">
        <f t="shared" si="6"/>
        <v>b</v>
      </c>
    </row>
    <row r="30" spans="1:31" ht="13.5" customHeight="1">
      <c r="A30" s="15" t="s">
        <v>488</v>
      </c>
      <c r="B30" s="14"/>
      <c r="C30" s="10" t="str">
        <f t="shared" si="0"/>
        <v/>
      </c>
      <c r="D30" s="10" t="str">
        <f t="shared" si="4"/>
        <v>一般会計</v>
      </c>
      <c r="F30" s="10"/>
      <c r="G30" s="10"/>
      <c r="J30" s="10"/>
      <c r="K30" s="10"/>
      <c r="L30" s="16"/>
      <c r="O30" s="10"/>
      <c r="P30" s="26" t="s">
        <v>489</v>
      </c>
      <c r="T30" s="26" t="s">
        <v>490</v>
      </c>
      <c r="U30" s="26" t="s">
        <v>491</v>
      </c>
      <c r="V30" s="64"/>
      <c r="W30" s="69" t="s">
        <v>492</v>
      </c>
      <c r="AA30" s="24"/>
      <c r="AE30" s="43" t="str">
        <f t="shared" si="6"/>
        <v>c</v>
      </c>
    </row>
    <row r="31" spans="1:31" ht="13.5" customHeight="1">
      <c r="A31" s="15" t="s">
        <v>493</v>
      </c>
      <c r="B31" s="14"/>
      <c r="C31" s="10" t="str">
        <f>IF(B31="","",#REF!)</f>
        <v/>
      </c>
      <c r="D31" s="10" t="str">
        <f t="shared" si="4"/>
        <v>一般会計</v>
      </c>
      <c r="F31" s="10" t="str">
        <f>I29</f>
        <v>経済協力費</v>
      </c>
      <c r="G31" s="10"/>
      <c r="J31" s="10"/>
      <c r="K31" s="10"/>
      <c r="L31" s="16"/>
      <c r="O31" s="10"/>
      <c r="P31" s="26" t="s">
        <v>494</v>
      </c>
      <c r="T31" s="26" t="s">
        <v>495</v>
      </c>
      <c r="U31" s="26" t="s">
        <v>496</v>
      </c>
      <c r="W31" s="69" t="s">
        <v>497</v>
      </c>
      <c r="AA31" s="24"/>
      <c r="AE31" s="43" t="str">
        <f t="shared" si="6"/>
        <v>d</v>
      </c>
    </row>
    <row r="32" spans="1:31" ht="13.5" customHeight="1">
      <c r="A32" s="15" t="s">
        <v>498</v>
      </c>
      <c r="B32" s="14"/>
      <c r="C32" s="10" t="str">
        <f>IF(B32="","",A31)</f>
        <v/>
      </c>
      <c r="D32" s="10" t="str">
        <f t="shared" si="4"/>
        <v>一般会計</v>
      </c>
      <c r="F32" s="10"/>
      <c r="G32" s="10"/>
      <c r="J32" s="10"/>
      <c r="K32" s="10"/>
      <c r="L32" s="16"/>
      <c r="O32" s="10"/>
      <c r="P32" s="26" t="s">
        <v>499</v>
      </c>
      <c r="T32" s="26" t="s">
        <v>500</v>
      </c>
      <c r="U32" s="26" t="s">
        <v>501</v>
      </c>
      <c r="W32" s="69" t="s">
        <v>486</v>
      </c>
      <c r="AA32" s="24"/>
      <c r="AE32" s="43" t="str">
        <f t="shared" si="6"/>
        <v>e</v>
      </c>
    </row>
    <row r="33" spans="1:31" ht="13.5" customHeight="1">
      <c r="A33" s="15" t="s">
        <v>502</v>
      </c>
      <c r="B33" s="14"/>
      <c r="C33" s="10" t="str">
        <f>IF(B33="","",A32)</f>
        <v/>
      </c>
      <c r="D33" s="10" t="str">
        <f t="shared" si="4"/>
        <v>一般会計</v>
      </c>
      <c r="F33" s="10"/>
      <c r="G33" s="10"/>
      <c r="J33" s="10"/>
      <c r="K33" s="10"/>
      <c r="L33" s="16"/>
      <c r="O33" s="10"/>
      <c r="P33" s="26" t="s">
        <v>503</v>
      </c>
      <c r="T33" s="26" t="s">
        <v>504</v>
      </c>
      <c r="U33" s="26" t="s">
        <v>505</v>
      </c>
      <c r="AA33" s="24"/>
      <c r="AE33" s="43" t="str">
        <f t="shared" si="6"/>
        <v>f</v>
      </c>
    </row>
    <row r="34" spans="1:31" ht="13.5" customHeight="1">
      <c r="A34" s="15" t="s">
        <v>506</v>
      </c>
      <c r="B34" s="14"/>
      <c r="C34" s="10" t="str">
        <f>IF(B34="","",A33)</f>
        <v/>
      </c>
      <c r="D34" s="10" t="str">
        <f t="shared" si="4"/>
        <v>一般会計</v>
      </c>
      <c r="F34" s="10"/>
      <c r="G34" s="10"/>
      <c r="J34" s="10"/>
      <c r="K34" s="10"/>
      <c r="L34" s="16"/>
      <c r="O34" s="10"/>
      <c r="P34" s="26" t="s">
        <v>507</v>
      </c>
      <c r="T34" s="26" t="s">
        <v>508</v>
      </c>
      <c r="U34" s="26" t="s">
        <v>509</v>
      </c>
      <c r="AA34" s="24"/>
      <c r="AE34" s="43" t="str">
        <f t="shared" si="6"/>
        <v>g</v>
      </c>
    </row>
    <row r="35" spans="1:31" ht="13.5" customHeight="1">
      <c r="A35" s="15" t="s">
        <v>498</v>
      </c>
      <c r="B35" s="14"/>
      <c r="C35" s="10" t="str">
        <f>IF(B35="","",A34)</f>
        <v/>
      </c>
      <c r="D35" s="10" t="str">
        <f t="shared" si="4"/>
        <v>一般会計</v>
      </c>
      <c r="F35" s="10"/>
      <c r="G35" s="10"/>
      <c r="J35" s="10"/>
      <c r="K35" s="10"/>
      <c r="L35" s="16"/>
      <c r="O35" s="10"/>
      <c r="P35" s="26" t="s">
        <v>510</v>
      </c>
      <c r="T35" s="26" t="s">
        <v>511</v>
      </c>
      <c r="U35" s="26" t="s">
        <v>512</v>
      </c>
      <c r="AA35" s="24"/>
      <c r="AE35" s="43" t="str">
        <f t="shared" si="6"/>
        <v>h</v>
      </c>
    </row>
    <row r="36" spans="1:31" ht="13.5" customHeight="1">
      <c r="A36" s="10"/>
      <c r="B36" s="16"/>
      <c r="C36" s="10" t="str">
        <f>IF(B36="","",#REF!)</f>
        <v/>
      </c>
      <c r="F36" s="10"/>
      <c r="G36" s="10"/>
      <c r="J36" s="10"/>
      <c r="K36" s="10"/>
      <c r="L36" s="16"/>
      <c r="O36" s="10"/>
      <c r="P36" s="26" t="s">
        <v>513</v>
      </c>
      <c r="T36" s="26" t="s">
        <v>514</v>
      </c>
      <c r="U36" s="26" t="s">
        <v>515</v>
      </c>
      <c r="AA36" s="24"/>
      <c r="AE36" s="43" t="str">
        <f t="shared" si="6"/>
        <v>i</v>
      </c>
    </row>
    <row r="37" spans="1:31" ht="13.5" customHeight="1">
      <c r="A37" s="10" t="str">
        <f>D35</f>
        <v>一般会計</v>
      </c>
      <c r="B37" s="16"/>
      <c r="F37" s="10"/>
      <c r="G37" s="10"/>
      <c r="J37" s="10"/>
      <c r="K37" s="10"/>
      <c r="L37" s="16"/>
      <c r="O37" s="10"/>
      <c r="P37" s="26" t="s">
        <v>516</v>
      </c>
      <c r="T37" s="26" t="s">
        <v>517</v>
      </c>
      <c r="U37" s="26" t="s">
        <v>518</v>
      </c>
      <c r="AA37" s="24"/>
      <c r="AE37" s="43" t="str">
        <f t="shared" si="6"/>
        <v>j</v>
      </c>
    </row>
    <row r="38" spans="1:31">
      <c r="A38" s="10"/>
      <c r="B38" s="16"/>
      <c r="F38" s="10"/>
      <c r="G38" s="10"/>
      <c r="J38" s="10"/>
      <c r="K38" s="10"/>
      <c r="L38" s="16"/>
      <c r="O38" s="10"/>
      <c r="T38" s="26" t="s">
        <v>519</v>
      </c>
      <c r="U38" s="26" t="s">
        <v>520</v>
      </c>
      <c r="AA38" s="24"/>
      <c r="AE38" s="43" t="str">
        <f t="shared" si="6"/>
        <v>k</v>
      </c>
    </row>
    <row r="39" spans="1:31">
      <c r="A39" s="10"/>
      <c r="B39" s="16"/>
      <c r="F39" s="10"/>
      <c r="G39" s="10"/>
      <c r="J39" s="10"/>
      <c r="K39" s="10"/>
      <c r="L39" s="16"/>
      <c r="O39" s="10"/>
      <c r="T39" s="26" t="s">
        <v>521</v>
      </c>
      <c r="U39" s="26" t="s">
        <v>522</v>
      </c>
      <c r="AA39" s="24"/>
      <c r="AE39" s="43" t="str">
        <f t="shared" si="6"/>
        <v>l</v>
      </c>
    </row>
    <row r="40" spans="1:31">
      <c r="A40" s="10"/>
      <c r="B40" s="16"/>
      <c r="F40" s="10"/>
      <c r="G40" s="10"/>
      <c r="J40" s="10"/>
      <c r="K40" s="10"/>
      <c r="L40" s="16"/>
      <c r="O40" s="10"/>
      <c r="T40" s="26" t="s">
        <v>523</v>
      </c>
      <c r="U40" s="26" t="s">
        <v>524</v>
      </c>
      <c r="AA40" s="24"/>
      <c r="AE40" s="43" t="str">
        <f t="shared" si="6"/>
        <v>m</v>
      </c>
    </row>
    <row r="41" spans="1:31">
      <c r="A41" s="10"/>
      <c r="B41" s="16"/>
      <c r="F41" s="10"/>
      <c r="G41" s="10"/>
      <c r="J41" s="10"/>
      <c r="K41" s="10"/>
      <c r="L41" s="16"/>
      <c r="O41" s="10"/>
      <c r="P41" s="26" t="s">
        <v>525</v>
      </c>
      <c r="T41" s="26" t="s">
        <v>526</v>
      </c>
      <c r="U41" s="26" t="s">
        <v>527</v>
      </c>
      <c r="AA41" s="24"/>
      <c r="AE41" s="43" t="str">
        <f t="shared" si="6"/>
        <v>n</v>
      </c>
    </row>
    <row r="42" spans="1:31">
      <c r="A42" s="10"/>
      <c r="B42" s="16"/>
      <c r="F42" s="10"/>
      <c r="G42" s="10"/>
      <c r="J42" s="10"/>
      <c r="K42" s="10"/>
      <c r="L42" s="16"/>
      <c r="O42" s="10"/>
      <c r="P42" s="26"/>
      <c r="T42" s="26" t="s">
        <v>528</v>
      </c>
      <c r="U42" s="26" t="s">
        <v>529</v>
      </c>
      <c r="AA42" s="24"/>
      <c r="AE42" s="43" t="str">
        <f t="shared" si="6"/>
        <v>o</v>
      </c>
    </row>
    <row r="43" spans="1:31">
      <c r="A43" s="10"/>
      <c r="B43" s="16"/>
      <c r="F43" s="10"/>
      <c r="G43" s="10"/>
      <c r="J43" s="10"/>
      <c r="K43" s="10"/>
      <c r="L43" s="16"/>
      <c r="O43" s="10"/>
      <c r="P43" s="26" t="s">
        <v>530</v>
      </c>
      <c r="T43" s="26" t="s">
        <v>531</v>
      </c>
      <c r="U43" s="26" t="s">
        <v>532</v>
      </c>
      <c r="AA43" s="24"/>
      <c r="AE43" s="43" t="str">
        <f t="shared" si="6"/>
        <v>p</v>
      </c>
    </row>
    <row r="44" spans="1:31">
      <c r="A44" s="10"/>
      <c r="B44" s="16"/>
      <c r="F44" s="10"/>
      <c r="G44" s="10"/>
      <c r="J44" s="10"/>
      <c r="K44" s="10"/>
      <c r="L44" s="16"/>
      <c r="O44" s="10"/>
      <c r="P44" s="26" t="s">
        <v>533</v>
      </c>
      <c r="T44" s="26" t="s">
        <v>534</v>
      </c>
      <c r="U44" s="26" t="s">
        <v>535</v>
      </c>
      <c r="AA44" s="24"/>
      <c r="AE44" s="43" t="str">
        <f t="shared" si="6"/>
        <v>q</v>
      </c>
    </row>
    <row r="45" spans="1:31">
      <c r="A45" s="10"/>
      <c r="B45" s="16"/>
      <c r="F45" s="10"/>
      <c r="G45" s="10"/>
      <c r="J45" s="10"/>
      <c r="K45" s="10"/>
      <c r="L45" s="16"/>
      <c r="O45" s="10"/>
      <c r="T45" s="26" t="s">
        <v>536</v>
      </c>
      <c r="U45" s="26" t="s">
        <v>537</v>
      </c>
      <c r="AA45" s="24"/>
      <c r="AE45" s="43" t="str">
        <f t="shared" si="6"/>
        <v>r</v>
      </c>
    </row>
    <row r="46" spans="1:31">
      <c r="A46" s="10"/>
      <c r="B46" s="16"/>
      <c r="F46" s="10"/>
      <c r="G46" s="10"/>
      <c r="J46" s="10"/>
      <c r="K46" s="10"/>
      <c r="L46" s="16"/>
      <c r="O46" s="10"/>
      <c r="P46" s="89" t="s">
        <v>300</v>
      </c>
      <c r="T46" s="26" t="s">
        <v>538</v>
      </c>
      <c r="U46" s="26" t="s">
        <v>539</v>
      </c>
      <c r="AA46" s="24"/>
      <c r="AE46" s="43" t="str">
        <f t="shared" si="6"/>
        <v>s</v>
      </c>
    </row>
    <row r="47" spans="1:31">
      <c r="A47" s="10"/>
      <c r="B47" s="16"/>
      <c r="F47" s="10"/>
      <c r="G47" s="10"/>
      <c r="J47" s="10"/>
      <c r="K47" s="10"/>
      <c r="L47" s="16"/>
      <c r="O47" s="10"/>
      <c r="P47" s="26"/>
      <c r="T47" s="26" t="s">
        <v>540</v>
      </c>
      <c r="U47" s="26" t="s">
        <v>541</v>
      </c>
      <c r="AA47" s="24"/>
      <c r="AE47" s="43" t="str">
        <f t="shared" si="6"/>
        <v>t</v>
      </c>
    </row>
    <row r="48" spans="1:31">
      <c r="A48" s="10"/>
      <c r="B48" s="16"/>
      <c r="F48" s="10"/>
      <c r="G48" s="10"/>
      <c r="J48" s="10"/>
      <c r="K48" s="10"/>
      <c r="L48" s="16"/>
      <c r="O48" s="10"/>
      <c r="P48" s="26" t="s">
        <v>321</v>
      </c>
      <c r="T48" s="26" t="s">
        <v>542</v>
      </c>
      <c r="U48" s="26" t="s">
        <v>543</v>
      </c>
      <c r="AA48" s="24"/>
      <c r="AE48" s="43" t="str">
        <f t="shared" si="6"/>
        <v>u</v>
      </c>
    </row>
    <row r="49" spans="1:31">
      <c r="A49" s="10"/>
      <c r="B49" s="16"/>
      <c r="F49" s="10"/>
      <c r="G49" s="10"/>
      <c r="J49" s="10"/>
      <c r="K49" s="10"/>
      <c r="L49" s="16"/>
      <c r="O49" s="10"/>
      <c r="P49" s="26" t="s">
        <v>331</v>
      </c>
      <c r="T49" s="26" t="s">
        <v>544</v>
      </c>
      <c r="U49" s="26" t="s">
        <v>545</v>
      </c>
      <c r="AA49" s="24"/>
      <c r="AE49" s="43" t="str">
        <f t="shared" si="6"/>
        <v>v</v>
      </c>
    </row>
    <row r="50" spans="1:31">
      <c r="A50" s="10"/>
      <c r="B50" s="16"/>
      <c r="F50" s="10"/>
      <c r="G50" s="10"/>
      <c r="J50" s="10"/>
      <c r="K50" s="10"/>
      <c r="L50" s="16"/>
      <c r="O50" s="10"/>
      <c r="T50" s="26" t="s">
        <v>546</v>
      </c>
      <c r="U50" s="26" t="s">
        <v>547</v>
      </c>
      <c r="AA50" s="24"/>
    </row>
    <row r="51" spans="1:31">
      <c r="A51" s="10"/>
      <c r="B51" s="16"/>
      <c r="F51" s="10"/>
      <c r="G51" s="10"/>
      <c r="J51" s="10"/>
      <c r="K51" s="10"/>
      <c r="L51" s="16"/>
      <c r="O51" s="10"/>
      <c r="P51" s="23" t="s">
        <v>228</v>
      </c>
      <c r="T51" s="26" t="s">
        <v>548</v>
      </c>
      <c r="U51" s="26" t="s">
        <v>549</v>
      </c>
      <c r="AA51" s="24"/>
    </row>
    <row r="52" spans="1:31">
      <c r="A52" s="10"/>
      <c r="B52" s="16"/>
      <c r="F52" s="10"/>
      <c r="G52" s="10"/>
      <c r="J52" s="10"/>
      <c r="K52" s="10"/>
      <c r="L52" s="16"/>
      <c r="O52" s="10"/>
      <c r="P52" s="71" t="s">
        <v>550</v>
      </c>
      <c r="T52" s="26" t="s">
        <v>551</v>
      </c>
      <c r="U52" s="26" t="s">
        <v>552</v>
      </c>
      <c r="AA52" s="24"/>
    </row>
    <row r="53" spans="1:31">
      <c r="A53" s="10"/>
      <c r="B53" s="16"/>
      <c r="F53" s="10"/>
      <c r="G53" s="10"/>
      <c r="J53" s="10"/>
      <c r="K53" s="10"/>
      <c r="L53" s="16"/>
      <c r="O53" s="10"/>
      <c r="T53" s="26" t="s">
        <v>553</v>
      </c>
      <c r="U53" s="26" t="s">
        <v>554</v>
      </c>
      <c r="AA53" s="24"/>
    </row>
    <row r="54" spans="1:31">
      <c r="A54" s="10"/>
      <c r="B54" s="16"/>
      <c r="F54" s="10"/>
      <c r="G54" s="10"/>
      <c r="J54" s="10"/>
      <c r="K54" s="10"/>
      <c r="L54" s="16"/>
      <c r="O54" s="10"/>
      <c r="P54" s="71">
        <v>2021</v>
      </c>
      <c r="T54" s="26" t="s">
        <v>555</v>
      </c>
      <c r="U54" s="26" t="s">
        <v>556</v>
      </c>
      <c r="AA54" s="24"/>
    </row>
    <row r="55" spans="1:31">
      <c r="A55" s="10"/>
      <c r="B55" s="16"/>
      <c r="F55" s="10"/>
      <c r="G55" s="10"/>
      <c r="J55" s="10"/>
      <c r="K55" s="10"/>
      <c r="L55" s="16"/>
      <c r="O55" s="10"/>
      <c r="P55" s="71">
        <v>2022</v>
      </c>
      <c r="T55" s="26" t="s">
        <v>557</v>
      </c>
      <c r="U55" s="26" t="s">
        <v>558</v>
      </c>
      <c r="AA55" s="24"/>
    </row>
    <row r="56" spans="1:31">
      <c r="A56" s="10"/>
      <c r="B56" s="16"/>
      <c r="F56" s="10"/>
      <c r="G56" s="10"/>
      <c r="J56" s="10"/>
      <c r="K56" s="10"/>
      <c r="L56" s="16"/>
      <c r="O56" s="10"/>
      <c r="P56" s="71">
        <v>2023</v>
      </c>
      <c r="T56" s="26" t="s">
        <v>559</v>
      </c>
      <c r="U56" s="26" t="s">
        <v>560</v>
      </c>
      <c r="AA56" s="24"/>
    </row>
    <row r="57" spans="1:31">
      <c r="A57" s="10"/>
      <c r="B57" s="16"/>
      <c r="F57" s="10"/>
      <c r="G57" s="10"/>
      <c r="J57" s="10"/>
      <c r="K57" s="10"/>
      <c r="L57" s="16"/>
      <c r="O57" s="10"/>
      <c r="P57" s="71">
        <v>2024</v>
      </c>
      <c r="T57" s="26" t="s">
        <v>561</v>
      </c>
      <c r="U57" s="26" t="s">
        <v>562</v>
      </c>
      <c r="AA57" s="24"/>
    </row>
    <row r="58" spans="1:31">
      <c r="A58" s="10"/>
      <c r="B58" s="16"/>
      <c r="F58" s="10"/>
      <c r="G58" s="10"/>
      <c r="J58" s="10"/>
      <c r="K58" s="10"/>
      <c r="L58" s="16"/>
      <c r="O58" s="10"/>
      <c r="P58" s="71">
        <v>2025</v>
      </c>
      <c r="T58" s="26" t="s">
        <v>563</v>
      </c>
      <c r="U58" s="26" t="s">
        <v>564</v>
      </c>
      <c r="AA58" s="24"/>
    </row>
    <row r="59" spans="1:31">
      <c r="A59" s="10"/>
      <c r="B59" s="16"/>
      <c r="F59" s="10"/>
      <c r="G59" s="10"/>
      <c r="J59" s="10"/>
      <c r="K59" s="10"/>
      <c r="L59" s="16"/>
      <c r="O59" s="10"/>
      <c r="P59" s="71">
        <v>2026</v>
      </c>
      <c r="T59" s="26" t="s">
        <v>565</v>
      </c>
      <c r="U59" s="26" t="s">
        <v>566</v>
      </c>
      <c r="AA59" s="24"/>
    </row>
    <row r="60" spans="1:31">
      <c r="A60" s="10"/>
      <c r="B60" s="16"/>
      <c r="F60" s="10"/>
      <c r="G60" s="10"/>
      <c r="J60" s="10"/>
      <c r="K60" s="10"/>
      <c r="L60" s="16"/>
      <c r="O60" s="10"/>
      <c r="T60" s="26" t="s">
        <v>567</v>
      </c>
      <c r="U60" s="26" t="s">
        <v>568</v>
      </c>
      <c r="AA60" s="24"/>
    </row>
    <row r="61" spans="1:31">
      <c r="A61" s="10"/>
      <c r="B61" s="16"/>
      <c r="F61" s="10"/>
      <c r="G61" s="10"/>
      <c r="J61" s="10"/>
      <c r="K61" s="10"/>
      <c r="L61" s="16"/>
      <c r="O61" s="10"/>
      <c r="P61" s="88" t="s">
        <v>569</v>
      </c>
      <c r="T61" s="26" t="s">
        <v>570</v>
      </c>
      <c r="U61" s="26" t="s">
        <v>571</v>
      </c>
      <c r="AA61" s="24"/>
    </row>
    <row r="62" spans="1:31">
      <c r="A62" s="10"/>
      <c r="B62" s="16"/>
      <c r="F62" s="10"/>
      <c r="G62" s="10"/>
      <c r="J62" s="10"/>
      <c r="K62" s="10"/>
      <c r="L62" s="16"/>
      <c r="O62" s="10"/>
      <c r="P62" s="71">
        <v>20</v>
      </c>
      <c r="T62" s="26" t="s">
        <v>572</v>
      </c>
      <c r="U62" s="26" t="s">
        <v>573</v>
      </c>
      <c r="AA62" s="24"/>
    </row>
    <row r="63" spans="1:31">
      <c r="A63" s="10"/>
      <c r="B63" s="16"/>
      <c r="F63" s="10"/>
      <c r="G63" s="10"/>
      <c r="J63" s="10"/>
      <c r="K63" s="10"/>
      <c r="L63" s="16"/>
      <c r="O63" s="10"/>
      <c r="P63" s="26" t="s">
        <v>574</v>
      </c>
      <c r="T63" s="26" t="s">
        <v>575</v>
      </c>
      <c r="U63" s="26" t="s">
        <v>576</v>
      </c>
      <c r="AA63" s="24"/>
    </row>
    <row r="64" spans="1:31">
      <c r="A64" s="10"/>
      <c r="B64" s="16"/>
      <c r="F64" s="10"/>
      <c r="G64" s="10"/>
      <c r="J64" s="10"/>
      <c r="K64" s="10"/>
      <c r="L64" s="16"/>
      <c r="O64" s="10"/>
      <c r="P64" s="26" t="s">
        <v>577</v>
      </c>
      <c r="T64" s="26" t="s">
        <v>578</v>
      </c>
      <c r="U64" s="26" t="s">
        <v>579</v>
      </c>
      <c r="AA64" s="24"/>
    </row>
    <row r="65" spans="1:27">
      <c r="A65" s="10"/>
      <c r="B65" s="16"/>
      <c r="F65" s="10"/>
      <c r="G65" s="10"/>
      <c r="J65" s="10"/>
      <c r="K65" s="10"/>
      <c r="L65" s="16"/>
      <c r="O65" s="10"/>
      <c r="T65" s="26" t="s">
        <v>580</v>
      </c>
      <c r="U65" s="26" t="s">
        <v>581</v>
      </c>
      <c r="AA65" s="24"/>
    </row>
    <row r="66" spans="1:27">
      <c r="A66" s="10"/>
      <c r="B66" s="16"/>
      <c r="J66" s="10"/>
      <c r="K66" s="10"/>
      <c r="L66" s="16"/>
      <c r="O66" s="10"/>
      <c r="P66" s="88" t="s">
        <v>582</v>
      </c>
      <c r="T66" s="26" t="s">
        <v>583</v>
      </c>
      <c r="U66" s="26" t="s">
        <v>584</v>
      </c>
      <c r="AA66" s="24"/>
    </row>
    <row r="67" spans="1:27">
      <c r="A67" s="10"/>
      <c r="B67" s="16"/>
      <c r="J67" s="10"/>
      <c r="K67" s="10"/>
      <c r="L67" s="16"/>
      <c r="O67" s="10"/>
      <c r="P67" s="71">
        <v>21</v>
      </c>
      <c r="T67" s="26" t="s">
        <v>585</v>
      </c>
      <c r="U67" s="26" t="s">
        <v>586</v>
      </c>
      <c r="AA67" s="24"/>
    </row>
    <row r="68" spans="1:27">
      <c r="B68" s="16"/>
      <c r="J68" s="10"/>
      <c r="K68" s="10"/>
      <c r="L68" s="16"/>
      <c r="O68" s="10"/>
      <c r="P68" s="26" t="s">
        <v>577</v>
      </c>
      <c r="T68" s="26" t="s">
        <v>587</v>
      </c>
      <c r="U68" s="26" t="s">
        <v>588</v>
      </c>
      <c r="AA68" s="24"/>
    </row>
    <row r="69" spans="1:27">
      <c r="J69" s="10"/>
      <c r="K69" s="10"/>
      <c r="L69" s="16"/>
      <c r="O69" s="10"/>
      <c r="P69" s="26" t="s">
        <v>182</v>
      </c>
      <c r="T69" s="26" t="s">
        <v>589</v>
      </c>
      <c r="U69" s="26" t="s">
        <v>590</v>
      </c>
      <c r="AA69" s="24"/>
    </row>
    <row r="70" spans="1:27">
      <c r="T70" s="26" t="s">
        <v>591</v>
      </c>
      <c r="U70" s="26" t="s">
        <v>592</v>
      </c>
    </row>
    <row r="71" spans="1:27">
      <c r="P71" s="77" t="s">
        <v>593</v>
      </c>
      <c r="T71" s="26" t="s">
        <v>594</v>
      </c>
      <c r="U71" s="26" t="s">
        <v>595</v>
      </c>
    </row>
    <row r="72" spans="1:27">
      <c r="P72" s="77" t="s">
        <v>596</v>
      </c>
      <c r="T72" s="26" t="s">
        <v>597</v>
      </c>
      <c r="U72" s="26" t="s">
        <v>598</v>
      </c>
    </row>
    <row r="73" spans="1:27">
      <c r="P73" s="77" t="s">
        <v>599</v>
      </c>
      <c r="T73" s="26" t="s">
        <v>600</v>
      </c>
      <c r="U73" s="26" t="s">
        <v>601</v>
      </c>
    </row>
    <row r="74" spans="1:27">
      <c r="P74" s="77" t="s">
        <v>602</v>
      </c>
      <c r="T74" s="26" t="s">
        <v>603</v>
      </c>
      <c r="U74" s="26" t="s">
        <v>604</v>
      </c>
    </row>
    <row r="75" spans="1:27">
      <c r="P75" s="77" t="s">
        <v>605</v>
      </c>
      <c r="T75" s="26" t="s">
        <v>606</v>
      </c>
      <c r="U75" s="26" t="s">
        <v>607</v>
      </c>
    </row>
    <row r="76" spans="1:27">
      <c r="P76" s="77" t="s">
        <v>608</v>
      </c>
      <c r="T76" s="26" t="s">
        <v>609</v>
      </c>
      <c r="U76" s="26" t="s">
        <v>610</v>
      </c>
    </row>
    <row r="77" spans="1:27">
      <c r="T77" s="26" t="s">
        <v>611</v>
      </c>
      <c r="U77" s="26" t="s">
        <v>612</v>
      </c>
    </row>
    <row r="78" spans="1:27">
      <c r="T78" s="26" t="s">
        <v>613</v>
      </c>
      <c r="U78" s="26" t="s">
        <v>614</v>
      </c>
    </row>
    <row r="79" spans="1:27">
      <c r="T79" s="26" t="s">
        <v>615</v>
      </c>
      <c r="U79" s="26" t="s">
        <v>616</v>
      </c>
    </row>
    <row r="80" spans="1:27">
      <c r="T80" s="26" t="s">
        <v>617</v>
      </c>
      <c r="U80" s="26" t="s">
        <v>618</v>
      </c>
    </row>
    <row r="81" spans="20:21">
      <c r="T81" s="26" t="s">
        <v>619</v>
      </c>
      <c r="U81" s="26" t="s">
        <v>620</v>
      </c>
    </row>
    <row r="82" spans="20:21">
      <c r="T82" s="26" t="s">
        <v>621</v>
      </c>
      <c r="U82" s="26" t="s">
        <v>622</v>
      </c>
    </row>
    <row r="83" spans="20:21">
      <c r="T83" s="26" t="s">
        <v>623</v>
      </c>
      <c r="U83" s="26" t="s">
        <v>624</v>
      </c>
    </row>
    <row r="84" spans="20:21">
      <c r="T84" s="26" t="s">
        <v>625</v>
      </c>
      <c r="U84" s="26" t="s">
        <v>626</v>
      </c>
    </row>
    <row r="85" spans="20:21">
      <c r="T85" s="26" t="s">
        <v>627</v>
      </c>
      <c r="U85" s="26" t="s">
        <v>628</v>
      </c>
    </row>
    <row r="86" spans="20:21">
      <c r="T86" s="26" t="s">
        <v>629</v>
      </c>
      <c r="U86" s="26" t="s">
        <v>630</v>
      </c>
    </row>
    <row r="87" spans="20:21">
      <c r="T87" s="26" t="s">
        <v>631</v>
      </c>
      <c r="U87" s="26" t="s">
        <v>632</v>
      </c>
    </row>
    <row r="88" spans="20:21">
      <c r="T88" s="26" t="s">
        <v>633</v>
      </c>
      <c r="U88" s="26" t="s">
        <v>634</v>
      </c>
    </row>
    <row r="89" spans="20:21">
      <c r="T89" s="26" t="s">
        <v>635</v>
      </c>
      <c r="U89" s="26" t="s">
        <v>636</v>
      </c>
    </row>
    <row r="90" spans="20:21">
      <c r="T90" s="26" t="s">
        <v>637</v>
      </c>
      <c r="U90" s="26" t="s">
        <v>638</v>
      </c>
    </row>
    <row r="91" spans="20:21">
      <c r="T91" s="26" t="s">
        <v>639</v>
      </c>
      <c r="U91" s="26" t="s">
        <v>640</v>
      </c>
    </row>
    <row r="92" spans="20:21">
      <c r="T92" s="26" t="s">
        <v>641</v>
      </c>
      <c r="U92" s="26" t="s">
        <v>642</v>
      </c>
    </row>
    <row r="93" spans="20:21">
      <c r="T93" s="26" t="s">
        <v>643</v>
      </c>
      <c r="U93" s="26" t="s">
        <v>644</v>
      </c>
    </row>
    <row r="94" spans="20:21">
      <c r="T94" s="26" t="s">
        <v>645</v>
      </c>
      <c r="U94" s="26" t="s">
        <v>646</v>
      </c>
    </row>
    <row r="95" spans="20:21">
      <c r="T95" s="26" t="s">
        <v>647</v>
      </c>
      <c r="U95" s="26" t="s">
        <v>648</v>
      </c>
    </row>
    <row r="96" spans="20:21">
      <c r="T96" s="26" t="s">
        <v>649</v>
      </c>
      <c r="U96" s="26" t="s">
        <v>244</v>
      </c>
    </row>
    <row r="97" spans="16:21">
      <c r="T97" s="26" t="s">
        <v>650</v>
      </c>
      <c r="U97" s="26" t="s">
        <v>255</v>
      </c>
    </row>
    <row r="98" spans="16:21">
      <c r="T98" s="26" t="s">
        <v>180</v>
      </c>
      <c r="U98" s="26" t="s">
        <v>267</v>
      </c>
    </row>
    <row r="99" spans="16:21">
      <c r="T99" s="26" t="s">
        <v>79</v>
      </c>
      <c r="U99" s="26" t="s">
        <v>280</v>
      </c>
    </row>
    <row r="100" spans="16:21">
      <c r="T100" s="26" t="s">
        <v>14</v>
      </c>
      <c r="U100" s="26" t="s">
        <v>292</v>
      </c>
    </row>
    <row r="102" spans="16:21">
      <c r="Q102" s="88" t="s">
        <v>651</v>
      </c>
      <c r="R102" s="88" t="str">
        <f>IFERROR("（令和"&amp;SMALL(Q104:S114,COUNTIF(Q104:S114,0)+1)+1&amp;"年度実施)","（令和○年度実施）")</f>
        <v>（令和6年度実施)</v>
      </c>
      <c r="S102" s="88"/>
    </row>
    <row r="103" spans="16:21">
      <c r="P103" s="88" t="s">
        <v>652</v>
      </c>
      <c r="Q103" s="91" t="s">
        <v>653</v>
      </c>
      <c r="R103" s="92" t="s">
        <v>654</v>
      </c>
      <c r="S103" s="91" t="s">
        <v>655</v>
      </c>
    </row>
    <row r="104" spans="16:21">
      <c r="P104" s="88" t="s">
        <v>656</v>
      </c>
      <c r="Q104" s="22">
        <f>行政事業レビューシート!$AU53</f>
        <v>5</v>
      </c>
      <c r="R104" s="22">
        <f>行政事業レビューシート!AU61</f>
        <v>0</v>
      </c>
      <c r="S104" s="22">
        <f>行政事業レビューシート!AU69</f>
        <v>0</v>
      </c>
    </row>
    <row r="105" spans="16:21">
      <c r="P105" s="88" t="s">
        <v>657</v>
      </c>
      <c r="Q105" s="22">
        <f>行政事業レビューシート!$AU86</f>
        <v>0</v>
      </c>
      <c r="R105" s="22">
        <f>行政事業レビューシート!$AU94</f>
        <v>0</v>
      </c>
      <c r="S105" s="22">
        <f>行政事業レビューシート!$AU102</f>
        <v>0</v>
      </c>
    </row>
    <row r="106" spans="16:21">
      <c r="P106" s="88" t="s">
        <v>658</v>
      </c>
      <c r="Q106" s="22">
        <f>行政事業レビューシート!$AU119</f>
        <v>0</v>
      </c>
      <c r="R106" s="22">
        <f>行政事業レビューシート!$AU127</f>
        <v>0</v>
      </c>
      <c r="S106" s="22">
        <f>行政事業レビューシート!$AU135</f>
        <v>0</v>
      </c>
    </row>
    <row r="107" spans="16:21">
      <c r="P107" s="88" t="s">
        <v>659</v>
      </c>
      <c r="Q107" s="22">
        <f>行政事業レビューシート!$AU152</f>
        <v>0</v>
      </c>
      <c r="R107" s="22">
        <f>行政事業レビューシート!$AU160</f>
        <v>0</v>
      </c>
      <c r="S107" s="22">
        <f>行政事業レビューシート!$AU168</f>
        <v>0</v>
      </c>
    </row>
    <row r="108" spans="16:21">
      <c r="P108" s="88" t="s">
        <v>660</v>
      </c>
      <c r="Q108" s="22">
        <f>行政事業レビューシート!$AU185</f>
        <v>0</v>
      </c>
      <c r="R108" s="22">
        <f>行政事業レビューシート!$AU193</f>
        <v>0</v>
      </c>
      <c r="S108" s="22">
        <f>行政事業レビューシート!$AU201</f>
        <v>0</v>
      </c>
    </row>
    <row r="109" spans="16:21">
      <c r="P109" s="88" t="s">
        <v>661</v>
      </c>
      <c r="Q109" s="22">
        <f>別紙1!$AU9</f>
        <v>0</v>
      </c>
      <c r="R109" s="22">
        <f>別紙1!$AU17</f>
        <v>0</v>
      </c>
      <c r="S109" s="22">
        <f>別紙1!$A25</f>
        <v>0</v>
      </c>
    </row>
    <row r="110" spans="16:21">
      <c r="P110" s="88" t="s">
        <v>662</v>
      </c>
      <c r="Q110" s="22">
        <f>別紙1!$AU42</f>
        <v>0</v>
      </c>
      <c r="R110" s="22">
        <f>別紙1!$AU50</f>
        <v>0</v>
      </c>
      <c r="S110" s="22">
        <f>別紙1!$AU58</f>
        <v>0</v>
      </c>
    </row>
    <row r="111" spans="16:21">
      <c r="P111" s="88" t="s">
        <v>663</v>
      </c>
      <c r="Q111" s="22">
        <f>別紙1!$AU75</f>
        <v>0</v>
      </c>
      <c r="R111" s="22">
        <f>別紙1!$AU83</f>
        <v>0</v>
      </c>
      <c r="S111" s="22">
        <f>別紙1!$AU91</f>
        <v>0</v>
      </c>
    </row>
    <row r="112" spans="16:21">
      <c r="P112" s="88" t="s">
        <v>664</v>
      </c>
      <c r="Q112" s="22">
        <f>別紙1!$AU108</f>
        <v>0</v>
      </c>
      <c r="R112" s="22">
        <f>別紙1!$AU116</f>
        <v>0</v>
      </c>
      <c r="S112" s="22">
        <f>別紙1!$AU124</f>
        <v>0</v>
      </c>
    </row>
    <row r="113" spans="16:19">
      <c r="P113" s="88" t="s">
        <v>665</v>
      </c>
      <c r="Q113" s="22">
        <f>別紙1!$AU141</f>
        <v>0</v>
      </c>
      <c r="R113" s="22">
        <f>別紙1!$AU149</f>
        <v>0</v>
      </c>
      <c r="S113" s="22">
        <f>別紙1!$AU157</f>
        <v>0</v>
      </c>
    </row>
    <row r="114" spans="16:19">
      <c r="P114" s="22" t="s">
        <v>666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826" t="s">
        <v>667</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c r="A2" s="799" t="s">
        <v>72</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2" t="s">
        <v>668</v>
      </c>
      <c r="B3" s="803"/>
      <c r="C3" s="803"/>
      <c r="D3" s="803"/>
      <c r="E3" s="803"/>
      <c r="F3" s="804"/>
      <c r="G3" s="809" t="s">
        <v>74</v>
      </c>
      <c r="H3" s="810"/>
      <c r="I3" s="810"/>
      <c r="J3" s="810"/>
      <c r="K3" s="810"/>
      <c r="L3" s="810"/>
      <c r="M3" s="810"/>
      <c r="N3" s="810"/>
      <c r="O3" s="810"/>
      <c r="P3" s="811" t="s">
        <v>75</v>
      </c>
      <c r="Q3" s="810"/>
      <c r="R3" s="810"/>
      <c r="S3" s="810"/>
      <c r="T3" s="810"/>
      <c r="U3" s="810"/>
      <c r="V3" s="810"/>
      <c r="W3" s="810"/>
      <c r="X3" s="812"/>
      <c r="Y3" s="813"/>
      <c r="Z3" s="814"/>
      <c r="AA3" s="815"/>
      <c r="AB3" s="816" t="s">
        <v>76</v>
      </c>
      <c r="AC3" s="816"/>
      <c r="AD3" s="816"/>
      <c r="AE3" s="747" t="s">
        <v>77</v>
      </c>
      <c r="AF3" s="817"/>
      <c r="AG3" s="817"/>
      <c r="AH3" s="818"/>
      <c r="AI3" s="747" t="s">
        <v>78</v>
      </c>
      <c r="AJ3" s="817"/>
      <c r="AK3" s="817"/>
      <c r="AL3" s="818"/>
      <c r="AM3" s="747" t="s">
        <v>79</v>
      </c>
      <c r="AN3" s="817"/>
      <c r="AO3" s="817"/>
      <c r="AP3" s="818"/>
      <c r="AQ3" s="775" t="s">
        <v>80</v>
      </c>
      <c r="AR3" s="776"/>
      <c r="AS3" s="776"/>
      <c r="AT3" s="777"/>
      <c r="AU3" s="775" t="s">
        <v>81</v>
      </c>
      <c r="AV3" s="776"/>
      <c r="AW3" s="776"/>
      <c r="AX3" s="778"/>
      <c r="AY3">
        <f t="shared" ref="AY3:AY7" si="0">IF(AY$45=0,0,1)</f>
        <v>0</v>
      </c>
    </row>
    <row r="4" spans="1:51" customFormat="1" ht="23.25" customHeight="1">
      <c r="A4" s="306"/>
      <c r="B4" s="307"/>
      <c r="C4" s="307"/>
      <c r="D4" s="307"/>
      <c r="E4" s="307"/>
      <c r="F4" s="805"/>
      <c r="G4" s="779"/>
      <c r="H4" s="780"/>
      <c r="I4" s="780"/>
      <c r="J4" s="780"/>
      <c r="K4" s="780"/>
      <c r="L4" s="780"/>
      <c r="M4" s="780"/>
      <c r="N4" s="780"/>
      <c r="O4" s="780"/>
      <c r="P4" s="783"/>
      <c r="Q4" s="784"/>
      <c r="R4" s="784"/>
      <c r="S4" s="784"/>
      <c r="T4" s="784"/>
      <c r="U4" s="784"/>
      <c r="V4" s="784"/>
      <c r="W4" s="784"/>
      <c r="X4" s="785"/>
      <c r="Y4" s="789" t="s">
        <v>84</v>
      </c>
      <c r="Z4" s="790"/>
      <c r="AA4" s="791"/>
      <c r="AB4" s="656"/>
      <c r="AC4" s="657"/>
      <c r="AD4" s="657"/>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806"/>
      <c r="B5" s="807"/>
      <c r="C5" s="807"/>
      <c r="D5" s="807"/>
      <c r="E5" s="807"/>
      <c r="F5" s="808"/>
      <c r="G5" s="781"/>
      <c r="H5" s="782"/>
      <c r="I5" s="782"/>
      <c r="J5" s="782"/>
      <c r="K5" s="782"/>
      <c r="L5" s="782"/>
      <c r="M5" s="782"/>
      <c r="N5" s="782"/>
      <c r="O5" s="782"/>
      <c r="P5" s="786"/>
      <c r="Q5" s="787"/>
      <c r="R5" s="787"/>
      <c r="S5" s="787"/>
      <c r="T5" s="787"/>
      <c r="U5" s="787"/>
      <c r="V5" s="787"/>
      <c r="W5" s="787"/>
      <c r="X5" s="788"/>
      <c r="Y5" s="796" t="s">
        <v>85</v>
      </c>
      <c r="Z5" s="797"/>
      <c r="AA5" s="798"/>
      <c r="AB5" s="656"/>
      <c r="AC5" s="657"/>
      <c r="AD5" s="657"/>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72</v>
      </c>
      <c r="B7" s="717"/>
      <c r="C7" s="718" t="s">
        <v>669</v>
      </c>
      <c r="D7" s="718"/>
      <c r="E7" s="718"/>
      <c r="F7" s="71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0" t="s">
        <v>670</v>
      </c>
      <c r="B8" s="721"/>
      <c r="C8" s="721"/>
      <c r="D8" s="721"/>
      <c r="E8" s="721"/>
      <c r="F8" s="722"/>
      <c r="G8" s="730" t="s">
        <v>89</v>
      </c>
      <c r="H8" s="731"/>
      <c r="I8" s="731"/>
      <c r="J8" s="731"/>
      <c r="K8" s="731"/>
      <c r="L8" s="731"/>
      <c r="M8" s="731"/>
      <c r="N8" s="731"/>
      <c r="O8" s="732"/>
      <c r="P8" s="736" t="s">
        <v>90</v>
      </c>
      <c r="Q8" s="731"/>
      <c r="R8" s="731"/>
      <c r="S8" s="731"/>
      <c r="T8" s="731"/>
      <c r="U8" s="731"/>
      <c r="V8" s="731"/>
      <c r="W8" s="731"/>
      <c r="X8" s="732"/>
      <c r="Y8" s="738"/>
      <c r="Z8" s="739"/>
      <c r="AA8" s="740"/>
      <c r="AB8" s="744" t="s">
        <v>76</v>
      </c>
      <c r="AC8" s="745"/>
      <c r="AD8" s="746"/>
      <c r="AE8" s="744" t="s">
        <v>77</v>
      </c>
      <c r="AF8" s="745"/>
      <c r="AG8" s="745"/>
      <c r="AH8" s="746"/>
      <c r="AI8" s="750" t="s">
        <v>78</v>
      </c>
      <c r="AJ8" s="750"/>
      <c r="AK8" s="750"/>
      <c r="AL8" s="744"/>
      <c r="AM8" s="750" t="s">
        <v>79</v>
      </c>
      <c r="AN8" s="750"/>
      <c r="AO8" s="750"/>
      <c r="AP8" s="744"/>
      <c r="AQ8" s="752" t="s">
        <v>91</v>
      </c>
      <c r="AR8" s="753"/>
      <c r="AS8" s="753"/>
      <c r="AT8" s="753"/>
      <c r="AU8" s="753"/>
      <c r="AV8" s="753"/>
      <c r="AW8" s="753"/>
      <c r="AX8" s="754"/>
      <c r="AY8">
        <f>IF(AY$45=0,0,COUNTA(G$54))</f>
        <v>0</v>
      </c>
    </row>
    <row r="9" spans="1:51" customFormat="1" ht="18.75" customHeight="1">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92</v>
      </c>
      <c r="AX9" s="758"/>
      <c r="AY9">
        <f t="shared" ref="AY9:AY11" si="1">IF(AY$45=0,0,COUNTA(G$54))</f>
        <v>0</v>
      </c>
    </row>
    <row r="10" spans="1:51" customFormat="1" ht="23.25" customHeight="1">
      <c r="A10" s="726"/>
      <c r="B10" s="724"/>
      <c r="C10" s="724"/>
      <c r="D10" s="724"/>
      <c r="E10" s="724"/>
      <c r="F10" s="725"/>
      <c r="G10" s="759"/>
      <c r="H10" s="313"/>
      <c r="I10" s="313"/>
      <c r="J10" s="313"/>
      <c r="K10" s="313"/>
      <c r="L10" s="313"/>
      <c r="M10" s="313"/>
      <c r="N10" s="313"/>
      <c r="O10" s="760"/>
      <c r="P10" s="766"/>
      <c r="Q10" s="766"/>
      <c r="R10" s="766"/>
      <c r="S10" s="766"/>
      <c r="T10" s="766"/>
      <c r="U10" s="766"/>
      <c r="V10" s="766"/>
      <c r="W10" s="766"/>
      <c r="X10" s="767"/>
      <c r="Y10" s="772" t="s">
        <v>95</v>
      </c>
      <c r="Z10" s="773"/>
      <c r="AA10" s="774"/>
      <c r="AB10" s="656"/>
      <c r="AC10" s="656"/>
      <c r="AD10" s="656"/>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c r="A11" s="727"/>
      <c r="B11" s="728"/>
      <c r="C11" s="728"/>
      <c r="D11" s="728"/>
      <c r="E11" s="728"/>
      <c r="F11" s="729"/>
      <c r="G11" s="761"/>
      <c r="H11" s="263"/>
      <c r="I11" s="263"/>
      <c r="J11" s="263"/>
      <c r="K11" s="263"/>
      <c r="L11" s="263"/>
      <c r="M11" s="263"/>
      <c r="N11" s="263"/>
      <c r="O11" s="762"/>
      <c r="P11" s="768"/>
      <c r="Q11" s="768"/>
      <c r="R11" s="768"/>
      <c r="S11" s="768"/>
      <c r="T11" s="768"/>
      <c r="U11" s="768"/>
      <c r="V11" s="768"/>
      <c r="W11" s="768"/>
      <c r="X11" s="769"/>
      <c r="Y11" s="703" t="s">
        <v>97</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c r="A12" s="726"/>
      <c r="B12" s="724"/>
      <c r="C12" s="724"/>
      <c r="D12" s="724"/>
      <c r="E12" s="724"/>
      <c r="F12" s="725"/>
      <c r="G12" s="763"/>
      <c r="H12" s="764"/>
      <c r="I12" s="764"/>
      <c r="J12" s="764"/>
      <c r="K12" s="764"/>
      <c r="L12" s="764"/>
      <c r="M12" s="764"/>
      <c r="N12" s="764"/>
      <c r="O12" s="765"/>
      <c r="P12" s="770"/>
      <c r="Q12" s="770"/>
      <c r="R12" s="770"/>
      <c r="S12" s="770"/>
      <c r="T12" s="770"/>
      <c r="U12" s="770"/>
      <c r="V12" s="770"/>
      <c r="W12" s="770"/>
      <c r="X12" s="771"/>
      <c r="Y12" s="703" t="s">
        <v>98</v>
      </c>
      <c r="Z12" s="704"/>
      <c r="AA12" s="705"/>
      <c r="AB12" s="707" t="s">
        <v>99</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c r="A13" s="684" t="s">
        <v>105</v>
      </c>
      <c r="B13" s="685"/>
      <c r="C13" s="685"/>
      <c r="D13" s="685"/>
      <c r="E13" s="685"/>
      <c r="F13" s="68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c r="A15" s="716" t="s">
        <v>72</v>
      </c>
      <c r="B15" s="717"/>
      <c r="C15" s="718" t="s">
        <v>671</v>
      </c>
      <c r="D15" s="718"/>
      <c r="E15" s="718"/>
      <c r="F15" s="71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0" t="s">
        <v>672</v>
      </c>
      <c r="B16" s="721"/>
      <c r="C16" s="721"/>
      <c r="D16" s="721"/>
      <c r="E16" s="721"/>
      <c r="F16" s="722"/>
      <c r="G16" s="730" t="s">
        <v>89</v>
      </c>
      <c r="H16" s="731"/>
      <c r="I16" s="731"/>
      <c r="J16" s="731"/>
      <c r="K16" s="731"/>
      <c r="L16" s="731"/>
      <c r="M16" s="731"/>
      <c r="N16" s="731"/>
      <c r="O16" s="732"/>
      <c r="P16" s="736" t="s">
        <v>90</v>
      </c>
      <c r="Q16" s="731"/>
      <c r="R16" s="731"/>
      <c r="S16" s="731"/>
      <c r="T16" s="731"/>
      <c r="U16" s="731"/>
      <c r="V16" s="731"/>
      <c r="W16" s="731"/>
      <c r="X16" s="732"/>
      <c r="Y16" s="738"/>
      <c r="Z16" s="739"/>
      <c r="AA16" s="740"/>
      <c r="AB16" s="744" t="s">
        <v>76</v>
      </c>
      <c r="AC16" s="745"/>
      <c r="AD16" s="746"/>
      <c r="AE16" s="744" t="s">
        <v>77</v>
      </c>
      <c r="AF16" s="745"/>
      <c r="AG16" s="745"/>
      <c r="AH16" s="746"/>
      <c r="AI16" s="750" t="s">
        <v>78</v>
      </c>
      <c r="AJ16" s="750"/>
      <c r="AK16" s="750"/>
      <c r="AL16" s="744"/>
      <c r="AM16" s="750" t="s">
        <v>79</v>
      </c>
      <c r="AN16" s="750"/>
      <c r="AO16" s="750"/>
      <c r="AP16" s="744"/>
      <c r="AQ16" s="752" t="s">
        <v>128</v>
      </c>
      <c r="AR16" s="753"/>
      <c r="AS16" s="753"/>
      <c r="AT16" s="753"/>
      <c r="AU16" s="753"/>
      <c r="AV16" s="753"/>
      <c r="AW16" s="753"/>
      <c r="AX16" s="754"/>
      <c r="AY16">
        <f>IF(AY$1=0,0,COUNTA(G$18))</f>
        <v>0</v>
      </c>
    </row>
    <row r="17" spans="1:51" customFormat="1" ht="18.75" customHeight="1">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92</v>
      </c>
      <c r="AX17" s="758"/>
      <c r="AY17">
        <f t="shared" ref="AY17:AY23" si="4">IF(AY$1=0,0,COUNTA(G$18))</f>
        <v>0</v>
      </c>
    </row>
    <row r="18" spans="1:51" customFormat="1" ht="23.25" customHeight="1">
      <c r="A18" s="726"/>
      <c r="B18" s="724"/>
      <c r="C18" s="724"/>
      <c r="D18" s="724"/>
      <c r="E18" s="724"/>
      <c r="F18" s="725"/>
      <c r="G18" s="759"/>
      <c r="H18" s="313"/>
      <c r="I18" s="313"/>
      <c r="J18" s="313"/>
      <c r="K18" s="313"/>
      <c r="L18" s="313"/>
      <c r="M18" s="313"/>
      <c r="N18" s="313"/>
      <c r="O18" s="760"/>
      <c r="P18" s="766"/>
      <c r="Q18" s="766"/>
      <c r="R18" s="766"/>
      <c r="S18" s="766"/>
      <c r="T18" s="766"/>
      <c r="U18" s="766"/>
      <c r="V18" s="766"/>
      <c r="W18" s="766"/>
      <c r="X18" s="767"/>
      <c r="Y18" s="772" t="s">
        <v>95</v>
      </c>
      <c r="Z18" s="773"/>
      <c r="AA18" s="774"/>
      <c r="AB18" s="656"/>
      <c r="AC18" s="656"/>
      <c r="AD18" s="656"/>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c r="A19" s="727"/>
      <c r="B19" s="728"/>
      <c r="C19" s="728"/>
      <c r="D19" s="728"/>
      <c r="E19" s="728"/>
      <c r="F19" s="729"/>
      <c r="G19" s="761"/>
      <c r="H19" s="263"/>
      <c r="I19" s="263"/>
      <c r="J19" s="263"/>
      <c r="K19" s="263"/>
      <c r="L19" s="263"/>
      <c r="M19" s="263"/>
      <c r="N19" s="263"/>
      <c r="O19" s="762"/>
      <c r="P19" s="768"/>
      <c r="Q19" s="768"/>
      <c r="R19" s="768"/>
      <c r="S19" s="768"/>
      <c r="T19" s="768"/>
      <c r="U19" s="768"/>
      <c r="V19" s="768"/>
      <c r="W19" s="768"/>
      <c r="X19" s="769"/>
      <c r="Y19" s="703" t="s">
        <v>97</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c r="A20" s="726"/>
      <c r="B20" s="724"/>
      <c r="C20" s="724"/>
      <c r="D20" s="724"/>
      <c r="E20" s="724"/>
      <c r="F20" s="725"/>
      <c r="G20" s="763"/>
      <c r="H20" s="764"/>
      <c r="I20" s="764"/>
      <c r="J20" s="764"/>
      <c r="K20" s="764"/>
      <c r="L20" s="764"/>
      <c r="M20" s="764"/>
      <c r="N20" s="764"/>
      <c r="O20" s="765"/>
      <c r="P20" s="770"/>
      <c r="Q20" s="770"/>
      <c r="R20" s="770"/>
      <c r="S20" s="770"/>
      <c r="T20" s="770"/>
      <c r="U20" s="770"/>
      <c r="V20" s="770"/>
      <c r="W20" s="770"/>
      <c r="X20" s="771"/>
      <c r="Y20" s="703" t="s">
        <v>98</v>
      </c>
      <c r="Z20" s="704"/>
      <c r="AA20" s="705"/>
      <c r="AB20" s="707" t="s">
        <v>99</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c r="A21" s="684" t="s">
        <v>105</v>
      </c>
      <c r="B21" s="685"/>
      <c r="C21" s="685"/>
      <c r="D21" s="685"/>
      <c r="E21" s="685"/>
      <c r="F21" s="68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c r="A23" s="716" t="s">
        <v>72</v>
      </c>
      <c r="B23" s="717"/>
      <c r="C23" s="718" t="s">
        <v>673</v>
      </c>
      <c r="D23" s="718"/>
      <c r="E23" s="718"/>
      <c r="F23" s="71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0" t="s">
        <v>674</v>
      </c>
      <c r="B24" s="721"/>
      <c r="C24" s="721"/>
      <c r="D24" s="721"/>
      <c r="E24" s="721"/>
      <c r="F24" s="722"/>
      <c r="G24" s="730" t="s">
        <v>89</v>
      </c>
      <c r="H24" s="731"/>
      <c r="I24" s="731"/>
      <c r="J24" s="731"/>
      <c r="K24" s="731"/>
      <c r="L24" s="731"/>
      <c r="M24" s="731"/>
      <c r="N24" s="731"/>
      <c r="O24" s="732"/>
      <c r="P24" s="736" t="s">
        <v>90</v>
      </c>
      <c r="Q24" s="731"/>
      <c r="R24" s="731"/>
      <c r="S24" s="731"/>
      <c r="T24" s="731"/>
      <c r="U24" s="731"/>
      <c r="V24" s="731"/>
      <c r="W24" s="731"/>
      <c r="X24" s="732"/>
      <c r="Y24" s="738"/>
      <c r="Z24" s="739"/>
      <c r="AA24" s="740"/>
      <c r="AB24" s="744" t="s">
        <v>76</v>
      </c>
      <c r="AC24" s="745"/>
      <c r="AD24" s="746"/>
      <c r="AE24" s="744" t="s">
        <v>77</v>
      </c>
      <c r="AF24" s="745"/>
      <c r="AG24" s="745"/>
      <c r="AH24" s="746"/>
      <c r="AI24" s="750" t="s">
        <v>78</v>
      </c>
      <c r="AJ24" s="750"/>
      <c r="AK24" s="750"/>
      <c r="AL24" s="744"/>
      <c r="AM24" s="750" t="s">
        <v>79</v>
      </c>
      <c r="AN24" s="750"/>
      <c r="AO24" s="750"/>
      <c r="AP24" s="744"/>
      <c r="AQ24" s="752" t="s">
        <v>108</v>
      </c>
      <c r="AR24" s="753"/>
      <c r="AS24" s="753"/>
      <c r="AT24" s="753"/>
      <c r="AU24" s="753"/>
      <c r="AV24" s="753"/>
      <c r="AW24" s="753"/>
      <c r="AX24" s="754"/>
      <c r="AY24">
        <f>IF(AY$1=0,0,1)</f>
        <v>0</v>
      </c>
    </row>
    <row r="25" spans="1:51" customFormat="1" ht="18.75" customHeight="1">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92</v>
      </c>
      <c r="AX25" s="758"/>
      <c r="AY25">
        <f t="shared" ref="AY25:AY33" si="6">IF(AY$1=0,0,1)</f>
        <v>0</v>
      </c>
    </row>
    <row r="26" spans="1:51" customFormat="1" ht="23.25" customHeight="1">
      <c r="A26" s="726"/>
      <c r="B26" s="724"/>
      <c r="C26" s="724"/>
      <c r="D26" s="724"/>
      <c r="E26" s="724"/>
      <c r="F26" s="725"/>
      <c r="G26" s="759"/>
      <c r="H26" s="313"/>
      <c r="I26" s="313"/>
      <c r="J26" s="313"/>
      <c r="K26" s="313"/>
      <c r="L26" s="313"/>
      <c r="M26" s="313"/>
      <c r="N26" s="313"/>
      <c r="O26" s="760"/>
      <c r="P26" s="766"/>
      <c r="Q26" s="766"/>
      <c r="R26" s="766"/>
      <c r="S26" s="766"/>
      <c r="T26" s="766"/>
      <c r="U26" s="766"/>
      <c r="V26" s="766"/>
      <c r="W26" s="766"/>
      <c r="X26" s="767"/>
      <c r="Y26" s="772" t="s">
        <v>95</v>
      </c>
      <c r="Z26" s="773"/>
      <c r="AA26" s="774"/>
      <c r="AB26" s="656"/>
      <c r="AC26" s="656"/>
      <c r="AD26" s="656"/>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c r="A27" s="727"/>
      <c r="B27" s="728"/>
      <c r="C27" s="728"/>
      <c r="D27" s="728"/>
      <c r="E27" s="728"/>
      <c r="F27" s="729"/>
      <c r="G27" s="761"/>
      <c r="H27" s="263"/>
      <c r="I27" s="263"/>
      <c r="J27" s="263"/>
      <c r="K27" s="263"/>
      <c r="L27" s="263"/>
      <c r="M27" s="263"/>
      <c r="N27" s="263"/>
      <c r="O27" s="762"/>
      <c r="P27" s="768"/>
      <c r="Q27" s="768"/>
      <c r="R27" s="768"/>
      <c r="S27" s="768"/>
      <c r="T27" s="768"/>
      <c r="U27" s="768"/>
      <c r="V27" s="768"/>
      <c r="W27" s="768"/>
      <c r="X27" s="769"/>
      <c r="Y27" s="703" t="s">
        <v>97</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c r="A28" s="726"/>
      <c r="B28" s="724"/>
      <c r="C28" s="724"/>
      <c r="D28" s="724"/>
      <c r="E28" s="724"/>
      <c r="F28" s="725"/>
      <c r="G28" s="763"/>
      <c r="H28" s="764"/>
      <c r="I28" s="764"/>
      <c r="J28" s="764"/>
      <c r="K28" s="764"/>
      <c r="L28" s="764"/>
      <c r="M28" s="764"/>
      <c r="N28" s="764"/>
      <c r="O28" s="765"/>
      <c r="P28" s="770"/>
      <c r="Q28" s="770"/>
      <c r="R28" s="770"/>
      <c r="S28" s="770"/>
      <c r="T28" s="770"/>
      <c r="U28" s="770"/>
      <c r="V28" s="770"/>
      <c r="W28" s="770"/>
      <c r="X28" s="771"/>
      <c r="Y28" s="703" t="s">
        <v>98</v>
      </c>
      <c r="Z28" s="704"/>
      <c r="AA28" s="705"/>
      <c r="AB28" s="707" t="s">
        <v>99</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c r="A29" s="684" t="s">
        <v>105</v>
      </c>
      <c r="B29" s="685"/>
      <c r="C29" s="685"/>
      <c r="D29" s="685"/>
      <c r="E29" s="685"/>
      <c r="F29" s="68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7" t="s">
        <v>109</v>
      </c>
      <c r="B30" s="687"/>
      <c r="C30" s="687"/>
      <c r="D30" s="687"/>
      <c r="E30" s="687"/>
      <c r="F30" s="688"/>
      <c r="G30" s="693" t="s">
        <v>675</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94"/>
      <c r="AY30">
        <f t="shared" si="6"/>
        <v>0</v>
      </c>
    </row>
    <row r="31" spans="1:51" customFormat="1" ht="61.5" customHeight="1">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c r="A32" s="689"/>
      <c r="B32" s="689"/>
      <c r="C32" s="689"/>
      <c r="D32" s="689"/>
      <c r="E32" s="689"/>
      <c r="F32" s="690"/>
      <c r="G32" s="693" t="s">
        <v>676</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94"/>
      <c r="AY32">
        <f t="shared" si="6"/>
        <v>0</v>
      </c>
    </row>
    <row r="33" spans="1:51" customFormat="1" ht="59.25" customHeight="1">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c r="A34" s="819" t="s">
        <v>677</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c r="A35" s="799" t="s">
        <v>72</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2" t="s">
        <v>678</v>
      </c>
      <c r="B36" s="803"/>
      <c r="C36" s="803"/>
      <c r="D36" s="803"/>
      <c r="E36" s="803"/>
      <c r="F36" s="804"/>
      <c r="G36" s="809" t="s">
        <v>74</v>
      </c>
      <c r="H36" s="810"/>
      <c r="I36" s="810"/>
      <c r="J36" s="810"/>
      <c r="K36" s="810"/>
      <c r="L36" s="810"/>
      <c r="M36" s="810"/>
      <c r="N36" s="810"/>
      <c r="O36" s="810"/>
      <c r="P36" s="811" t="s">
        <v>75</v>
      </c>
      <c r="Q36" s="810"/>
      <c r="R36" s="810"/>
      <c r="S36" s="810"/>
      <c r="T36" s="810"/>
      <c r="U36" s="810"/>
      <c r="V36" s="810"/>
      <c r="W36" s="810"/>
      <c r="X36" s="812"/>
      <c r="Y36" s="813"/>
      <c r="Z36" s="814"/>
      <c r="AA36" s="815"/>
      <c r="AB36" s="816" t="s">
        <v>76</v>
      </c>
      <c r="AC36" s="816"/>
      <c r="AD36" s="816"/>
      <c r="AE36" s="747" t="s">
        <v>77</v>
      </c>
      <c r="AF36" s="817"/>
      <c r="AG36" s="817"/>
      <c r="AH36" s="818"/>
      <c r="AI36" s="747" t="s">
        <v>78</v>
      </c>
      <c r="AJ36" s="817"/>
      <c r="AK36" s="817"/>
      <c r="AL36" s="818"/>
      <c r="AM36" s="747" t="s">
        <v>79</v>
      </c>
      <c r="AN36" s="817"/>
      <c r="AO36" s="817"/>
      <c r="AP36" s="818"/>
      <c r="AQ36" s="775" t="s">
        <v>80</v>
      </c>
      <c r="AR36" s="776"/>
      <c r="AS36" s="776"/>
      <c r="AT36" s="777"/>
      <c r="AU36" s="775" t="s">
        <v>81</v>
      </c>
      <c r="AV36" s="776"/>
      <c r="AW36" s="776"/>
      <c r="AX36" s="778"/>
      <c r="AY36">
        <f t="shared" si="8"/>
        <v>0</v>
      </c>
    </row>
    <row r="37" spans="1:51" customFormat="1" ht="23.25" customHeight="1">
      <c r="A37" s="306"/>
      <c r="B37" s="307"/>
      <c r="C37" s="307"/>
      <c r="D37" s="307"/>
      <c r="E37" s="307"/>
      <c r="F37" s="805"/>
      <c r="G37" s="779"/>
      <c r="H37" s="780"/>
      <c r="I37" s="780"/>
      <c r="J37" s="780"/>
      <c r="K37" s="780"/>
      <c r="L37" s="780"/>
      <c r="M37" s="780"/>
      <c r="N37" s="780"/>
      <c r="O37" s="780"/>
      <c r="P37" s="783"/>
      <c r="Q37" s="784"/>
      <c r="R37" s="784"/>
      <c r="S37" s="784"/>
      <c r="T37" s="784"/>
      <c r="U37" s="784"/>
      <c r="V37" s="784"/>
      <c r="W37" s="784"/>
      <c r="X37" s="785"/>
      <c r="Y37" s="789" t="s">
        <v>84</v>
      </c>
      <c r="Z37" s="790"/>
      <c r="AA37" s="791"/>
      <c r="AB37" s="656"/>
      <c r="AC37" s="657"/>
      <c r="AD37" s="657"/>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806"/>
      <c r="B38" s="807"/>
      <c r="C38" s="807"/>
      <c r="D38" s="807"/>
      <c r="E38" s="807"/>
      <c r="F38" s="808"/>
      <c r="G38" s="781"/>
      <c r="H38" s="782"/>
      <c r="I38" s="782"/>
      <c r="J38" s="782"/>
      <c r="K38" s="782"/>
      <c r="L38" s="782"/>
      <c r="M38" s="782"/>
      <c r="N38" s="782"/>
      <c r="O38" s="782"/>
      <c r="P38" s="786"/>
      <c r="Q38" s="787"/>
      <c r="R38" s="787"/>
      <c r="S38" s="787"/>
      <c r="T38" s="787"/>
      <c r="U38" s="787"/>
      <c r="V38" s="787"/>
      <c r="W38" s="787"/>
      <c r="X38" s="788"/>
      <c r="Y38" s="796" t="s">
        <v>85</v>
      </c>
      <c r="Z38" s="797"/>
      <c r="AA38" s="798"/>
      <c r="AB38" s="656"/>
      <c r="AC38" s="657"/>
      <c r="AD38" s="657"/>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c r="A40" s="716" t="s">
        <v>72</v>
      </c>
      <c r="B40" s="717"/>
      <c r="C40" s="718" t="s">
        <v>679</v>
      </c>
      <c r="D40" s="718"/>
      <c r="E40" s="718"/>
      <c r="F40" s="71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0" t="s">
        <v>680</v>
      </c>
      <c r="B41" s="721"/>
      <c r="C41" s="721"/>
      <c r="D41" s="721"/>
      <c r="E41" s="721"/>
      <c r="F41" s="722"/>
      <c r="G41" s="730" t="s">
        <v>89</v>
      </c>
      <c r="H41" s="731"/>
      <c r="I41" s="731"/>
      <c r="J41" s="731"/>
      <c r="K41" s="731"/>
      <c r="L41" s="731"/>
      <c r="M41" s="731"/>
      <c r="N41" s="731"/>
      <c r="O41" s="732"/>
      <c r="P41" s="736" t="s">
        <v>90</v>
      </c>
      <c r="Q41" s="731"/>
      <c r="R41" s="731"/>
      <c r="S41" s="731"/>
      <c r="T41" s="731"/>
      <c r="U41" s="731"/>
      <c r="V41" s="731"/>
      <c r="W41" s="731"/>
      <c r="X41" s="732"/>
      <c r="Y41" s="738"/>
      <c r="Z41" s="739"/>
      <c r="AA41" s="740"/>
      <c r="AB41" s="744" t="s">
        <v>76</v>
      </c>
      <c r="AC41" s="745"/>
      <c r="AD41" s="746"/>
      <c r="AE41" s="744" t="s">
        <v>77</v>
      </c>
      <c r="AF41" s="745"/>
      <c r="AG41" s="745"/>
      <c r="AH41" s="746"/>
      <c r="AI41" s="750" t="s">
        <v>78</v>
      </c>
      <c r="AJ41" s="750"/>
      <c r="AK41" s="750"/>
      <c r="AL41" s="744"/>
      <c r="AM41" s="750" t="s">
        <v>79</v>
      </c>
      <c r="AN41" s="750"/>
      <c r="AO41" s="750"/>
      <c r="AP41" s="744"/>
      <c r="AQ41" s="752" t="s">
        <v>91</v>
      </c>
      <c r="AR41" s="753"/>
      <c r="AS41" s="753"/>
      <c r="AT41" s="753"/>
      <c r="AU41" s="753"/>
      <c r="AV41" s="753"/>
      <c r="AW41" s="753"/>
      <c r="AX41" s="754"/>
      <c r="AY41">
        <f>IF(AY$34=0,0,COUNTA(G$43))</f>
        <v>0</v>
      </c>
    </row>
    <row r="42" spans="1:51" customFormat="1" ht="18.75" customHeight="1">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92</v>
      </c>
      <c r="AX42" s="758"/>
      <c r="AY42">
        <f t="shared" ref="AY42:AY48" si="9">IF(AY$34=0,0,COUNTA(G$43))</f>
        <v>0</v>
      </c>
    </row>
    <row r="43" spans="1:51" customFormat="1" ht="23.25" customHeight="1">
      <c r="A43" s="726"/>
      <c r="B43" s="724"/>
      <c r="C43" s="724"/>
      <c r="D43" s="724"/>
      <c r="E43" s="724"/>
      <c r="F43" s="725"/>
      <c r="G43" s="759"/>
      <c r="H43" s="313"/>
      <c r="I43" s="313"/>
      <c r="J43" s="313"/>
      <c r="K43" s="313"/>
      <c r="L43" s="313"/>
      <c r="M43" s="313"/>
      <c r="N43" s="313"/>
      <c r="O43" s="760"/>
      <c r="P43" s="766"/>
      <c r="Q43" s="766"/>
      <c r="R43" s="766"/>
      <c r="S43" s="766"/>
      <c r="T43" s="766"/>
      <c r="U43" s="766"/>
      <c r="V43" s="766"/>
      <c r="W43" s="766"/>
      <c r="X43" s="767"/>
      <c r="Y43" s="772" t="s">
        <v>95</v>
      </c>
      <c r="Z43" s="773"/>
      <c r="AA43" s="774"/>
      <c r="AB43" s="656"/>
      <c r="AC43" s="656"/>
      <c r="AD43" s="656"/>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c r="A44" s="727"/>
      <c r="B44" s="728"/>
      <c r="C44" s="728"/>
      <c r="D44" s="728"/>
      <c r="E44" s="728"/>
      <c r="F44" s="729"/>
      <c r="G44" s="761"/>
      <c r="H44" s="263"/>
      <c r="I44" s="263"/>
      <c r="J44" s="263"/>
      <c r="K44" s="263"/>
      <c r="L44" s="263"/>
      <c r="M44" s="263"/>
      <c r="N44" s="263"/>
      <c r="O44" s="762"/>
      <c r="P44" s="768"/>
      <c r="Q44" s="768"/>
      <c r="R44" s="768"/>
      <c r="S44" s="768"/>
      <c r="T44" s="768"/>
      <c r="U44" s="768"/>
      <c r="V44" s="768"/>
      <c r="W44" s="768"/>
      <c r="X44" s="769"/>
      <c r="Y44" s="703" t="s">
        <v>97</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c r="A45" s="726"/>
      <c r="B45" s="724"/>
      <c r="C45" s="724"/>
      <c r="D45" s="724"/>
      <c r="E45" s="724"/>
      <c r="F45" s="725"/>
      <c r="G45" s="763"/>
      <c r="H45" s="764"/>
      <c r="I45" s="764"/>
      <c r="J45" s="764"/>
      <c r="K45" s="764"/>
      <c r="L45" s="764"/>
      <c r="M45" s="764"/>
      <c r="N45" s="764"/>
      <c r="O45" s="765"/>
      <c r="P45" s="770"/>
      <c r="Q45" s="770"/>
      <c r="R45" s="770"/>
      <c r="S45" s="770"/>
      <c r="T45" s="770"/>
      <c r="U45" s="770"/>
      <c r="V45" s="770"/>
      <c r="W45" s="770"/>
      <c r="X45" s="771"/>
      <c r="Y45" s="703" t="s">
        <v>98</v>
      </c>
      <c r="Z45" s="704"/>
      <c r="AA45" s="705"/>
      <c r="AB45" s="707" t="s">
        <v>99</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c r="A46" s="684" t="s">
        <v>105</v>
      </c>
      <c r="B46" s="685"/>
      <c r="C46" s="685"/>
      <c r="D46" s="685"/>
      <c r="E46" s="685"/>
      <c r="F46" s="68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c r="A48" s="716" t="s">
        <v>72</v>
      </c>
      <c r="B48" s="717"/>
      <c r="C48" s="718" t="s">
        <v>681</v>
      </c>
      <c r="D48" s="718"/>
      <c r="E48" s="718"/>
      <c r="F48" s="71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0" t="s">
        <v>682</v>
      </c>
      <c r="B49" s="721"/>
      <c r="C49" s="721"/>
      <c r="D49" s="721"/>
      <c r="E49" s="721"/>
      <c r="F49" s="722"/>
      <c r="G49" s="730" t="s">
        <v>89</v>
      </c>
      <c r="H49" s="731"/>
      <c r="I49" s="731"/>
      <c r="J49" s="731"/>
      <c r="K49" s="731"/>
      <c r="L49" s="731"/>
      <c r="M49" s="731"/>
      <c r="N49" s="731"/>
      <c r="O49" s="732"/>
      <c r="P49" s="736" t="s">
        <v>90</v>
      </c>
      <c r="Q49" s="731"/>
      <c r="R49" s="731"/>
      <c r="S49" s="731"/>
      <c r="T49" s="731"/>
      <c r="U49" s="731"/>
      <c r="V49" s="731"/>
      <c r="W49" s="731"/>
      <c r="X49" s="732"/>
      <c r="Y49" s="738"/>
      <c r="Z49" s="739"/>
      <c r="AA49" s="740"/>
      <c r="AB49" s="744" t="s">
        <v>76</v>
      </c>
      <c r="AC49" s="745"/>
      <c r="AD49" s="746"/>
      <c r="AE49" s="744" t="s">
        <v>77</v>
      </c>
      <c r="AF49" s="745"/>
      <c r="AG49" s="745"/>
      <c r="AH49" s="746"/>
      <c r="AI49" s="750" t="s">
        <v>78</v>
      </c>
      <c r="AJ49" s="750"/>
      <c r="AK49" s="750"/>
      <c r="AL49" s="744"/>
      <c r="AM49" s="750" t="s">
        <v>79</v>
      </c>
      <c r="AN49" s="750"/>
      <c r="AO49" s="750"/>
      <c r="AP49" s="744"/>
      <c r="AQ49" s="752" t="s">
        <v>128</v>
      </c>
      <c r="AR49" s="753"/>
      <c r="AS49" s="753"/>
      <c r="AT49" s="753"/>
      <c r="AU49" s="753"/>
      <c r="AV49" s="753"/>
      <c r="AW49" s="753"/>
      <c r="AX49" s="754"/>
      <c r="AY49">
        <f>IF(AY$34=0,0,COUNTA(G$51))</f>
        <v>0</v>
      </c>
    </row>
    <row r="50" spans="1:51" customFormat="1" ht="18.75" customHeight="1">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92</v>
      </c>
      <c r="AX50" s="758"/>
      <c r="AY50">
        <f t="shared" ref="AY50:AY56" si="11">IF(AY$34=0,0,COUNTA(G$51))</f>
        <v>0</v>
      </c>
    </row>
    <row r="51" spans="1:51" customFormat="1" ht="23.25" customHeight="1">
      <c r="A51" s="726"/>
      <c r="B51" s="724"/>
      <c r="C51" s="724"/>
      <c r="D51" s="724"/>
      <c r="E51" s="724"/>
      <c r="F51" s="725"/>
      <c r="G51" s="759"/>
      <c r="H51" s="313"/>
      <c r="I51" s="313"/>
      <c r="J51" s="313"/>
      <c r="K51" s="313"/>
      <c r="L51" s="313"/>
      <c r="M51" s="313"/>
      <c r="N51" s="313"/>
      <c r="O51" s="760"/>
      <c r="P51" s="766"/>
      <c r="Q51" s="766"/>
      <c r="R51" s="766"/>
      <c r="S51" s="766"/>
      <c r="T51" s="766"/>
      <c r="U51" s="766"/>
      <c r="V51" s="766"/>
      <c r="W51" s="766"/>
      <c r="X51" s="767"/>
      <c r="Y51" s="772" t="s">
        <v>95</v>
      </c>
      <c r="Z51" s="773"/>
      <c r="AA51" s="774"/>
      <c r="AB51" s="656"/>
      <c r="AC51" s="656"/>
      <c r="AD51" s="656"/>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c r="A52" s="727"/>
      <c r="B52" s="728"/>
      <c r="C52" s="728"/>
      <c r="D52" s="728"/>
      <c r="E52" s="728"/>
      <c r="F52" s="729"/>
      <c r="G52" s="761"/>
      <c r="H52" s="263"/>
      <c r="I52" s="263"/>
      <c r="J52" s="263"/>
      <c r="K52" s="263"/>
      <c r="L52" s="263"/>
      <c r="M52" s="263"/>
      <c r="N52" s="263"/>
      <c r="O52" s="762"/>
      <c r="P52" s="768"/>
      <c r="Q52" s="768"/>
      <c r="R52" s="768"/>
      <c r="S52" s="768"/>
      <c r="T52" s="768"/>
      <c r="U52" s="768"/>
      <c r="V52" s="768"/>
      <c r="W52" s="768"/>
      <c r="X52" s="769"/>
      <c r="Y52" s="703" t="s">
        <v>97</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c r="A53" s="726"/>
      <c r="B53" s="724"/>
      <c r="C53" s="724"/>
      <c r="D53" s="724"/>
      <c r="E53" s="724"/>
      <c r="F53" s="725"/>
      <c r="G53" s="763"/>
      <c r="H53" s="764"/>
      <c r="I53" s="764"/>
      <c r="J53" s="764"/>
      <c r="K53" s="764"/>
      <c r="L53" s="764"/>
      <c r="M53" s="764"/>
      <c r="N53" s="764"/>
      <c r="O53" s="765"/>
      <c r="P53" s="770"/>
      <c r="Q53" s="770"/>
      <c r="R53" s="770"/>
      <c r="S53" s="770"/>
      <c r="T53" s="770"/>
      <c r="U53" s="770"/>
      <c r="V53" s="770"/>
      <c r="W53" s="770"/>
      <c r="X53" s="771"/>
      <c r="Y53" s="703" t="s">
        <v>98</v>
      </c>
      <c r="Z53" s="704"/>
      <c r="AA53" s="705"/>
      <c r="AB53" s="707" t="s">
        <v>99</v>
      </c>
      <c r="AC53" s="707"/>
      <c r="AD53" s="707"/>
      <c r="AE53" s="824" t="str">
        <f t="shared" ref="AE53:AM53" si="12">IFERROR(AE51/AE52*100,"-")</f>
        <v>-</v>
      </c>
      <c r="AF53" s="825"/>
      <c r="AG53" s="825"/>
      <c r="AH53" s="825"/>
      <c r="AI53" s="824" t="str">
        <f t="shared" si="12"/>
        <v>-</v>
      </c>
      <c r="AJ53" s="825"/>
      <c r="AK53" s="825"/>
      <c r="AL53" s="825"/>
      <c r="AM53" s="824" t="str">
        <f t="shared" si="12"/>
        <v>-</v>
      </c>
      <c r="AN53" s="825"/>
      <c r="AO53" s="825"/>
      <c r="AP53" s="825"/>
      <c r="AQ53" s="700" t="str">
        <f>IFERROR(AQ51/AQ52*100,"-")</f>
        <v>-</v>
      </c>
      <c r="AR53" s="701"/>
      <c r="AS53" s="701"/>
      <c r="AT53" s="701"/>
      <c r="AU53" s="701"/>
      <c r="AV53" s="701"/>
      <c r="AW53" s="701"/>
      <c r="AX53" s="702"/>
      <c r="AY53">
        <f t="shared" si="11"/>
        <v>0</v>
      </c>
    </row>
    <row r="54" spans="1:51" customFormat="1" ht="90" customHeight="1">
      <c r="A54" s="684" t="s">
        <v>105</v>
      </c>
      <c r="B54" s="685"/>
      <c r="C54" s="685"/>
      <c r="D54" s="685"/>
      <c r="E54" s="685"/>
      <c r="F54" s="68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c r="A56" s="716" t="s">
        <v>72</v>
      </c>
      <c r="B56" s="717"/>
      <c r="C56" s="718" t="s">
        <v>683</v>
      </c>
      <c r="D56" s="718"/>
      <c r="E56" s="718"/>
      <c r="F56" s="71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0" t="s">
        <v>684</v>
      </c>
      <c r="B57" s="721"/>
      <c r="C57" s="721"/>
      <c r="D57" s="721"/>
      <c r="E57" s="721"/>
      <c r="F57" s="722"/>
      <c r="G57" s="730" t="s">
        <v>89</v>
      </c>
      <c r="H57" s="731"/>
      <c r="I57" s="731"/>
      <c r="J57" s="731"/>
      <c r="K57" s="731"/>
      <c r="L57" s="731"/>
      <c r="M57" s="731"/>
      <c r="N57" s="731"/>
      <c r="O57" s="732"/>
      <c r="P57" s="736" t="s">
        <v>90</v>
      </c>
      <c r="Q57" s="731"/>
      <c r="R57" s="731"/>
      <c r="S57" s="731"/>
      <c r="T57" s="731"/>
      <c r="U57" s="731"/>
      <c r="V57" s="731"/>
      <c r="W57" s="731"/>
      <c r="X57" s="732"/>
      <c r="Y57" s="738"/>
      <c r="Z57" s="739"/>
      <c r="AA57" s="740"/>
      <c r="AB57" s="744" t="s">
        <v>76</v>
      </c>
      <c r="AC57" s="745"/>
      <c r="AD57" s="746"/>
      <c r="AE57" s="744" t="s">
        <v>77</v>
      </c>
      <c r="AF57" s="745"/>
      <c r="AG57" s="745"/>
      <c r="AH57" s="746"/>
      <c r="AI57" s="750" t="s">
        <v>78</v>
      </c>
      <c r="AJ57" s="750"/>
      <c r="AK57" s="750"/>
      <c r="AL57" s="744"/>
      <c r="AM57" s="750" t="s">
        <v>79</v>
      </c>
      <c r="AN57" s="750"/>
      <c r="AO57" s="750"/>
      <c r="AP57" s="744"/>
      <c r="AQ57" s="752" t="s">
        <v>108</v>
      </c>
      <c r="AR57" s="753"/>
      <c r="AS57" s="753"/>
      <c r="AT57" s="753"/>
      <c r="AU57" s="753"/>
      <c r="AV57" s="753"/>
      <c r="AW57" s="753"/>
      <c r="AX57" s="754"/>
      <c r="AY57">
        <f t="shared" ref="AY57:AY66" si="13">IF(AY$34=0,0,1)</f>
        <v>0</v>
      </c>
    </row>
    <row r="58" spans="1:51" customFormat="1" ht="18.75" customHeight="1">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92</v>
      </c>
      <c r="AX58" s="758"/>
      <c r="AY58">
        <f t="shared" si="13"/>
        <v>0</v>
      </c>
    </row>
    <row r="59" spans="1:51" customFormat="1" ht="23.25" customHeight="1">
      <c r="A59" s="726"/>
      <c r="B59" s="724"/>
      <c r="C59" s="724"/>
      <c r="D59" s="724"/>
      <c r="E59" s="724"/>
      <c r="F59" s="725"/>
      <c r="G59" s="759"/>
      <c r="H59" s="313"/>
      <c r="I59" s="313"/>
      <c r="J59" s="313"/>
      <c r="K59" s="313"/>
      <c r="L59" s="313"/>
      <c r="M59" s="313"/>
      <c r="N59" s="313"/>
      <c r="O59" s="760"/>
      <c r="P59" s="766"/>
      <c r="Q59" s="766"/>
      <c r="R59" s="766"/>
      <c r="S59" s="766"/>
      <c r="T59" s="766"/>
      <c r="U59" s="766"/>
      <c r="V59" s="766"/>
      <c r="W59" s="766"/>
      <c r="X59" s="767"/>
      <c r="Y59" s="772" t="s">
        <v>95</v>
      </c>
      <c r="Z59" s="773"/>
      <c r="AA59" s="774"/>
      <c r="AB59" s="656"/>
      <c r="AC59" s="656"/>
      <c r="AD59" s="656"/>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c r="A60" s="727"/>
      <c r="B60" s="728"/>
      <c r="C60" s="728"/>
      <c r="D60" s="728"/>
      <c r="E60" s="728"/>
      <c r="F60" s="729"/>
      <c r="G60" s="761"/>
      <c r="H60" s="263"/>
      <c r="I60" s="263"/>
      <c r="J60" s="263"/>
      <c r="K60" s="263"/>
      <c r="L60" s="263"/>
      <c r="M60" s="263"/>
      <c r="N60" s="263"/>
      <c r="O60" s="762"/>
      <c r="P60" s="768"/>
      <c r="Q60" s="768"/>
      <c r="R60" s="768"/>
      <c r="S60" s="768"/>
      <c r="T60" s="768"/>
      <c r="U60" s="768"/>
      <c r="V60" s="768"/>
      <c r="W60" s="768"/>
      <c r="X60" s="769"/>
      <c r="Y60" s="703" t="s">
        <v>97</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c r="A61" s="726"/>
      <c r="B61" s="724"/>
      <c r="C61" s="724"/>
      <c r="D61" s="724"/>
      <c r="E61" s="724"/>
      <c r="F61" s="725"/>
      <c r="G61" s="763"/>
      <c r="H61" s="764"/>
      <c r="I61" s="764"/>
      <c r="J61" s="764"/>
      <c r="K61" s="764"/>
      <c r="L61" s="764"/>
      <c r="M61" s="764"/>
      <c r="N61" s="764"/>
      <c r="O61" s="765"/>
      <c r="P61" s="770"/>
      <c r="Q61" s="770"/>
      <c r="R61" s="770"/>
      <c r="S61" s="770"/>
      <c r="T61" s="770"/>
      <c r="U61" s="770"/>
      <c r="V61" s="770"/>
      <c r="W61" s="770"/>
      <c r="X61" s="771"/>
      <c r="Y61" s="703" t="s">
        <v>98</v>
      </c>
      <c r="Z61" s="704"/>
      <c r="AA61" s="705"/>
      <c r="AB61" s="707" t="s">
        <v>99</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c r="A62" s="684" t="s">
        <v>105</v>
      </c>
      <c r="B62" s="685"/>
      <c r="C62" s="685"/>
      <c r="D62" s="685"/>
      <c r="E62" s="685"/>
      <c r="F62" s="68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7" t="s">
        <v>109</v>
      </c>
      <c r="B63" s="687"/>
      <c r="C63" s="687"/>
      <c r="D63" s="687"/>
      <c r="E63" s="687"/>
      <c r="F63" s="688"/>
      <c r="G63" s="693" t="s">
        <v>685</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94"/>
      <c r="AY63">
        <f t="shared" si="13"/>
        <v>0</v>
      </c>
    </row>
    <row r="64" spans="1:51" customFormat="1" ht="61.5" customHeight="1">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c r="A65" s="689"/>
      <c r="B65" s="689"/>
      <c r="C65" s="689"/>
      <c r="D65" s="689"/>
      <c r="E65" s="689"/>
      <c r="F65" s="690"/>
      <c r="G65" s="693" t="s">
        <v>686</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94"/>
      <c r="AY65">
        <f t="shared" si="13"/>
        <v>0</v>
      </c>
    </row>
    <row r="66" spans="1:51" customFormat="1" ht="59.25" customHeight="1">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c r="A67" s="819" t="s">
        <v>687</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c r="A68" s="799" t="s">
        <v>72</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2" t="s">
        <v>688</v>
      </c>
      <c r="B69" s="803"/>
      <c r="C69" s="803"/>
      <c r="D69" s="803"/>
      <c r="E69" s="803"/>
      <c r="F69" s="804"/>
      <c r="G69" s="809" t="s">
        <v>74</v>
      </c>
      <c r="H69" s="810"/>
      <c r="I69" s="810"/>
      <c r="J69" s="810"/>
      <c r="K69" s="810"/>
      <c r="L69" s="810"/>
      <c r="M69" s="810"/>
      <c r="N69" s="810"/>
      <c r="O69" s="810"/>
      <c r="P69" s="811" t="s">
        <v>75</v>
      </c>
      <c r="Q69" s="810"/>
      <c r="R69" s="810"/>
      <c r="S69" s="810"/>
      <c r="T69" s="810"/>
      <c r="U69" s="810"/>
      <c r="V69" s="810"/>
      <c r="W69" s="810"/>
      <c r="X69" s="812"/>
      <c r="Y69" s="813"/>
      <c r="Z69" s="814"/>
      <c r="AA69" s="815"/>
      <c r="AB69" s="816" t="s">
        <v>76</v>
      </c>
      <c r="AC69" s="816"/>
      <c r="AD69" s="816"/>
      <c r="AE69" s="747" t="s">
        <v>77</v>
      </c>
      <c r="AF69" s="817"/>
      <c r="AG69" s="817"/>
      <c r="AH69" s="818"/>
      <c r="AI69" s="747" t="s">
        <v>78</v>
      </c>
      <c r="AJ69" s="817"/>
      <c r="AK69" s="817"/>
      <c r="AL69" s="818"/>
      <c r="AM69" s="747" t="s">
        <v>79</v>
      </c>
      <c r="AN69" s="817"/>
      <c r="AO69" s="817"/>
      <c r="AP69" s="818"/>
      <c r="AQ69" s="775" t="s">
        <v>80</v>
      </c>
      <c r="AR69" s="776"/>
      <c r="AS69" s="776"/>
      <c r="AT69" s="777"/>
      <c r="AU69" s="775" t="s">
        <v>81</v>
      </c>
      <c r="AV69" s="776"/>
      <c r="AW69" s="776"/>
      <c r="AX69" s="778"/>
      <c r="AY69">
        <f t="shared" si="15"/>
        <v>0</v>
      </c>
    </row>
    <row r="70" spans="1:51" customFormat="1" ht="23.25" customHeight="1">
      <c r="A70" s="306"/>
      <c r="B70" s="307"/>
      <c r="C70" s="307"/>
      <c r="D70" s="307"/>
      <c r="E70" s="307"/>
      <c r="F70" s="805"/>
      <c r="G70" s="779"/>
      <c r="H70" s="780"/>
      <c r="I70" s="780"/>
      <c r="J70" s="780"/>
      <c r="K70" s="780"/>
      <c r="L70" s="780"/>
      <c r="M70" s="780"/>
      <c r="N70" s="780"/>
      <c r="O70" s="780"/>
      <c r="P70" s="783"/>
      <c r="Q70" s="784"/>
      <c r="R70" s="784"/>
      <c r="S70" s="784"/>
      <c r="T70" s="784"/>
      <c r="U70" s="784"/>
      <c r="V70" s="784"/>
      <c r="W70" s="784"/>
      <c r="X70" s="785"/>
      <c r="Y70" s="789" t="s">
        <v>84</v>
      </c>
      <c r="Z70" s="790"/>
      <c r="AA70" s="791"/>
      <c r="AB70" s="656"/>
      <c r="AC70" s="657"/>
      <c r="AD70" s="657"/>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806"/>
      <c r="B71" s="807"/>
      <c r="C71" s="807"/>
      <c r="D71" s="807"/>
      <c r="E71" s="807"/>
      <c r="F71" s="808"/>
      <c r="G71" s="781"/>
      <c r="H71" s="782"/>
      <c r="I71" s="782"/>
      <c r="J71" s="782"/>
      <c r="K71" s="782"/>
      <c r="L71" s="782"/>
      <c r="M71" s="782"/>
      <c r="N71" s="782"/>
      <c r="O71" s="782"/>
      <c r="P71" s="786"/>
      <c r="Q71" s="787"/>
      <c r="R71" s="787"/>
      <c r="S71" s="787"/>
      <c r="T71" s="787"/>
      <c r="U71" s="787"/>
      <c r="V71" s="787"/>
      <c r="W71" s="787"/>
      <c r="X71" s="788"/>
      <c r="Y71" s="796" t="s">
        <v>85</v>
      </c>
      <c r="Z71" s="797"/>
      <c r="AA71" s="798"/>
      <c r="AB71" s="656"/>
      <c r="AC71" s="657"/>
      <c r="AD71" s="657"/>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c r="A73" s="716" t="s">
        <v>72</v>
      </c>
      <c r="B73" s="717"/>
      <c r="C73" s="718" t="s">
        <v>689</v>
      </c>
      <c r="D73" s="718"/>
      <c r="E73" s="718"/>
      <c r="F73" s="71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0" t="s">
        <v>690</v>
      </c>
      <c r="B74" s="721"/>
      <c r="C74" s="721"/>
      <c r="D74" s="721"/>
      <c r="E74" s="721"/>
      <c r="F74" s="722"/>
      <c r="G74" s="730" t="s">
        <v>89</v>
      </c>
      <c r="H74" s="731"/>
      <c r="I74" s="731"/>
      <c r="J74" s="731"/>
      <c r="K74" s="731"/>
      <c r="L74" s="731"/>
      <c r="M74" s="731"/>
      <c r="N74" s="731"/>
      <c r="O74" s="732"/>
      <c r="P74" s="736" t="s">
        <v>90</v>
      </c>
      <c r="Q74" s="731"/>
      <c r="R74" s="731"/>
      <c r="S74" s="731"/>
      <c r="T74" s="731"/>
      <c r="U74" s="731"/>
      <c r="V74" s="731"/>
      <c r="W74" s="731"/>
      <c r="X74" s="732"/>
      <c r="Y74" s="738"/>
      <c r="Z74" s="739"/>
      <c r="AA74" s="740"/>
      <c r="AB74" s="744" t="s">
        <v>76</v>
      </c>
      <c r="AC74" s="745"/>
      <c r="AD74" s="746"/>
      <c r="AE74" s="744" t="s">
        <v>77</v>
      </c>
      <c r="AF74" s="745"/>
      <c r="AG74" s="745"/>
      <c r="AH74" s="746"/>
      <c r="AI74" s="750" t="s">
        <v>78</v>
      </c>
      <c r="AJ74" s="750"/>
      <c r="AK74" s="750"/>
      <c r="AL74" s="744"/>
      <c r="AM74" s="750" t="s">
        <v>79</v>
      </c>
      <c r="AN74" s="750"/>
      <c r="AO74" s="750"/>
      <c r="AP74" s="744"/>
      <c r="AQ74" s="752" t="s">
        <v>91</v>
      </c>
      <c r="AR74" s="753"/>
      <c r="AS74" s="753"/>
      <c r="AT74" s="753"/>
      <c r="AU74" s="753"/>
      <c r="AV74" s="753"/>
      <c r="AW74" s="753"/>
      <c r="AX74" s="754"/>
      <c r="AY74">
        <f>IF(AY$67=0,0,COUNTA(G$76))</f>
        <v>0</v>
      </c>
    </row>
    <row r="75" spans="1:51" customFormat="1" ht="18.75" customHeight="1">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92</v>
      </c>
      <c r="AX75" s="758"/>
      <c r="AY75">
        <f t="shared" ref="AY75:AY81" si="16">IF(AY$67=0,0,COUNTA(G$76))</f>
        <v>0</v>
      </c>
    </row>
    <row r="76" spans="1:51" customFormat="1" ht="23.25" customHeight="1">
      <c r="A76" s="726"/>
      <c r="B76" s="724"/>
      <c r="C76" s="724"/>
      <c r="D76" s="724"/>
      <c r="E76" s="724"/>
      <c r="F76" s="725"/>
      <c r="G76" s="759"/>
      <c r="H76" s="313"/>
      <c r="I76" s="313"/>
      <c r="J76" s="313"/>
      <c r="K76" s="313"/>
      <c r="L76" s="313"/>
      <c r="M76" s="313"/>
      <c r="N76" s="313"/>
      <c r="O76" s="760"/>
      <c r="P76" s="766"/>
      <c r="Q76" s="766"/>
      <c r="R76" s="766"/>
      <c r="S76" s="766"/>
      <c r="T76" s="766"/>
      <c r="U76" s="766"/>
      <c r="V76" s="766"/>
      <c r="W76" s="766"/>
      <c r="X76" s="767"/>
      <c r="Y76" s="772" t="s">
        <v>95</v>
      </c>
      <c r="Z76" s="773"/>
      <c r="AA76" s="774"/>
      <c r="AB76" s="656"/>
      <c r="AC76" s="656"/>
      <c r="AD76" s="656"/>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c r="A77" s="727"/>
      <c r="B77" s="728"/>
      <c r="C77" s="728"/>
      <c r="D77" s="728"/>
      <c r="E77" s="728"/>
      <c r="F77" s="729"/>
      <c r="G77" s="761"/>
      <c r="H77" s="263"/>
      <c r="I77" s="263"/>
      <c r="J77" s="263"/>
      <c r="K77" s="263"/>
      <c r="L77" s="263"/>
      <c r="M77" s="263"/>
      <c r="N77" s="263"/>
      <c r="O77" s="762"/>
      <c r="P77" s="768"/>
      <c r="Q77" s="768"/>
      <c r="R77" s="768"/>
      <c r="S77" s="768"/>
      <c r="T77" s="768"/>
      <c r="U77" s="768"/>
      <c r="V77" s="768"/>
      <c r="W77" s="768"/>
      <c r="X77" s="769"/>
      <c r="Y77" s="703" t="s">
        <v>97</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c r="A78" s="726"/>
      <c r="B78" s="724"/>
      <c r="C78" s="724"/>
      <c r="D78" s="724"/>
      <c r="E78" s="724"/>
      <c r="F78" s="725"/>
      <c r="G78" s="763"/>
      <c r="H78" s="764"/>
      <c r="I78" s="764"/>
      <c r="J78" s="764"/>
      <c r="K78" s="764"/>
      <c r="L78" s="764"/>
      <c r="M78" s="764"/>
      <c r="N78" s="764"/>
      <c r="O78" s="765"/>
      <c r="P78" s="770"/>
      <c r="Q78" s="770"/>
      <c r="R78" s="770"/>
      <c r="S78" s="770"/>
      <c r="T78" s="770"/>
      <c r="U78" s="770"/>
      <c r="V78" s="770"/>
      <c r="W78" s="770"/>
      <c r="X78" s="771"/>
      <c r="Y78" s="703" t="s">
        <v>98</v>
      </c>
      <c r="Z78" s="704"/>
      <c r="AA78" s="705"/>
      <c r="AB78" s="707" t="s">
        <v>99</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c r="A79" s="684" t="s">
        <v>105</v>
      </c>
      <c r="B79" s="685"/>
      <c r="C79" s="685"/>
      <c r="D79" s="685"/>
      <c r="E79" s="685"/>
      <c r="F79" s="68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c r="A81" s="716" t="s">
        <v>72</v>
      </c>
      <c r="B81" s="717"/>
      <c r="C81" s="718" t="s">
        <v>691</v>
      </c>
      <c r="D81" s="718"/>
      <c r="E81" s="718"/>
      <c r="F81" s="71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0" t="s">
        <v>692</v>
      </c>
      <c r="B82" s="721"/>
      <c r="C82" s="721"/>
      <c r="D82" s="721"/>
      <c r="E82" s="721"/>
      <c r="F82" s="722"/>
      <c r="G82" s="730" t="s">
        <v>89</v>
      </c>
      <c r="H82" s="731"/>
      <c r="I82" s="731"/>
      <c r="J82" s="731"/>
      <c r="K82" s="731"/>
      <c r="L82" s="731"/>
      <c r="M82" s="731"/>
      <c r="N82" s="731"/>
      <c r="O82" s="732"/>
      <c r="P82" s="736" t="s">
        <v>90</v>
      </c>
      <c r="Q82" s="731"/>
      <c r="R82" s="731"/>
      <c r="S82" s="731"/>
      <c r="T82" s="731"/>
      <c r="U82" s="731"/>
      <c r="V82" s="731"/>
      <c r="W82" s="731"/>
      <c r="X82" s="732"/>
      <c r="Y82" s="738"/>
      <c r="Z82" s="739"/>
      <c r="AA82" s="740"/>
      <c r="AB82" s="744" t="s">
        <v>76</v>
      </c>
      <c r="AC82" s="745"/>
      <c r="AD82" s="746"/>
      <c r="AE82" s="744" t="s">
        <v>77</v>
      </c>
      <c r="AF82" s="745"/>
      <c r="AG82" s="745"/>
      <c r="AH82" s="746"/>
      <c r="AI82" s="750" t="s">
        <v>78</v>
      </c>
      <c r="AJ82" s="750"/>
      <c r="AK82" s="750"/>
      <c r="AL82" s="744"/>
      <c r="AM82" s="750" t="s">
        <v>79</v>
      </c>
      <c r="AN82" s="750"/>
      <c r="AO82" s="750"/>
      <c r="AP82" s="744"/>
      <c r="AQ82" s="752" t="s">
        <v>128</v>
      </c>
      <c r="AR82" s="753"/>
      <c r="AS82" s="753"/>
      <c r="AT82" s="753"/>
      <c r="AU82" s="753"/>
      <c r="AV82" s="753"/>
      <c r="AW82" s="753"/>
      <c r="AX82" s="754"/>
      <c r="AY82">
        <f>IF(AY$67=0,0,COUNTA(G$84))</f>
        <v>0</v>
      </c>
    </row>
    <row r="83" spans="1:51" customFormat="1" ht="18.75" customHeight="1">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92</v>
      </c>
      <c r="AX83" s="758"/>
      <c r="AY83">
        <f t="shared" ref="AY83:AY89" si="18">IF(AY$67=0,0,COUNTA(G$84))</f>
        <v>0</v>
      </c>
    </row>
    <row r="84" spans="1:51" customFormat="1" ht="23.25" customHeight="1">
      <c r="A84" s="726"/>
      <c r="B84" s="724"/>
      <c r="C84" s="724"/>
      <c r="D84" s="724"/>
      <c r="E84" s="724"/>
      <c r="F84" s="725"/>
      <c r="G84" s="759"/>
      <c r="H84" s="313"/>
      <c r="I84" s="313"/>
      <c r="J84" s="313"/>
      <c r="K84" s="313"/>
      <c r="L84" s="313"/>
      <c r="M84" s="313"/>
      <c r="N84" s="313"/>
      <c r="O84" s="760"/>
      <c r="P84" s="766"/>
      <c r="Q84" s="766"/>
      <c r="R84" s="766"/>
      <c r="S84" s="766"/>
      <c r="T84" s="766"/>
      <c r="U84" s="766"/>
      <c r="V84" s="766"/>
      <c r="W84" s="766"/>
      <c r="X84" s="767"/>
      <c r="Y84" s="772" t="s">
        <v>95</v>
      </c>
      <c r="Z84" s="773"/>
      <c r="AA84" s="774"/>
      <c r="AB84" s="656"/>
      <c r="AC84" s="656"/>
      <c r="AD84" s="656"/>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c r="A85" s="727"/>
      <c r="B85" s="728"/>
      <c r="C85" s="728"/>
      <c r="D85" s="728"/>
      <c r="E85" s="728"/>
      <c r="F85" s="729"/>
      <c r="G85" s="761"/>
      <c r="H85" s="263"/>
      <c r="I85" s="263"/>
      <c r="J85" s="263"/>
      <c r="K85" s="263"/>
      <c r="L85" s="263"/>
      <c r="M85" s="263"/>
      <c r="N85" s="263"/>
      <c r="O85" s="762"/>
      <c r="P85" s="768"/>
      <c r="Q85" s="768"/>
      <c r="R85" s="768"/>
      <c r="S85" s="768"/>
      <c r="T85" s="768"/>
      <c r="U85" s="768"/>
      <c r="V85" s="768"/>
      <c r="W85" s="768"/>
      <c r="X85" s="769"/>
      <c r="Y85" s="703" t="s">
        <v>97</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c r="A86" s="726"/>
      <c r="B86" s="724"/>
      <c r="C86" s="724"/>
      <c r="D86" s="724"/>
      <c r="E86" s="724"/>
      <c r="F86" s="725"/>
      <c r="G86" s="763"/>
      <c r="H86" s="764"/>
      <c r="I86" s="764"/>
      <c r="J86" s="764"/>
      <c r="K86" s="764"/>
      <c r="L86" s="764"/>
      <c r="M86" s="764"/>
      <c r="N86" s="764"/>
      <c r="O86" s="765"/>
      <c r="P86" s="770"/>
      <c r="Q86" s="770"/>
      <c r="R86" s="770"/>
      <c r="S86" s="770"/>
      <c r="T86" s="770"/>
      <c r="U86" s="770"/>
      <c r="V86" s="770"/>
      <c r="W86" s="770"/>
      <c r="X86" s="771"/>
      <c r="Y86" s="703" t="s">
        <v>98</v>
      </c>
      <c r="Z86" s="704"/>
      <c r="AA86" s="705"/>
      <c r="AB86" s="707" t="s">
        <v>99</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c r="A87" s="684" t="s">
        <v>105</v>
      </c>
      <c r="B87" s="685"/>
      <c r="C87" s="685"/>
      <c r="D87" s="685"/>
      <c r="E87" s="685"/>
      <c r="F87" s="68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c r="A89" s="716" t="s">
        <v>72</v>
      </c>
      <c r="B89" s="717"/>
      <c r="C89" s="718" t="s">
        <v>693</v>
      </c>
      <c r="D89" s="718"/>
      <c r="E89" s="718"/>
      <c r="F89" s="71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0" t="s">
        <v>694</v>
      </c>
      <c r="B90" s="721"/>
      <c r="C90" s="721"/>
      <c r="D90" s="721"/>
      <c r="E90" s="721"/>
      <c r="F90" s="722"/>
      <c r="G90" s="730" t="s">
        <v>89</v>
      </c>
      <c r="H90" s="731"/>
      <c r="I90" s="731"/>
      <c r="J90" s="731"/>
      <c r="K90" s="731"/>
      <c r="L90" s="731"/>
      <c r="M90" s="731"/>
      <c r="N90" s="731"/>
      <c r="O90" s="732"/>
      <c r="P90" s="736" t="s">
        <v>90</v>
      </c>
      <c r="Q90" s="731"/>
      <c r="R90" s="731"/>
      <c r="S90" s="731"/>
      <c r="T90" s="731"/>
      <c r="U90" s="731"/>
      <c r="V90" s="731"/>
      <c r="W90" s="731"/>
      <c r="X90" s="732"/>
      <c r="Y90" s="738"/>
      <c r="Z90" s="739"/>
      <c r="AA90" s="740"/>
      <c r="AB90" s="744" t="s">
        <v>76</v>
      </c>
      <c r="AC90" s="745"/>
      <c r="AD90" s="746"/>
      <c r="AE90" s="744" t="s">
        <v>77</v>
      </c>
      <c r="AF90" s="745"/>
      <c r="AG90" s="745"/>
      <c r="AH90" s="746"/>
      <c r="AI90" s="750" t="s">
        <v>78</v>
      </c>
      <c r="AJ90" s="750"/>
      <c r="AK90" s="750"/>
      <c r="AL90" s="744"/>
      <c r="AM90" s="750" t="s">
        <v>79</v>
      </c>
      <c r="AN90" s="750"/>
      <c r="AO90" s="750"/>
      <c r="AP90" s="744"/>
      <c r="AQ90" s="752" t="s">
        <v>108</v>
      </c>
      <c r="AR90" s="753"/>
      <c r="AS90" s="753"/>
      <c r="AT90" s="753"/>
      <c r="AU90" s="753"/>
      <c r="AV90" s="753"/>
      <c r="AW90" s="753"/>
      <c r="AX90" s="754"/>
      <c r="AY90">
        <f t="shared" ref="AY90:AY99" si="20">IF(AY$67=0,0,1)</f>
        <v>0</v>
      </c>
    </row>
    <row r="91" spans="1:51" customFormat="1" ht="18.75" customHeight="1">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92</v>
      </c>
      <c r="AX91" s="758"/>
      <c r="AY91">
        <f t="shared" si="20"/>
        <v>0</v>
      </c>
    </row>
    <row r="92" spans="1:51" customFormat="1" ht="23.25" customHeight="1">
      <c r="A92" s="726"/>
      <c r="B92" s="724"/>
      <c r="C92" s="724"/>
      <c r="D92" s="724"/>
      <c r="E92" s="724"/>
      <c r="F92" s="725"/>
      <c r="G92" s="759"/>
      <c r="H92" s="313"/>
      <c r="I92" s="313"/>
      <c r="J92" s="313"/>
      <c r="K92" s="313"/>
      <c r="L92" s="313"/>
      <c r="M92" s="313"/>
      <c r="N92" s="313"/>
      <c r="O92" s="760"/>
      <c r="P92" s="766"/>
      <c r="Q92" s="766"/>
      <c r="R92" s="766"/>
      <c r="S92" s="766"/>
      <c r="T92" s="766"/>
      <c r="U92" s="766"/>
      <c r="V92" s="766"/>
      <c r="W92" s="766"/>
      <c r="X92" s="767"/>
      <c r="Y92" s="772" t="s">
        <v>95</v>
      </c>
      <c r="Z92" s="773"/>
      <c r="AA92" s="774"/>
      <c r="AB92" s="656"/>
      <c r="AC92" s="656"/>
      <c r="AD92" s="656"/>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c r="A93" s="727"/>
      <c r="B93" s="728"/>
      <c r="C93" s="728"/>
      <c r="D93" s="728"/>
      <c r="E93" s="728"/>
      <c r="F93" s="729"/>
      <c r="G93" s="761"/>
      <c r="H93" s="263"/>
      <c r="I93" s="263"/>
      <c r="J93" s="263"/>
      <c r="K93" s="263"/>
      <c r="L93" s="263"/>
      <c r="M93" s="263"/>
      <c r="N93" s="263"/>
      <c r="O93" s="762"/>
      <c r="P93" s="768"/>
      <c r="Q93" s="768"/>
      <c r="R93" s="768"/>
      <c r="S93" s="768"/>
      <c r="T93" s="768"/>
      <c r="U93" s="768"/>
      <c r="V93" s="768"/>
      <c r="W93" s="768"/>
      <c r="X93" s="769"/>
      <c r="Y93" s="703" t="s">
        <v>97</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c r="A94" s="726"/>
      <c r="B94" s="724"/>
      <c r="C94" s="724"/>
      <c r="D94" s="724"/>
      <c r="E94" s="724"/>
      <c r="F94" s="725"/>
      <c r="G94" s="763"/>
      <c r="H94" s="764"/>
      <c r="I94" s="764"/>
      <c r="J94" s="764"/>
      <c r="K94" s="764"/>
      <c r="L94" s="764"/>
      <c r="M94" s="764"/>
      <c r="N94" s="764"/>
      <c r="O94" s="765"/>
      <c r="P94" s="770"/>
      <c r="Q94" s="770"/>
      <c r="R94" s="770"/>
      <c r="S94" s="770"/>
      <c r="T94" s="770"/>
      <c r="U94" s="770"/>
      <c r="V94" s="770"/>
      <c r="W94" s="770"/>
      <c r="X94" s="771"/>
      <c r="Y94" s="703" t="s">
        <v>98</v>
      </c>
      <c r="Z94" s="704"/>
      <c r="AA94" s="705"/>
      <c r="AB94" s="707" t="s">
        <v>99</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c r="A95" s="684" t="s">
        <v>105</v>
      </c>
      <c r="B95" s="685"/>
      <c r="C95" s="685"/>
      <c r="D95" s="685"/>
      <c r="E95" s="685"/>
      <c r="F95" s="68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7" t="s">
        <v>109</v>
      </c>
      <c r="B96" s="687"/>
      <c r="C96" s="687"/>
      <c r="D96" s="687"/>
      <c r="E96" s="687"/>
      <c r="F96" s="688"/>
      <c r="G96" s="693" t="s">
        <v>695</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94"/>
      <c r="AY96">
        <f t="shared" si="20"/>
        <v>0</v>
      </c>
    </row>
    <row r="97" spans="1:51" customFormat="1" ht="61.5" customHeight="1">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c r="A98" s="689"/>
      <c r="B98" s="689"/>
      <c r="C98" s="689"/>
      <c r="D98" s="689"/>
      <c r="E98" s="689"/>
      <c r="F98" s="690"/>
      <c r="G98" s="693" t="s">
        <v>696</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94"/>
      <c r="AY98">
        <f t="shared" si="20"/>
        <v>0</v>
      </c>
    </row>
    <row r="99" spans="1:51" customFormat="1" ht="59.25" customHeight="1">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c r="A100" s="819" t="s">
        <v>697</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c r="A101" s="799" t="s">
        <v>72</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2" t="s">
        <v>698</v>
      </c>
      <c r="B102" s="803"/>
      <c r="C102" s="803"/>
      <c r="D102" s="803"/>
      <c r="E102" s="803"/>
      <c r="F102" s="804"/>
      <c r="G102" s="809" t="s">
        <v>74</v>
      </c>
      <c r="H102" s="810"/>
      <c r="I102" s="810"/>
      <c r="J102" s="810"/>
      <c r="K102" s="810"/>
      <c r="L102" s="810"/>
      <c r="M102" s="810"/>
      <c r="N102" s="810"/>
      <c r="O102" s="810"/>
      <c r="P102" s="811" t="s">
        <v>75</v>
      </c>
      <c r="Q102" s="810"/>
      <c r="R102" s="810"/>
      <c r="S102" s="810"/>
      <c r="T102" s="810"/>
      <c r="U102" s="810"/>
      <c r="V102" s="810"/>
      <c r="W102" s="810"/>
      <c r="X102" s="812"/>
      <c r="Y102" s="813"/>
      <c r="Z102" s="814"/>
      <c r="AA102" s="815"/>
      <c r="AB102" s="816" t="s">
        <v>76</v>
      </c>
      <c r="AC102" s="816"/>
      <c r="AD102" s="816"/>
      <c r="AE102" s="747" t="s">
        <v>77</v>
      </c>
      <c r="AF102" s="817"/>
      <c r="AG102" s="817"/>
      <c r="AH102" s="818"/>
      <c r="AI102" s="747" t="s">
        <v>78</v>
      </c>
      <c r="AJ102" s="817"/>
      <c r="AK102" s="817"/>
      <c r="AL102" s="818"/>
      <c r="AM102" s="747" t="s">
        <v>79</v>
      </c>
      <c r="AN102" s="817"/>
      <c r="AO102" s="817"/>
      <c r="AP102" s="818"/>
      <c r="AQ102" s="775" t="s">
        <v>80</v>
      </c>
      <c r="AR102" s="776"/>
      <c r="AS102" s="776"/>
      <c r="AT102" s="777"/>
      <c r="AU102" s="775" t="s">
        <v>81</v>
      </c>
      <c r="AV102" s="776"/>
      <c r="AW102" s="776"/>
      <c r="AX102" s="778"/>
      <c r="AY102">
        <f t="shared" si="22"/>
        <v>0</v>
      </c>
    </row>
    <row r="103" spans="1:51" customFormat="1" ht="23.25" customHeight="1">
      <c r="A103" s="306"/>
      <c r="B103" s="307"/>
      <c r="C103" s="307"/>
      <c r="D103" s="307"/>
      <c r="E103" s="307"/>
      <c r="F103" s="805"/>
      <c r="G103" s="779"/>
      <c r="H103" s="780"/>
      <c r="I103" s="780"/>
      <c r="J103" s="780"/>
      <c r="K103" s="780"/>
      <c r="L103" s="780"/>
      <c r="M103" s="780"/>
      <c r="N103" s="780"/>
      <c r="O103" s="780"/>
      <c r="P103" s="783"/>
      <c r="Q103" s="784"/>
      <c r="R103" s="784"/>
      <c r="S103" s="784"/>
      <c r="T103" s="784"/>
      <c r="U103" s="784"/>
      <c r="V103" s="784"/>
      <c r="W103" s="784"/>
      <c r="X103" s="785"/>
      <c r="Y103" s="789" t="s">
        <v>84</v>
      </c>
      <c r="Z103" s="790"/>
      <c r="AA103" s="791"/>
      <c r="AB103" s="656"/>
      <c r="AC103" s="657"/>
      <c r="AD103" s="657"/>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806"/>
      <c r="B104" s="807"/>
      <c r="C104" s="807"/>
      <c r="D104" s="807"/>
      <c r="E104" s="807"/>
      <c r="F104" s="808"/>
      <c r="G104" s="781"/>
      <c r="H104" s="782"/>
      <c r="I104" s="782"/>
      <c r="J104" s="782"/>
      <c r="K104" s="782"/>
      <c r="L104" s="782"/>
      <c r="M104" s="782"/>
      <c r="N104" s="782"/>
      <c r="O104" s="782"/>
      <c r="P104" s="786"/>
      <c r="Q104" s="787"/>
      <c r="R104" s="787"/>
      <c r="S104" s="787"/>
      <c r="T104" s="787"/>
      <c r="U104" s="787"/>
      <c r="V104" s="787"/>
      <c r="W104" s="787"/>
      <c r="X104" s="788"/>
      <c r="Y104" s="796" t="s">
        <v>85</v>
      </c>
      <c r="Z104" s="797"/>
      <c r="AA104" s="798"/>
      <c r="AB104" s="656"/>
      <c r="AC104" s="657"/>
      <c r="AD104" s="657"/>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c r="A106" s="716" t="s">
        <v>72</v>
      </c>
      <c r="B106" s="717"/>
      <c r="C106" s="718" t="s">
        <v>699</v>
      </c>
      <c r="D106" s="718"/>
      <c r="E106" s="718"/>
      <c r="F106" s="71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0" t="s">
        <v>700</v>
      </c>
      <c r="B107" s="721"/>
      <c r="C107" s="721"/>
      <c r="D107" s="721"/>
      <c r="E107" s="721"/>
      <c r="F107" s="722"/>
      <c r="G107" s="730" t="s">
        <v>89</v>
      </c>
      <c r="H107" s="731"/>
      <c r="I107" s="731"/>
      <c r="J107" s="731"/>
      <c r="K107" s="731"/>
      <c r="L107" s="731"/>
      <c r="M107" s="731"/>
      <c r="N107" s="731"/>
      <c r="O107" s="732"/>
      <c r="P107" s="736" t="s">
        <v>90</v>
      </c>
      <c r="Q107" s="731"/>
      <c r="R107" s="731"/>
      <c r="S107" s="731"/>
      <c r="T107" s="731"/>
      <c r="U107" s="731"/>
      <c r="V107" s="731"/>
      <c r="W107" s="731"/>
      <c r="X107" s="732"/>
      <c r="Y107" s="738"/>
      <c r="Z107" s="739"/>
      <c r="AA107" s="740"/>
      <c r="AB107" s="744" t="s">
        <v>76</v>
      </c>
      <c r="AC107" s="745"/>
      <c r="AD107" s="746"/>
      <c r="AE107" s="744" t="s">
        <v>77</v>
      </c>
      <c r="AF107" s="745"/>
      <c r="AG107" s="745"/>
      <c r="AH107" s="746"/>
      <c r="AI107" s="750" t="s">
        <v>78</v>
      </c>
      <c r="AJ107" s="750"/>
      <c r="AK107" s="750"/>
      <c r="AL107" s="744"/>
      <c r="AM107" s="750" t="s">
        <v>79</v>
      </c>
      <c r="AN107" s="750"/>
      <c r="AO107" s="750"/>
      <c r="AP107" s="744"/>
      <c r="AQ107" s="752" t="s">
        <v>91</v>
      </c>
      <c r="AR107" s="753"/>
      <c r="AS107" s="753"/>
      <c r="AT107" s="753"/>
      <c r="AU107" s="753"/>
      <c r="AV107" s="753"/>
      <c r="AW107" s="753"/>
      <c r="AX107" s="754"/>
      <c r="AY107">
        <f>IF(AY$100=0,0,COUNTA(G$109))</f>
        <v>0</v>
      </c>
    </row>
    <row r="108" spans="1:51" customFormat="1" ht="18.75" customHeight="1">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92</v>
      </c>
      <c r="AX108" s="758"/>
      <c r="AY108">
        <f t="shared" ref="AY108:AY114" si="23">IF(AY$100=0,0,COUNTA(G$109))</f>
        <v>0</v>
      </c>
    </row>
    <row r="109" spans="1:51" customFormat="1" ht="23.25" customHeight="1">
      <c r="A109" s="726"/>
      <c r="B109" s="724"/>
      <c r="C109" s="724"/>
      <c r="D109" s="724"/>
      <c r="E109" s="724"/>
      <c r="F109" s="725"/>
      <c r="G109" s="759"/>
      <c r="H109" s="313"/>
      <c r="I109" s="313"/>
      <c r="J109" s="313"/>
      <c r="K109" s="313"/>
      <c r="L109" s="313"/>
      <c r="M109" s="313"/>
      <c r="N109" s="313"/>
      <c r="O109" s="760"/>
      <c r="P109" s="766"/>
      <c r="Q109" s="766"/>
      <c r="R109" s="766"/>
      <c r="S109" s="766"/>
      <c r="T109" s="766"/>
      <c r="U109" s="766"/>
      <c r="V109" s="766"/>
      <c r="W109" s="766"/>
      <c r="X109" s="767"/>
      <c r="Y109" s="772" t="s">
        <v>95</v>
      </c>
      <c r="Z109" s="773"/>
      <c r="AA109" s="774"/>
      <c r="AB109" s="656"/>
      <c r="AC109" s="656"/>
      <c r="AD109" s="65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c r="A110" s="727"/>
      <c r="B110" s="728"/>
      <c r="C110" s="728"/>
      <c r="D110" s="728"/>
      <c r="E110" s="728"/>
      <c r="F110" s="729"/>
      <c r="G110" s="761"/>
      <c r="H110" s="263"/>
      <c r="I110" s="263"/>
      <c r="J110" s="263"/>
      <c r="K110" s="263"/>
      <c r="L110" s="263"/>
      <c r="M110" s="263"/>
      <c r="N110" s="263"/>
      <c r="O110" s="762"/>
      <c r="P110" s="768"/>
      <c r="Q110" s="768"/>
      <c r="R110" s="768"/>
      <c r="S110" s="768"/>
      <c r="T110" s="768"/>
      <c r="U110" s="768"/>
      <c r="V110" s="768"/>
      <c r="W110" s="768"/>
      <c r="X110" s="769"/>
      <c r="Y110" s="703" t="s">
        <v>97</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c r="A111" s="726"/>
      <c r="B111" s="724"/>
      <c r="C111" s="724"/>
      <c r="D111" s="724"/>
      <c r="E111" s="724"/>
      <c r="F111" s="725"/>
      <c r="G111" s="763"/>
      <c r="H111" s="764"/>
      <c r="I111" s="764"/>
      <c r="J111" s="764"/>
      <c r="K111" s="764"/>
      <c r="L111" s="764"/>
      <c r="M111" s="764"/>
      <c r="N111" s="764"/>
      <c r="O111" s="765"/>
      <c r="P111" s="770"/>
      <c r="Q111" s="770"/>
      <c r="R111" s="770"/>
      <c r="S111" s="770"/>
      <c r="T111" s="770"/>
      <c r="U111" s="770"/>
      <c r="V111" s="770"/>
      <c r="W111" s="770"/>
      <c r="X111" s="771"/>
      <c r="Y111" s="703" t="s">
        <v>98</v>
      </c>
      <c r="Z111" s="704"/>
      <c r="AA111" s="705"/>
      <c r="AB111" s="707" t="s">
        <v>99</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c r="A112" s="684" t="s">
        <v>105</v>
      </c>
      <c r="B112" s="685"/>
      <c r="C112" s="685"/>
      <c r="D112" s="685"/>
      <c r="E112" s="685"/>
      <c r="F112" s="68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c r="A114" s="716" t="s">
        <v>72</v>
      </c>
      <c r="B114" s="717"/>
      <c r="C114" s="718" t="s">
        <v>701</v>
      </c>
      <c r="D114" s="718"/>
      <c r="E114" s="718"/>
      <c r="F114" s="71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0" t="s">
        <v>702</v>
      </c>
      <c r="B115" s="721"/>
      <c r="C115" s="721"/>
      <c r="D115" s="721"/>
      <c r="E115" s="721"/>
      <c r="F115" s="722"/>
      <c r="G115" s="730" t="s">
        <v>89</v>
      </c>
      <c r="H115" s="731"/>
      <c r="I115" s="731"/>
      <c r="J115" s="731"/>
      <c r="K115" s="731"/>
      <c r="L115" s="731"/>
      <c r="M115" s="731"/>
      <c r="N115" s="731"/>
      <c r="O115" s="732"/>
      <c r="P115" s="736" t="s">
        <v>90</v>
      </c>
      <c r="Q115" s="731"/>
      <c r="R115" s="731"/>
      <c r="S115" s="731"/>
      <c r="T115" s="731"/>
      <c r="U115" s="731"/>
      <c r="V115" s="731"/>
      <c r="W115" s="731"/>
      <c r="X115" s="732"/>
      <c r="Y115" s="738"/>
      <c r="Z115" s="739"/>
      <c r="AA115" s="740"/>
      <c r="AB115" s="744" t="s">
        <v>76</v>
      </c>
      <c r="AC115" s="745"/>
      <c r="AD115" s="746"/>
      <c r="AE115" s="744" t="s">
        <v>77</v>
      </c>
      <c r="AF115" s="745"/>
      <c r="AG115" s="745"/>
      <c r="AH115" s="746"/>
      <c r="AI115" s="750" t="s">
        <v>78</v>
      </c>
      <c r="AJ115" s="750"/>
      <c r="AK115" s="750"/>
      <c r="AL115" s="744"/>
      <c r="AM115" s="750" t="s">
        <v>79</v>
      </c>
      <c r="AN115" s="750"/>
      <c r="AO115" s="750"/>
      <c r="AP115" s="744"/>
      <c r="AQ115" s="752" t="s">
        <v>128</v>
      </c>
      <c r="AR115" s="753"/>
      <c r="AS115" s="753"/>
      <c r="AT115" s="753"/>
      <c r="AU115" s="753"/>
      <c r="AV115" s="753"/>
      <c r="AW115" s="753"/>
      <c r="AX115" s="754"/>
      <c r="AY115">
        <f>IF(AY$100=0,0,COUNTA(G$117))</f>
        <v>0</v>
      </c>
    </row>
    <row r="116" spans="1:51" customFormat="1" ht="18.75" customHeight="1">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92</v>
      </c>
      <c r="AX116" s="758"/>
      <c r="AY116">
        <f t="shared" ref="AY116:AY122" si="25">IF(AY$100=0,0,COUNTA(G$117))</f>
        <v>0</v>
      </c>
    </row>
    <row r="117" spans="1:51" customFormat="1" ht="23.25" customHeight="1">
      <c r="A117" s="726"/>
      <c r="B117" s="724"/>
      <c r="C117" s="724"/>
      <c r="D117" s="724"/>
      <c r="E117" s="724"/>
      <c r="F117" s="725"/>
      <c r="G117" s="759"/>
      <c r="H117" s="313"/>
      <c r="I117" s="313"/>
      <c r="J117" s="313"/>
      <c r="K117" s="313"/>
      <c r="L117" s="313"/>
      <c r="M117" s="313"/>
      <c r="N117" s="313"/>
      <c r="O117" s="760"/>
      <c r="P117" s="766"/>
      <c r="Q117" s="766"/>
      <c r="R117" s="766"/>
      <c r="S117" s="766"/>
      <c r="T117" s="766"/>
      <c r="U117" s="766"/>
      <c r="V117" s="766"/>
      <c r="W117" s="766"/>
      <c r="X117" s="767"/>
      <c r="Y117" s="772" t="s">
        <v>95</v>
      </c>
      <c r="Z117" s="773"/>
      <c r="AA117" s="774"/>
      <c r="AB117" s="656"/>
      <c r="AC117" s="656"/>
      <c r="AD117" s="65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c r="A118" s="727"/>
      <c r="B118" s="728"/>
      <c r="C118" s="728"/>
      <c r="D118" s="728"/>
      <c r="E118" s="728"/>
      <c r="F118" s="729"/>
      <c r="G118" s="761"/>
      <c r="H118" s="263"/>
      <c r="I118" s="263"/>
      <c r="J118" s="263"/>
      <c r="K118" s="263"/>
      <c r="L118" s="263"/>
      <c r="M118" s="263"/>
      <c r="N118" s="263"/>
      <c r="O118" s="762"/>
      <c r="P118" s="768"/>
      <c r="Q118" s="768"/>
      <c r="R118" s="768"/>
      <c r="S118" s="768"/>
      <c r="T118" s="768"/>
      <c r="U118" s="768"/>
      <c r="V118" s="768"/>
      <c r="W118" s="768"/>
      <c r="X118" s="769"/>
      <c r="Y118" s="703" t="s">
        <v>97</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c r="A119" s="726"/>
      <c r="B119" s="724"/>
      <c r="C119" s="724"/>
      <c r="D119" s="724"/>
      <c r="E119" s="724"/>
      <c r="F119" s="725"/>
      <c r="G119" s="763"/>
      <c r="H119" s="764"/>
      <c r="I119" s="764"/>
      <c r="J119" s="764"/>
      <c r="K119" s="764"/>
      <c r="L119" s="764"/>
      <c r="M119" s="764"/>
      <c r="N119" s="764"/>
      <c r="O119" s="765"/>
      <c r="P119" s="770"/>
      <c r="Q119" s="770"/>
      <c r="R119" s="770"/>
      <c r="S119" s="770"/>
      <c r="T119" s="770"/>
      <c r="U119" s="770"/>
      <c r="V119" s="770"/>
      <c r="W119" s="770"/>
      <c r="X119" s="771"/>
      <c r="Y119" s="703" t="s">
        <v>98</v>
      </c>
      <c r="Z119" s="704"/>
      <c r="AA119" s="705"/>
      <c r="AB119" s="707" t="s">
        <v>99</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c r="A120" s="684" t="s">
        <v>105</v>
      </c>
      <c r="B120" s="685"/>
      <c r="C120" s="685"/>
      <c r="D120" s="685"/>
      <c r="E120" s="685"/>
      <c r="F120" s="68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c r="A122" s="716" t="s">
        <v>72</v>
      </c>
      <c r="B122" s="717"/>
      <c r="C122" s="718" t="s">
        <v>703</v>
      </c>
      <c r="D122" s="718"/>
      <c r="E122" s="718"/>
      <c r="F122" s="71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0" t="s">
        <v>704</v>
      </c>
      <c r="B123" s="721"/>
      <c r="C123" s="721"/>
      <c r="D123" s="721"/>
      <c r="E123" s="721"/>
      <c r="F123" s="722"/>
      <c r="G123" s="730" t="s">
        <v>89</v>
      </c>
      <c r="H123" s="731"/>
      <c r="I123" s="731"/>
      <c r="J123" s="731"/>
      <c r="K123" s="731"/>
      <c r="L123" s="731"/>
      <c r="M123" s="731"/>
      <c r="N123" s="731"/>
      <c r="O123" s="732"/>
      <c r="P123" s="736" t="s">
        <v>90</v>
      </c>
      <c r="Q123" s="731"/>
      <c r="R123" s="731"/>
      <c r="S123" s="731"/>
      <c r="T123" s="731"/>
      <c r="U123" s="731"/>
      <c r="V123" s="731"/>
      <c r="W123" s="731"/>
      <c r="X123" s="732"/>
      <c r="Y123" s="738"/>
      <c r="Z123" s="739"/>
      <c r="AA123" s="740"/>
      <c r="AB123" s="744" t="s">
        <v>76</v>
      </c>
      <c r="AC123" s="745"/>
      <c r="AD123" s="746"/>
      <c r="AE123" s="744" t="s">
        <v>77</v>
      </c>
      <c r="AF123" s="745"/>
      <c r="AG123" s="745"/>
      <c r="AH123" s="746"/>
      <c r="AI123" s="750" t="s">
        <v>78</v>
      </c>
      <c r="AJ123" s="750"/>
      <c r="AK123" s="750"/>
      <c r="AL123" s="744"/>
      <c r="AM123" s="750" t="s">
        <v>79</v>
      </c>
      <c r="AN123" s="750"/>
      <c r="AO123" s="750"/>
      <c r="AP123" s="744"/>
      <c r="AQ123" s="752" t="s">
        <v>108</v>
      </c>
      <c r="AR123" s="753"/>
      <c r="AS123" s="753"/>
      <c r="AT123" s="753"/>
      <c r="AU123" s="753"/>
      <c r="AV123" s="753"/>
      <c r="AW123" s="753"/>
      <c r="AX123" s="754"/>
      <c r="AY123">
        <f t="shared" ref="AY123:AY132" si="27">IF(AY$100=0,0,1)</f>
        <v>0</v>
      </c>
    </row>
    <row r="124" spans="1:51" customFormat="1" ht="18.75" customHeight="1">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92</v>
      </c>
      <c r="AX124" s="758"/>
      <c r="AY124">
        <f t="shared" si="27"/>
        <v>0</v>
      </c>
    </row>
    <row r="125" spans="1:51" customFormat="1" ht="23.25" customHeight="1">
      <c r="A125" s="726"/>
      <c r="B125" s="724"/>
      <c r="C125" s="724"/>
      <c r="D125" s="724"/>
      <c r="E125" s="724"/>
      <c r="F125" s="725"/>
      <c r="G125" s="759"/>
      <c r="H125" s="313"/>
      <c r="I125" s="313"/>
      <c r="J125" s="313"/>
      <c r="K125" s="313"/>
      <c r="L125" s="313"/>
      <c r="M125" s="313"/>
      <c r="N125" s="313"/>
      <c r="O125" s="760"/>
      <c r="P125" s="766"/>
      <c r="Q125" s="766"/>
      <c r="R125" s="766"/>
      <c r="S125" s="766"/>
      <c r="T125" s="766"/>
      <c r="U125" s="766"/>
      <c r="V125" s="766"/>
      <c r="W125" s="766"/>
      <c r="X125" s="767"/>
      <c r="Y125" s="772" t="s">
        <v>95</v>
      </c>
      <c r="Z125" s="773"/>
      <c r="AA125" s="774"/>
      <c r="AB125" s="656"/>
      <c r="AC125" s="656"/>
      <c r="AD125" s="65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c r="A126" s="727"/>
      <c r="B126" s="728"/>
      <c r="C126" s="728"/>
      <c r="D126" s="728"/>
      <c r="E126" s="728"/>
      <c r="F126" s="729"/>
      <c r="G126" s="761"/>
      <c r="H126" s="263"/>
      <c r="I126" s="263"/>
      <c r="J126" s="263"/>
      <c r="K126" s="263"/>
      <c r="L126" s="263"/>
      <c r="M126" s="263"/>
      <c r="N126" s="263"/>
      <c r="O126" s="762"/>
      <c r="P126" s="768"/>
      <c r="Q126" s="768"/>
      <c r="R126" s="768"/>
      <c r="S126" s="768"/>
      <c r="T126" s="768"/>
      <c r="U126" s="768"/>
      <c r="V126" s="768"/>
      <c r="W126" s="768"/>
      <c r="X126" s="769"/>
      <c r="Y126" s="703" t="s">
        <v>97</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c r="A127" s="726"/>
      <c r="B127" s="724"/>
      <c r="C127" s="724"/>
      <c r="D127" s="724"/>
      <c r="E127" s="724"/>
      <c r="F127" s="725"/>
      <c r="G127" s="763"/>
      <c r="H127" s="764"/>
      <c r="I127" s="764"/>
      <c r="J127" s="764"/>
      <c r="K127" s="764"/>
      <c r="L127" s="764"/>
      <c r="M127" s="764"/>
      <c r="N127" s="764"/>
      <c r="O127" s="765"/>
      <c r="P127" s="770"/>
      <c r="Q127" s="770"/>
      <c r="R127" s="770"/>
      <c r="S127" s="770"/>
      <c r="T127" s="770"/>
      <c r="U127" s="770"/>
      <c r="V127" s="770"/>
      <c r="W127" s="770"/>
      <c r="X127" s="771"/>
      <c r="Y127" s="703" t="s">
        <v>98</v>
      </c>
      <c r="Z127" s="704"/>
      <c r="AA127" s="705"/>
      <c r="AB127" s="707" t="s">
        <v>99</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c r="A128" s="684" t="s">
        <v>105</v>
      </c>
      <c r="B128" s="685"/>
      <c r="C128" s="685"/>
      <c r="D128" s="685"/>
      <c r="E128" s="685"/>
      <c r="F128" s="68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7" t="s">
        <v>109</v>
      </c>
      <c r="B129" s="687"/>
      <c r="C129" s="687"/>
      <c r="D129" s="687"/>
      <c r="E129" s="687"/>
      <c r="F129" s="688"/>
      <c r="G129" s="693" t="s">
        <v>705</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94"/>
      <c r="AY129">
        <f t="shared" si="27"/>
        <v>0</v>
      </c>
    </row>
    <row r="130" spans="1:51" customFormat="1" ht="61.5" customHeight="1">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c r="A131" s="689"/>
      <c r="B131" s="689"/>
      <c r="C131" s="689"/>
      <c r="D131" s="689"/>
      <c r="E131" s="689"/>
      <c r="F131" s="690"/>
      <c r="G131" s="693" t="s">
        <v>706</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94"/>
      <c r="AY131">
        <f t="shared" si="27"/>
        <v>0</v>
      </c>
    </row>
    <row r="132" spans="1:51" customFormat="1" ht="59.25" customHeight="1">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c r="A133" s="819" t="s">
        <v>707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c r="A134" s="799" t="s">
        <v>72</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2" t="s">
        <v>708</v>
      </c>
      <c r="B135" s="803"/>
      <c r="C135" s="803"/>
      <c r="D135" s="803"/>
      <c r="E135" s="803"/>
      <c r="F135" s="804"/>
      <c r="G135" s="809" t="s">
        <v>74</v>
      </c>
      <c r="H135" s="810"/>
      <c r="I135" s="810"/>
      <c r="J135" s="810"/>
      <c r="K135" s="810"/>
      <c r="L135" s="810"/>
      <c r="M135" s="810"/>
      <c r="N135" s="810"/>
      <c r="O135" s="810"/>
      <c r="P135" s="811" t="s">
        <v>75</v>
      </c>
      <c r="Q135" s="810"/>
      <c r="R135" s="810"/>
      <c r="S135" s="810"/>
      <c r="T135" s="810"/>
      <c r="U135" s="810"/>
      <c r="V135" s="810"/>
      <c r="W135" s="810"/>
      <c r="X135" s="812"/>
      <c r="Y135" s="813"/>
      <c r="Z135" s="814"/>
      <c r="AA135" s="815"/>
      <c r="AB135" s="816" t="s">
        <v>76</v>
      </c>
      <c r="AC135" s="816"/>
      <c r="AD135" s="816"/>
      <c r="AE135" s="747" t="s">
        <v>77</v>
      </c>
      <c r="AF135" s="817"/>
      <c r="AG135" s="817"/>
      <c r="AH135" s="818"/>
      <c r="AI135" s="747" t="s">
        <v>78</v>
      </c>
      <c r="AJ135" s="817"/>
      <c r="AK135" s="817"/>
      <c r="AL135" s="818"/>
      <c r="AM135" s="747" t="s">
        <v>79</v>
      </c>
      <c r="AN135" s="817"/>
      <c r="AO135" s="817"/>
      <c r="AP135" s="818"/>
      <c r="AQ135" s="775" t="s">
        <v>80</v>
      </c>
      <c r="AR135" s="776"/>
      <c r="AS135" s="776"/>
      <c r="AT135" s="777"/>
      <c r="AU135" s="775" t="s">
        <v>81</v>
      </c>
      <c r="AV135" s="776"/>
      <c r="AW135" s="776"/>
      <c r="AX135" s="778"/>
      <c r="AY135">
        <f t="shared" si="29"/>
        <v>0</v>
      </c>
    </row>
    <row r="136" spans="1:51" customFormat="1" ht="23.25" customHeight="1">
      <c r="A136" s="306"/>
      <c r="B136" s="307"/>
      <c r="C136" s="307"/>
      <c r="D136" s="307"/>
      <c r="E136" s="307"/>
      <c r="F136" s="805"/>
      <c r="G136" s="779"/>
      <c r="H136" s="780"/>
      <c r="I136" s="780"/>
      <c r="J136" s="780"/>
      <c r="K136" s="780"/>
      <c r="L136" s="780"/>
      <c r="M136" s="780"/>
      <c r="N136" s="780"/>
      <c r="O136" s="780"/>
      <c r="P136" s="783"/>
      <c r="Q136" s="784"/>
      <c r="R136" s="784"/>
      <c r="S136" s="784"/>
      <c r="T136" s="784"/>
      <c r="U136" s="784"/>
      <c r="V136" s="784"/>
      <c r="W136" s="784"/>
      <c r="X136" s="785"/>
      <c r="Y136" s="789" t="s">
        <v>84</v>
      </c>
      <c r="Z136" s="790"/>
      <c r="AA136" s="791"/>
      <c r="AB136" s="656"/>
      <c r="AC136" s="657"/>
      <c r="AD136" s="657"/>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806"/>
      <c r="B137" s="807"/>
      <c r="C137" s="807"/>
      <c r="D137" s="807"/>
      <c r="E137" s="807"/>
      <c r="F137" s="808"/>
      <c r="G137" s="781"/>
      <c r="H137" s="782"/>
      <c r="I137" s="782"/>
      <c r="J137" s="782"/>
      <c r="K137" s="782"/>
      <c r="L137" s="782"/>
      <c r="M137" s="782"/>
      <c r="N137" s="782"/>
      <c r="O137" s="782"/>
      <c r="P137" s="786"/>
      <c r="Q137" s="787"/>
      <c r="R137" s="787"/>
      <c r="S137" s="787"/>
      <c r="T137" s="787"/>
      <c r="U137" s="787"/>
      <c r="V137" s="787"/>
      <c r="W137" s="787"/>
      <c r="X137" s="788"/>
      <c r="Y137" s="796" t="s">
        <v>85</v>
      </c>
      <c r="Z137" s="797"/>
      <c r="AA137" s="798"/>
      <c r="AB137" s="656"/>
      <c r="AC137" s="657"/>
      <c r="AD137" s="657"/>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c r="A139" s="716" t="s">
        <v>72</v>
      </c>
      <c r="B139" s="717"/>
      <c r="C139" s="718" t="s">
        <v>709</v>
      </c>
      <c r="D139" s="718"/>
      <c r="E139" s="718"/>
      <c r="F139" s="71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0" t="s">
        <v>710</v>
      </c>
      <c r="B140" s="721"/>
      <c r="C140" s="721"/>
      <c r="D140" s="721"/>
      <c r="E140" s="721"/>
      <c r="F140" s="722"/>
      <c r="G140" s="730" t="s">
        <v>89</v>
      </c>
      <c r="H140" s="731"/>
      <c r="I140" s="731"/>
      <c r="J140" s="731"/>
      <c r="K140" s="731"/>
      <c r="L140" s="731"/>
      <c r="M140" s="731"/>
      <c r="N140" s="731"/>
      <c r="O140" s="732"/>
      <c r="P140" s="736" t="s">
        <v>90</v>
      </c>
      <c r="Q140" s="731"/>
      <c r="R140" s="731"/>
      <c r="S140" s="731"/>
      <c r="T140" s="731"/>
      <c r="U140" s="731"/>
      <c r="V140" s="731"/>
      <c r="W140" s="731"/>
      <c r="X140" s="732"/>
      <c r="Y140" s="738"/>
      <c r="Z140" s="739"/>
      <c r="AA140" s="740"/>
      <c r="AB140" s="744" t="s">
        <v>76</v>
      </c>
      <c r="AC140" s="745"/>
      <c r="AD140" s="746"/>
      <c r="AE140" s="744" t="s">
        <v>77</v>
      </c>
      <c r="AF140" s="745"/>
      <c r="AG140" s="745"/>
      <c r="AH140" s="746"/>
      <c r="AI140" s="750" t="s">
        <v>78</v>
      </c>
      <c r="AJ140" s="750"/>
      <c r="AK140" s="750"/>
      <c r="AL140" s="744"/>
      <c r="AM140" s="750" t="s">
        <v>79</v>
      </c>
      <c r="AN140" s="750"/>
      <c r="AO140" s="750"/>
      <c r="AP140" s="744"/>
      <c r="AQ140" s="752" t="s">
        <v>91</v>
      </c>
      <c r="AR140" s="753"/>
      <c r="AS140" s="753"/>
      <c r="AT140" s="753"/>
      <c r="AU140" s="753"/>
      <c r="AV140" s="753"/>
      <c r="AW140" s="753"/>
      <c r="AX140" s="754"/>
      <c r="AY140">
        <f>IF(AY$133=0,0,COUNTA(G$142))</f>
        <v>0</v>
      </c>
    </row>
    <row r="141" spans="1:51" customFormat="1" ht="18.75" customHeight="1">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92</v>
      </c>
      <c r="AX141" s="758"/>
      <c r="AY141">
        <f t="shared" ref="AY141:AY147" si="30">IF(AY$133=0,0,COUNTA(G$142))</f>
        <v>0</v>
      </c>
    </row>
    <row r="142" spans="1:51" customFormat="1" ht="23.25" customHeight="1">
      <c r="A142" s="726"/>
      <c r="B142" s="724"/>
      <c r="C142" s="724"/>
      <c r="D142" s="724"/>
      <c r="E142" s="724"/>
      <c r="F142" s="725"/>
      <c r="G142" s="759"/>
      <c r="H142" s="313"/>
      <c r="I142" s="313"/>
      <c r="J142" s="313"/>
      <c r="K142" s="313"/>
      <c r="L142" s="313"/>
      <c r="M142" s="313"/>
      <c r="N142" s="313"/>
      <c r="O142" s="760"/>
      <c r="P142" s="766"/>
      <c r="Q142" s="766"/>
      <c r="R142" s="766"/>
      <c r="S142" s="766"/>
      <c r="T142" s="766"/>
      <c r="U142" s="766"/>
      <c r="V142" s="766"/>
      <c r="W142" s="766"/>
      <c r="X142" s="767"/>
      <c r="Y142" s="772" t="s">
        <v>95</v>
      </c>
      <c r="Z142" s="773"/>
      <c r="AA142" s="774"/>
      <c r="AB142" s="656"/>
      <c r="AC142" s="656"/>
      <c r="AD142" s="65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c r="A143" s="727"/>
      <c r="B143" s="728"/>
      <c r="C143" s="728"/>
      <c r="D143" s="728"/>
      <c r="E143" s="728"/>
      <c r="F143" s="729"/>
      <c r="G143" s="761"/>
      <c r="H143" s="263"/>
      <c r="I143" s="263"/>
      <c r="J143" s="263"/>
      <c r="K143" s="263"/>
      <c r="L143" s="263"/>
      <c r="M143" s="263"/>
      <c r="N143" s="263"/>
      <c r="O143" s="762"/>
      <c r="P143" s="768"/>
      <c r="Q143" s="768"/>
      <c r="R143" s="768"/>
      <c r="S143" s="768"/>
      <c r="T143" s="768"/>
      <c r="U143" s="768"/>
      <c r="V143" s="768"/>
      <c r="W143" s="768"/>
      <c r="X143" s="769"/>
      <c r="Y143" s="703" t="s">
        <v>97</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c r="A144" s="726"/>
      <c r="B144" s="724"/>
      <c r="C144" s="724"/>
      <c r="D144" s="724"/>
      <c r="E144" s="724"/>
      <c r="F144" s="725"/>
      <c r="G144" s="763"/>
      <c r="H144" s="764"/>
      <c r="I144" s="764"/>
      <c r="J144" s="764"/>
      <c r="K144" s="764"/>
      <c r="L144" s="764"/>
      <c r="M144" s="764"/>
      <c r="N144" s="764"/>
      <c r="O144" s="765"/>
      <c r="P144" s="770"/>
      <c r="Q144" s="770"/>
      <c r="R144" s="770"/>
      <c r="S144" s="770"/>
      <c r="T144" s="770"/>
      <c r="U144" s="770"/>
      <c r="V144" s="770"/>
      <c r="W144" s="770"/>
      <c r="X144" s="771"/>
      <c r="Y144" s="703" t="s">
        <v>98</v>
      </c>
      <c r="Z144" s="704"/>
      <c r="AA144" s="705"/>
      <c r="AB144" s="707" t="s">
        <v>99</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c r="A145" s="684" t="s">
        <v>105</v>
      </c>
      <c r="B145" s="685"/>
      <c r="C145" s="685"/>
      <c r="D145" s="685"/>
      <c r="E145" s="685"/>
      <c r="F145" s="68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c r="A147" s="716" t="s">
        <v>72</v>
      </c>
      <c r="B147" s="717"/>
      <c r="C147" s="718" t="s">
        <v>711</v>
      </c>
      <c r="D147" s="718"/>
      <c r="E147" s="718"/>
      <c r="F147" s="71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0" t="s">
        <v>712</v>
      </c>
      <c r="B148" s="721"/>
      <c r="C148" s="721"/>
      <c r="D148" s="721"/>
      <c r="E148" s="721"/>
      <c r="F148" s="722"/>
      <c r="G148" s="730" t="s">
        <v>89</v>
      </c>
      <c r="H148" s="731"/>
      <c r="I148" s="731"/>
      <c r="J148" s="731"/>
      <c r="K148" s="731"/>
      <c r="L148" s="731"/>
      <c r="M148" s="731"/>
      <c r="N148" s="731"/>
      <c r="O148" s="732"/>
      <c r="P148" s="736" t="s">
        <v>90</v>
      </c>
      <c r="Q148" s="731"/>
      <c r="R148" s="731"/>
      <c r="S148" s="731"/>
      <c r="T148" s="731"/>
      <c r="U148" s="731"/>
      <c r="V148" s="731"/>
      <c r="W148" s="731"/>
      <c r="X148" s="732"/>
      <c r="Y148" s="738"/>
      <c r="Z148" s="739"/>
      <c r="AA148" s="740"/>
      <c r="AB148" s="744" t="s">
        <v>76</v>
      </c>
      <c r="AC148" s="745"/>
      <c r="AD148" s="746"/>
      <c r="AE148" s="744" t="s">
        <v>77</v>
      </c>
      <c r="AF148" s="745"/>
      <c r="AG148" s="745"/>
      <c r="AH148" s="746"/>
      <c r="AI148" s="750" t="s">
        <v>78</v>
      </c>
      <c r="AJ148" s="750"/>
      <c r="AK148" s="750"/>
      <c r="AL148" s="744"/>
      <c r="AM148" s="750" t="s">
        <v>79</v>
      </c>
      <c r="AN148" s="750"/>
      <c r="AO148" s="750"/>
      <c r="AP148" s="744"/>
      <c r="AQ148" s="752" t="s">
        <v>128</v>
      </c>
      <c r="AR148" s="753"/>
      <c r="AS148" s="753"/>
      <c r="AT148" s="753"/>
      <c r="AU148" s="753"/>
      <c r="AV148" s="753"/>
      <c r="AW148" s="753"/>
      <c r="AX148" s="754"/>
      <c r="AY148">
        <f>IF(AY$133=0,0,COUNTA(G$150))</f>
        <v>0</v>
      </c>
    </row>
    <row r="149" spans="1:51" customFormat="1" ht="18.75" customHeight="1">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92</v>
      </c>
      <c r="AX149" s="758"/>
      <c r="AY149">
        <f t="shared" ref="AY149:AY155" si="32">IF(AY$133=0,0,COUNTA(G$150))</f>
        <v>0</v>
      </c>
    </row>
    <row r="150" spans="1:51" customFormat="1" ht="23.25" customHeight="1">
      <c r="A150" s="726"/>
      <c r="B150" s="724"/>
      <c r="C150" s="724"/>
      <c r="D150" s="724"/>
      <c r="E150" s="724"/>
      <c r="F150" s="725"/>
      <c r="G150" s="759"/>
      <c r="H150" s="313"/>
      <c r="I150" s="313"/>
      <c r="J150" s="313"/>
      <c r="K150" s="313"/>
      <c r="L150" s="313"/>
      <c r="M150" s="313"/>
      <c r="N150" s="313"/>
      <c r="O150" s="760"/>
      <c r="P150" s="766"/>
      <c r="Q150" s="766"/>
      <c r="R150" s="766"/>
      <c r="S150" s="766"/>
      <c r="T150" s="766"/>
      <c r="U150" s="766"/>
      <c r="V150" s="766"/>
      <c r="W150" s="766"/>
      <c r="X150" s="767"/>
      <c r="Y150" s="772" t="s">
        <v>95</v>
      </c>
      <c r="Z150" s="773"/>
      <c r="AA150" s="774"/>
      <c r="AB150" s="656"/>
      <c r="AC150" s="656"/>
      <c r="AD150" s="65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c r="A151" s="727"/>
      <c r="B151" s="728"/>
      <c r="C151" s="728"/>
      <c r="D151" s="728"/>
      <c r="E151" s="728"/>
      <c r="F151" s="729"/>
      <c r="G151" s="761"/>
      <c r="H151" s="263"/>
      <c r="I151" s="263"/>
      <c r="J151" s="263"/>
      <c r="K151" s="263"/>
      <c r="L151" s="263"/>
      <c r="M151" s="263"/>
      <c r="N151" s="263"/>
      <c r="O151" s="762"/>
      <c r="P151" s="768"/>
      <c r="Q151" s="768"/>
      <c r="R151" s="768"/>
      <c r="S151" s="768"/>
      <c r="T151" s="768"/>
      <c r="U151" s="768"/>
      <c r="V151" s="768"/>
      <c r="W151" s="768"/>
      <c r="X151" s="769"/>
      <c r="Y151" s="703" t="s">
        <v>97</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c r="A152" s="726"/>
      <c r="B152" s="724"/>
      <c r="C152" s="724"/>
      <c r="D152" s="724"/>
      <c r="E152" s="724"/>
      <c r="F152" s="725"/>
      <c r="G152" s="763"/>
      <c r="H152" s="764"/>
      <c r="I152" s="764"/>
      <c r="J152" s="764"/>
      <c r="K152" s="764"/>
      <c r="L152" s="764"/>
      <c r="M152" s="764"/>
      <c r="N152" s="764"/>
      <c r="O152" s="765"/>
      <c r="P152" s="770"/>
      <c r="Q152" s="770"/>
      <c r="R152" s="770"/>
      <c r="S152" s="770"/>
      <c r="T152" s="770"/>
      <c r="U152" s="770"/>
      <c r="V152" s="770"/>
      <c r="W152" s="770"/>
      <c r="X152" s="771"/>
      <c r="Y152" s="703" t="s">
        <v>98</v>
      </c>
      <c r="Z152" s="704"/>
      <c r="AA152" s="705"/>
      <c r="AB152" s="707" t="s">
        <v>99</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c r="A153" s="684" t="s">
        <v>105</v>
      </c>
      <c r="B153" s="685"/>
      <c r="C153" s="685"/>
      <c r="D153" s="685"/>
      <c r="E153" s="685"/>
      <c r="F153" s="68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c r="A155" s="716" t="s">
        <v>72</v>
      </c>
      <c r="B155" s="717"/>
      <c r="C155" s="718" t="s">
        <v>713</v>
      </c>
      <c r="D155" s="718"/>
      <c r="E155" s="718"/>
      <c r="F155" s="71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0" t="s">
        <v>714</v>
      </c>
      <c r="B156" s="721"/>
      <c r="C156" s="721"/>
      <c r="D156" s="721"/>
      <c r="E156" s="721"/>
      <c r="F156" s="722"/>
      <c r="G156" s="730" t="s">
        <v>89</v>
      </c>
      <c r="H156" s="731"/>
      <c r="I156" s="731"/>
      <c r="J156" s="731"/>
      <c r="K156" s="731"/>
      <c r="L156" s="731"/>
      <c r="M156" s="731"/>
      <c r="N156" s="731"/>
      <c r="O156" s="732"/>
      <c r="P156" s="736" t="s">
        <v>90</v>
      </c>
      <c r="Q156" s="731"/>
      <c r="R156" s="731"/>
      <c r="S156" s="731"/>
      <c r="T156" s="731"/>
      <c r="U156" s="731"/>
      <c r="V156" s="731"/>
      <c r="W156" s="731"/>
      <c r="X156" s="732"/>
      <c r="Y156" s="738"/>
      <c r="Z156" s="739"/>
      <c r="AA156" s="740"/>
      <c r="AB156" s="744" t="s">
        <v>76</v>
      </c>
      <c r="AC156" s="745"/>
      <c r="AD156" s="746"/>
      <c r="AE156" s="744" t="s">
        <v>77</v>
      </c>
      <c r="AF156" s="745"/>
      <c r="AG156" s="745"/>
      <c r="AH156" s="746"/>
      <c r="AI156" s="750" t="s">
        <v>78</v>
      </c>
      <c r="AJ156" s="750"/>
      <c r="AK156" s="750"/>
      <c r="AL156" s="744"/>
      <c r="AM156" s="750" t="s">
        <v>79</v>
      </c>
      <c r="AN156" s="750"/>
      <c r="AO156" s="750"/>
      <c r="AP156" s="744"/>
      <c r="AQ156" s="752" t="s">
        <v>108</v>
      </c>
      <c r="AR156" s="753"/>
      <c r="AS156" s="753"/>
      <c r="AT156" s="753"/>
      <c r="AU156" s="753"/>
      <c r="AV156" s="753"/>
      <c r="AW156" s="753"/>
      <c r="AX156" s="754"/>
      <c r="AY156">
        <f t="shared" ref="AY156:AY165" si="34">IF(AY$133=0,0,1)</f>
        <v>0</v>
      </c>
    </row>
    <row r="157" spans="1:51" customFormat="1" ht="18.75" customHeight="1">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92</v>
      </c>
      <c r="AX157" s="758"/>
      <c r="AY157">
        <f t="shared" si="34"/>
        <v>0</v>
      </c>
    </row>
    <row r="158" spans="1:51" customFormat="1" ht="23.25" customHeight="1">
      <c r="A158" s="726"/>
      <c r="B158" s="724"/>
      <c r="C158" s="724"/>
      <c r="D158" s="724"/>
      <c r="E158" s="724"/>
      <c r="F158" s="725"/>
      <c r="G158" s="759"/>
      <c r="H158" s="313"/>
      <c r="I158" s="313"/>
      <c r="J158" s="313"/>
      <c r="K158" s="313"/>
      <c r="L158" s="313"/>
      <c r="M158" s="313"/>
      <c r="N158" s="313"/>
      <c r="O158" s="760"/>
      <c r="P158" s="766"/>
      <c r="Q158" s="766"/>
      <c r="R158" s="766"/>
      <c r="S158" s="766"/>
      <c r="T158" s="766"/>
      <c r="U158" s="766"/>
      <c r="V158" s="766"/>
      <c r="W158" s="766"/>
      <c r="X158" s="767"/>
      <c r="Y158" s="772" t="s">
        <v>95</v>
      </c>
      <c r="Z158" s="773"/>
      <c r="AA158" s="774"/>
      <c r="AB158" s="656"/>
      <c r="AC158" s="656"/>
      <c r="AD158" s="65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c r="A159" s="727"/>
      <c r="B159" s="728"/>
      <c r="C159" s="728"/>
      <c r="D159" s="728"/>
      <c r="E159" s="728"/>
      <c r="F159" s="729"/>
      <c r="G159" s="761"/>
      <c r="H159" s="263"/>
      <c r="I159" s="263"/>
      <c r="J159" s="263"/>
      <c r="K159" s="263"/>
      <c r="L159" s="263"/>
      <c r="M159" s="263"/>
      <c r="N159" s="263"/>
      <c r="O159" s="762"/>
      <c r="P159" s="768"/>
      <c r="Q159" s="768"/>
      <c r="R159" s="768"/>
      <c r="S159" s="768"/>
      <c r="T159" s="768"/>
      <c r="U159" s="768"/>
      <c r="V159" s="768"/>
      <c r="W159" s="768"/>
      <c r="X159" s="769"/>
      <c r="Y159" s="703" t="s">
        <v>97</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c r="A160" s="726"/>
      <c r="B160" s="724"/>
      <c r="C160" s="724"/>
      <c r="D160" s="724"/>
      <c r="E160" s="724"/>
      <c r="F160" s="725"/>
      <c r="G160" s="763"/>
      <c r="H160" s="764"/>
      <c r="I160" s="764"/>
      <c r="J160" s="764"/>
      <c r="K160" s="764"/>
      <c r="L160" s="764"/>
      <c r="M160" s="764"/>
      <c r="N160" s="764"/>
      <c r="O160" s="765"/>
      <c r="P160" s="770"/>
      <c r="Q160" s="770"/>
      <c r="R160" s="770"/>
      <c r="S160" s="770"/>
      <c r="T160" s="770"/>
      <c r="U160" s="770"/>
      <c r="V160" s="770"/>
      <c r="W160" s="770"/>
      <c r="X160" s="771"/>
      <c r="Y160" s="703" t="s">
        <v>98</v>
      </c>
      <c r="Z160" s="704"/>
      <c r="AA160" s="705"/>
      <c r="AB160" s="707" t="s">
        <v>99</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c r="A161" s="684" t="s">
        <v>105</v>
      </c>
      <c r="B161" s="685"/>
      <c r="C161" s="685"/>
      <c r="D161" s="685"/>
      <c r="E161" s="685"/>
      <c r="F161" s="68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7" t="s">
        <v>109</v>
      </c>
      <c r="B162" s="687"/>
      <c r="C162" s="687"/>
      <c r="D162" s="687"/>
      <c r="E162" s="687"/>
      <c r="F162" s="688"/>
      <c r="G162" s="693" t="s">
        <v>715</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94"/>
      <c r="AY162">
        <f t="shared" si="34"/>
        <v>0</v>
      </c>
    </row>
    <row r="163" spans="1:51" customFormat="1" ht="61.5" customHeight="1">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c r="A164" s="689"/>
      <c r="B164" s="689"/>
      <c r="C164" s="689"/>
      <c r="D164" s="689"/>
      <c r="E164" s="689"/>
      <c r="F164" s="690"/>
      <c r="G164" s="693" t="s">
        <v>716</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94"/>
      <c r="AY164">
        <f t="shared" si="34"/>
        <v>0</v>
      </c>
    </row>
    <row r="165" spans="1:51" customFormat="1" ht="59.25" customHeight="1">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29" t="s">
        <v>717</v>
      </c>
      <c r="B2" s="830"/>
      <c r="C2" s="830"/>
      <c r="D2" s="830"/>
      <c r="E2" s="830"/>
      <c r="F2" s="831"/>
      <c r="G2" s="838" t="s">
        <v>718</v>
      </c>
      <c r="H2" s="839"/>
      <c r="I2" s="839"/>
      <c r="J2" s="839"/>
      <c r="K2" s="839"/>
      <c r="L2" s="839"/>
      <c r="M2" s="839"/>
      <c r="N2" s="839"/>
      <c r="O2" s="839"/>
      <c r="P2" s="839"/>
      <c r="Q2" s="839"/>
      <c r="R2" s="839"/>
      <c r="S2" s="839"/>
      <c r="T2" s="839"/>
      <c r="U2" s="839"/>
      <c r="V2" s="839"/>
      <c r="W2" s="839"/>
      <c r="X2" s="839"/>
      <c r="Y2" s="839"/>
      <c r="Z2" s="839"/>
      <c r="AA2" s="839"/>
      <c r="AB2" s="840"/>
      <c r="AC2" s="838" t="s">
        <v>719</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430" t="s">
        <v>189</v>
      </c>
      <c r="H3" s="431"/>
      <c r="I3" s="431"/>
      <c r="J3" s="431"/>
      <c r="K3" s="431"/>
      <c r="L3" s="432" t="s">
        <v>190</v>
      </c>
      <c r="M3" s="431"/>
      <c r="N3" s="431"/>
      <c r="O3" s="431"/>
      <c r="P3" s="431"/>
      <c r="Q3" s="431"/>
      <c r="R3" s="431"/>
      <c r="S3" s="431"/>
      <c r="T3" s="431"/>
      <c r="U3" s="431"/>
      <c r="V3" s="431"/>
      <c r="W3" s="431"/>
      <c r="X3" s="433"/>
      <c r="Y3" s="434" t="s">
        <v>191</v>
      </c>
      <c r="Z3" s="435"/>
      <c r="AA3" s="435"/>
      <c r="AB3" s="436"/>
      <c r="AC3" s="430" t="s">
        <v>189</v>
      </c>
      <c r="AD3" s="431"/>
      <c r="AE3" s="431"/>
      <c r="AF3" s="431"/>
      <c r="AG3" s="431"/>
      <c r="AH3" s="432" t="s">
        <v>190</v>
      </c>
      <c r="AI3" s="431"/>
      <c r="AJ3" s="431"/>
      <c r="AK3" s="431"/>
      <c r="AL3" s="431"/>
      <c r="AM3" s="431"/>
      <c r="AN3" s="431"/>
      <c r="AO3" s="431"/>
      <c r="AP3" s="431"/>
      <c r="AQ3" s="431"/>
      <c r="AR3" s="431"/>
      <c r="AS3" s="431"/>
      <c r="AT3" s="433"/>
      <c r="AU3" s="434" t="s">
        <v>191</v>
      </c>
      <c r="AV3" s="435"/>
      <c r="AW3" s="435"/>
      <c r="AX3" s="437"/>
      <c r="AY3" s="27">
        <f>$AY$2</f>
        <v>0</v>
      </c>
    </row>
    <row r="4" spans="1:51" ht="24.75" customHeight="1">
      <c r="A4" s="832"/>
      <c r="B4" s="833"/>
      <c r="C4" s="833"/>
      <c r="D4" s="833"/>
      <c r="E4" s="833"/>
      <c r="F4" s="834"/>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c r="A5" s="832"/>
      <c r="B5" s="833"/>
      <c r="C5" s="833"/>
      <c r="D5" s="833"/>
      <c r="E5" s="833"/>
      <c r="F5" s="834"/>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c r="A6" s="832"/>
      <c r="B6" s="833"/>
      <c r="C6" s="833"/>
      <c r="D6" s="833"/>
      <c r="E6" s="833"/>
      <c r="F6" s="834"/>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c r="A7" s="832"/>
      <c r="B7" s="833"/>
      <c r="C7" s="833"/>
      <c r="D7" s="833"/>
      <c r="E7" s="833"/>
      <c r="F7" s="834"/>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c r="A8" s="832"/>
      <c r="B8" s="833"/>
      <c r="C8" s="833"/>
      <c r="D8" s="833"/>
      <c r="E8" s="833"/>
      <c r="F8" s="834"/>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c r="A9" s="832"/>
      <c r="B9" s="833"/>
      <c r="C9" s="833"/>
      <c r="D9" s="833"/>
      <c r="E9" s="833"/>
      <c r="F9" s="834"/>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c r="A10" s="832"/>
      <c r="B10" s="833"/>
      <c r="C10" s="833"/>
      <c r="D10" s="833"/>
      <c r="E10" s="833"/>
      <c r="F10" s="834"/>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c r="A11" s="832"/>
      <c r="B11" s="833"/>
      <c r="C11" s="833"/>
      <c r="D11" s="833"/>
      <c r="E11" s="833"/>
      <c r="F11" s="834"/>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c r="A12" s="832"/>
      <c r="B12" s="833"/>
      <c r="C12" s="833"/>
      <c r="D12" s="833"/>
      <c r="E12" s="833"/>
      <c r="F12" s="834"/>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c r="A13" s="832"/>
      <c r="B13" s="833"/>
      <c r="C13" s="833"/>
      <c r="D13" s="833"/>
      <c r="E13" s="833"/>
      <c r="F13" s="834"/>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c r="A14" s="832"/>
      <c r="B14" s="833"/>
      <c r="C14" s="833"/>
      <c r="D14" s="833"/>
      <c r="E14" s="833"/>
      <c r="F14" s="834"/>
      <c r="G14" s="397" t="s">
        <v>192</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192</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c r="A15" s="832"/>
      <c r="B15" s="833"/>
      <c r="C15" s="833"/>
      <c r="D15" s="833"/>
      <c r="E15" s="833"/>
      <c r="F15" s="834"/>
      <c r="G15" s="838" t="s">
        <v>720</v>
      </c>
      <c r="H15" s="839"/>
      <c r="I15" s="839"/>
      <c r="J15" s="839"/>
      <c r="K15" s="839"/>
      <c r="L15" s="839"/>
      <c r="M15" s="839"/>
      <c r="N15" s="839"/>
      <c r="O15" s="839"/>
      <c r="P15" s="839"/>
      <c r="Q15" s="839"/>
      <c r="R15" s="839"/>
      <c r="S15" s="839"/>
      <c r="T15" s="839"/>
      <c r="U15" s="839"/>
      <c r="V15" s="839"/>
      <c r="W15" s="839"/>
      <c r="X15" s="839"/>
      <c r="Y15" s="839"/>
      <c r="Z15" s="839"/>
      <c r="AA15" s="839"/>
      <c r="AB15" s="840"/>
      <c r="AC15" s="838" t="s">
        <v>721</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430" t="s">
        <v>189</v>
      </c>
      <c r="H16" s="431"/>
      <c r="I16" s="431"/>
      <c r="J16" s="431"/>
      <c r="K16" s="431"/>
      <c r="L16" s="432" t="s">
        <v>190</v>
      </c>
      <c r="M16" s="431"/>
      <c r="N16" s="431"/>
      <c r="O16" s="431"/>
      <c r="P16" s="431"/>
      <c r="Q16" s="431"/>
      <c r="R16" s="431"/>
      <c r="S16" s="431"/>
      <c r="T16" s="431"/>
      <c r="U16" s="431"/>
      <c r="V16" s="431"/>
      <c r="W16" s="431"/>
      <c r="X16" s="433"/>
      <c r="Y16" s="434" t="s">
        <v>191</v>
      </c>
      <c r="Z16" s="435"/>
      <c r="AA16" s="435"/>
      <c r="AB16" s="436"/>
      <c r="AC16" s="430" t="s">
        <v>189</v>
      </c>
      <c r="AD16" s="431"/>
      <c r="AE16" s="431"/>
      <c r="AF16" s="431"/>
      <c r="AG16" s="431"/>
      <c r="AH16" s="432" t="s">
        <v>190</v>
      </c>
      <c r="AI16" s="431"/>
      <c r="AJ16" s="431"/>
      <c r="AK16" s="431"/>
      <c r="AL16" s="431"/>
      <c r="AM16" s="431"/>
      <c r="AN16" s="431"/>
      <c r="AO16" s="431"/>
      <c r="AP16" s="431"/>
      <c r="AQ16" s="431"/>
      <c r="AR16" s="431"/>
      <c r="AS16" s="431"/>
      <c r="AT16" s="433"/>
      <c r="AU16" s="434" t="s">
        <v>191</v>
      </c>
      <c r="AV16" s="435"/>
      <c r="AW16" s="435"/>
      <c r="AX16" s="437"/>
      <c r="AY16" s="27">
        <f>$AY$15</f>
        <v>0</v>
      </c>
    </row>
    <row r="17" spans="1:51" ht="24.75" customHeight="1">
      <c r="A17" s="832"/>
      <c r="B17" s="833"/>
      <c r="C17" s="833"/>
      <c r="D17" s="833"/>
      <c r="E17" s="833"/>
      <c r="F17" s="834"/>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c r="A18" s="832"/>
      <c r="B18" s="833"/>
      <c r="C18" s="833"/>
      <c r="D18" s="833"/>
      <c r="E18" s="833"/>
      <c r="F18" s="834"/>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c r="A19" s="832"/>
      <c r="B19" s="833"/>
      <c r="C19" s="833"/>
      <c r="D19" s="833"/>
      <c r="E19" s="833"/>
      <c r="F19" s="834"/>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c r="A20" s="832"/>
      <c r="B20" s="833"/>
      <c r="C20" s="833"/>
      <c r="D20" s="833"/>
      <c r="E20" s="833"/>
      <c r="F20" s="834"/>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c r="A21" s="832"/>
      <c r="B21" s="833"/>
      <c r="C21" s="833"/>
      <c r="D21" s="833"/>
      <c r="E21" s="833"/>
      <c r="F21" s="834"/>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c r="A22" s="832"/>
      <c r="B22" s="833"/>
      <c r="C22" s="833"/>
      <c r="D22" s="833"/>
      <c r="E22" s="833"/>
      <c r="F22" s="834"/>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c r="A23" s="832"/>
      <c r="B23" s="833"/>
      <c r="C23" s="833"/>
      <c r="D23" s="833"/>
      <c r="E23" s="833"/>
      <c r="F23" s="834"/>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c r="A24" s="832"/>
      <c r="B24" s="833"/>
      <c r="C24" s="833"/>
      <c r="D24" s="833"/>
      <c r="E24" s="833"/>
      <c r="F24" s="834"/>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c r="A25" s="832"/>
      <c r="B25" s="833"/>
      <c r="C25" s="833"/>
      <c r="D25" s="833"/>
      <c r="E25" s="833"/>
      <c r="F25" s="834"/>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c r="A26" s="832"/>
      <c r="B26" s="833"/>
      <c r="C26" s="833"/>
      <c r="D26" s="833"/>
      <c r="E26" s="833"/>
      <c r="F26" s="834"/>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c r="A27" s="832"/>
      <c r="B27" s="833"/>
      <c r="C27" s="833"/>
      <c r="D27" s="833"/>
      <c r="E27" s="833"/>
      <c r="F27" s="834"/>
      <c r="G27" s="397" t="s">
        <v>192</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192</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c r="A28" s="832"/>
      <c r="B28" s="833"/>
      <c r="C28" s="833"/>
      <c r="D28" s="833"/>
      <c r="E28" s="833"/>
      <c r="F28" s="834"/>
      <c r="G28" s="838" t="s">
        <v>722</v>
      </c>
      <c r="H28" s="839"/>
      <c r="I28" s="839"/>
      <c r="J28" s="839"/>
      <c r="K28" s="839"/>
      <c r="L28" s="839"/>
      <c r="M28" s="839"/>
      <c r="N28" s="839"/>
      <c r="O28" s="839"/>
      <c r="P28" s="839"/>
      <c r="Q28" s="839"/>
      <c r="R28" s="839"/>
      <c r="S28" s="839"/>
      <c r="T28" s="839"/>
      <c r="U28" s="839"/>
      <c r="V28" s="839"/>
      <c r="W28" s="839"/>
      <c r="X28" s="839"/>
      <c r="Y28" s="839"/>
      <c r="Z28" s="839"/>
      <c r="AA28" s="839"/>
      <c r="AB28" s="840"/>
      <c r="AC28" s="838" t="s">
        <v>723</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430" t="s">
        <v>189</v>
      </c>
      <c r="H29" s="431"/>
      <c r="I29" s="431"/>
      <c r="J29" s="431"/>
      <c r="K29" s="431"/>
      <c r="L29" s="432" t="s">
        <v>190</v>
      </c>
      <c r="M29" s="431"/>
      <c r="N29" s="431"/>
      <c r="O29" s="431"/>
      <c r="P29" s="431"/>
      <c r="Q29" s="431"/>
      <c r="R29" s="431"/>
      <c r="S29" s="431"/>
      <c r="T29" s="431"/>
      <c r="U29" s="431"/>
      <c r="V29" s="431"/>
      <c r="W29" s="431"/>
      <c r="X29" s="433"/>
      <c r="Y29" s="434" t="s">
        <v>191</v>
      </c>
      <c r="Z29" s="435"/>
      <c r="AA29" s="435"/>
      <c r="AB29" s="436"/>
      <c r="AC29" s="430" t="s">
        <v>189</v>
      </c>
      <c r="AD29" s="431"/>
      <c r="AE29" s="431"/>
      <c r="AF29" s="431"/>
      <c r="AG29" s="431"/>
      <c r="AH29" s="432" t="s">
        <v>190</v>
      </c>
      <c r="AI29" s="431"/>
      <c r="AJ29" s="431"/>
      <c r="AK29" s="431"/>
      <c r="AL29" s="431"/>
      <c r="AM29" s="431"/>
      <c r="AN29" s="431"/>
      <c r="AO29" s="431"/>
      <c r="AP29" s="431"/>
      <c r="AQ29" s="431"/>
      <c r="AR29" s="431"/>
      <c r="AS29" s="431"/>
      <c r="AT29" s="433"/>
      <c r="AU29" s="434" t="s">
        <v>191</v>
      </c>
      <c r="AV29" s="435"/>
      <c r="AW29" s="435"/>
      <c r="AX29" s="437"/>
      <c r="AY29" s="27">
        <f>$AY$28</f>
        <v>0</v>
      </c>
    </row>
    <row r="30" spans="1:51" ht="24.75" customHeight="1">
      <c r="A30" s="832"/>
      <c r="B30" s="833"/>
      <c r="C30" s="833"/>
      <c r="D30" s="833"/>
      <c r="E30" s="833"/>
      <c r="F30" s="834"/>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c r="A31" s="832"/>
      <c r="B31" s="833"/>
      <c r="C31" s="833"/>
      <c r="D31" s="833"/>
      <c r="E31" s="833"/>
      <c r="F31" s="834"/>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c r="A32" s="832"/>
      <c r="B32" s="833"/>
      <c r="C32" s="833"/>
      <c r="D32" s="833"/>
      <c r="E32" s="833"/>
      <c r="F32" s="834"/>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c r="A33" s="832"/>
      <c r="B33" s="833"/>
      <c r="C33" s="833"/>
      <c r="D33" s="833"/>
      <c r="E33" s="833"/>
      <c r="F33" s="834"/>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c r="A34" s="832"/>
      <c r="B34" s="833"/>
      <c r="C34" s="833"/>
      <c r="D34" s="833"/>
      <c r="E34" s="833"/>
      <c r="F34" s="834"/>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c r="A35" s="832"/>
      <c r="B35" s="833"/>
      <c r="C35" s="833"/>
      <c r="D35" s="833"/>
      <c r="E35" s="833"/>
      <c r="F35" s="834"/>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c r="A36" s="832"/>
      <c r="B36" s="833"/>
      <c r="C36" s="833"/>
      <c r="D36" s="833"/>
      <c r="E36" s="833"/>
      <c r="F36" s="834"/>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c r="A37" s="832"/>
      <c r="B37" s="833"/>
      <c r="C37" s="833"/>
      <c r="D37" s="833"/>
      <c r="E37" s="833"/>
      <c r="F37" s="834"/>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c r="A38" s="832"/>
      <c r="B38" s="833"/>
      <c r="C38" s="833"/>
      <c r="D38" s="833"/>
      <c r="E38" s="833"/>
      <c r="F38" s="834"/>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c r="A39" s="832"/>
      <c r="B39" s="833"/>
      <c r="C39" s="833"/>
      <c r="D39" s="833"/>
      <c r="E39" s="833"/>
      <c r="F39" s="834"/>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c r="A40" s="832"/>
      <c r="B40" s="833"/>
      <c r="C40" s="833"/>
      <c r="D40" s="833"/>
      <c r="E40" s="833"/>
      <c r="F40" s="834"/>
      <c r="G40" s="397" t="s">
        <v>192</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192</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c r="A41" s="832"/>
      <c r="B41" s="833"/>
      <c r="C41" s="833"/>
      <c r="D41" s="833"/>
      <c r="E41" s="833"/>
      <c r="F41" s="834"/>
      <c r="G41" s="838" t="s">
        <v>724</v>
      </c>
      <c r="H41" s="839"/>
      <c r="I41" s="839"/>
      <c r="J41" s="839"/>
      <c r="K41" s="839"/>
      <c r="L41" s="839"/>
      <c r="M41" s="839"/>
      <c r="N41" s="839"/>
      <c r="O41" s="839"/>
      <c r="P41" s="839"/>
      <c r="Q41" s="839"/>
      <c r="R41" s="839"/>
      <c r="S41" s="839"/>
      <c r="T41" s="839"/>
      <c r="U41" s="839"/>
      <c r="V41" s="839"/>
      <c r="W41" s="839"/>
      <c r="X41" s="839"/>
      <c r="Y41" s="839"/>
      <c r="Z41" s="839"/>
      <c r="AA41" s="839"/>
      <c r="AB41" s="840"/>
      <c r="AC41" s="838" t="s">
        <v>725</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430" t="s">
        <v>189</v>
      </c>
      <c r="H42" s="431"/>
      <c r="I42" s="431"/>
      <c r="J42" s="431"/>
      <c r="K42" s="431"/>
      <c r="L42" s="432" t="s">
        <v>190</v>
      </c>
      <c r="M42" s="431"/>
      <c r="N42" s="431"/>
      <c r="O42" s="431"/>
      <c r="P42" s="431"/>
      <c r="Q42" s="431"/>
      <c r="R42" s="431"/>
      <c r="S42" s="431"/>
      <c r="T42" s="431"/>
      <c r="U42" s="431"/>
      <c r="V42" s="431"/>
      <c r="W42" s="431"/>
      <c r="X42" s="433"/>
      <c r="Y42" s="434" t="s">
        <v>191</v>
      </c>
      <c r="Z42" s="435"/>
      <c r="AA42" s="435"/>
      <c r="AB42" s="436"/>
      <c r="AC42" s="430" t="s">
        <v>189</v>
      </c>
      <c r="AD42" s="431"/>
      <c r="AE42" s="431"/>
      <c r="AF42" s="431"/>
      <c r="AG42" s="431"/>
      <c r="AH42" s="432" t="s">
        <v>190</v>
      </c>
      <c r="AI42" s="431"/>
      <c r="AJ42" s="431"/>
      <c r="AK42" s="431"/>
      <c r="AL42" s="431"/>
      <c r="AM42" s="431"/>
      <c r="AN42" s="431"/>
      <c r="AO42" s="431"/>
      <c r="AP42" s="431"/>
      <c r="AQ42" s="431"/>
      <c r="AR42" s="431"/>
      <c r="AS42" s="431"/>
      <c r="AT42" s="433"/>
      <c r="AU42" s="434" t="s">
        <v>191</v>
      </c>
      <c r="AV42" s="435"/>
      <c r="AW42" s="435"/>
      <c r="AX42" s="437"/>
      <c r="AY42" s="27">
        <f>$AY$41</f>
        <v>0</v>
      </c>
    </row>
    <row r="43" spans="1:51" ht="24.75" customHeight="1">
      <c r="A43" s="832"/>
      <c r="B43" s="833"/>
      <c r="C43" s="833"/>
      <c r="D43" s="833"/>
      <c r="E43" s="833"/>
      <c r="F43" s="834"/>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c r="A44" s="832"/>
      <c r="B44" s="833"/>
      <c r="C44" s="833"/>
      <c r="D44" s="833"/>
      <c r="E44" s="833"/>
      <c r="F44" s="834"/>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c r="A45" s="832"/>
      <c r="B45" s="833"/>
      <c r="C45" s="833"/>
      <c r="D45" s="833"/>
      <c r="E45" s="833"/>
      <c r="F45" s="834"/>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c r="A46" s="832"/>
      <c r="B46" s="833"/>
      <c r="C46" s="833"/>
      <c r="D46" s="833"/>
      <c r="E46" s="833"/>
      <c r="F46" s="834"/>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c r="A47" s="832"/>
      <c r="B47" s="833"/>
      <c r="C47" s="833"/>
      <c r="D47" s="833"/>
      <c r="E47" s="833"/>
      <c r="F47" s="834"/>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c r="A48" s="832"/>
      <c r="B48" s="833"/>
      <c r="C48" s="833"/>
      <c r="D48" s="833"/>
      <c r="E48" s="833"/>
      <c r="F48" s="834"/>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c r="A49" s="832"/>
      <c r="B49" s="833"/>
      <c r="C49" s="833"/>
      <c r="D49" s="833"/>
      <c r="E49" s="833"/>
      <c r="F49" s="834"/>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c r="A50" s="832"/>
      <c r="B50" s="833"/>
      <c r="C50" s="833"/>
      <c r="D50" s="833"/>
      <c r="E50" s="833"/>
      <c r="F50" s="834"/>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c r="A51" s="832"/>
      <c r="B51" s="833"/>
      <c r="C51" s="833"/>
      <c r="D51" s="833"/>
      <c r="E51" s="833"/>
      <c r="F51" s="834"/>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c r="A52" s="832"/>
      <c r="B52" s="833"/>
      <c r="C52" s="833"/>
      <c r="D52" s="833"/>
      <c r="E52" s="833"/>
      <c r="F52" s="834"/>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c r="A53" s="835"/>
      <c r="B53" s="836"/>
      <c r="C53" s="836"/>
      <c r="D53" s="836"/>
      <c r="E53" s="836"/>
      <c r="F53" s="837"/>
      <c r="G53" s="842" t="s">
        <v>192</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192</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29" t="s">
        <v>717</v>
      </c>
      <c r="B55" s="830"/>
      <c r="C55" s="830"/>
      <c r="D55" s="830"/>
      <c r="E55" s="830"/>
      <c r="F55" s="831"/>
      <c r="G55" s="838" t="s">
        <v>726</v>
      </c>
      <c r="H55" s="839"/>
      <c r="I55" s="839"/>
      <c r="J55" s="839"/>
      <c r="K55" s="839"/>
      <c r="L55" s="839"/>
      <c r="M55" s="839"/>
      <c r="N55" s="839"/>
      <c r="O55" s="839"/>
      <c r="P55" s="839"/>
      <c r="Q55" s="839"/>
      <c r="R55" s="839"/>
      <c r="S55" s="839"/>
      <c r="T55" s="839"/>
      <c r="U55" s="839"/>
      <c r="V55" s="839"/>
      <c r="W55" s="839"/>
      <c r="X55" s="839"/>
      <c r="Y55" s="839"/>
      <c r="Z55" s="839"/>
      <c r="AA55" s="839"/>
      <c r="AB55" s="840"/>
      <c r="AC55" s="838" t="s">
        <v>727</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430" t="s">
        <v>189</v>
      </c>
      <c r="H56" s="431"/>
      <c r="I56" s="431"/>
      <c r="J56" s="431"/>
      <c r="K56" s="431"/>
      <c r="L56" s="432" t="s">
        <v>190</v>
      </c>
      <c r="M56" s="431"/>
      <c r="N56" s="431"/>
      <c r="O56" s="431"/>
      <c r="P56" s="431"/>
      <c r="Q56" s="431"/>
      <c r="R56" s="431"/>
      <c r="S56" s="431"/>
      <c r="T56" s="431"/>
      <c r="U56" s="431"/>
      <c r="V56" s="431"/>
      <c r="W56" s="431"/>
      <c r="X56" s="433"/>
      <c r="Y56" s="434" t="s">
        <v>191</v>
      </c>
      <c r="Z56" s="435"/>
      <c r="AA56" s="435"/>
      <c r="AB56" s="436"/>
      <c r="AC56" s="430" t="s">
        <v>189</v>
      </c>
      <c r="AD56" s="431"/>
      <c r="AE56" s="431"/>
      <c r="AF56" s="431"/>
      <c r="AG56" s="431"/>
      <c r="AH56" s="432" t="s">
        <v>190</v>
      </c>
      <c r="AI56" s="431"/>
      <c r="AJ56" s="431"/>
      <c r="AK56" s="431"/>
      <c r="AL56" s="431"/>
      <c r="AM56" s="431"/>
      <c r="AN56" s="431"/>
      <c r="AO56" s="431"/>
      <c r="AP56" s="431"/>
      <c r="AQ56" s="431"/>
      <c r="AR56" s="431"/>
      <c r="AS56" s="431"/>
      <c r="AT56" s="433"/>
      <c r="AU56" s="434" t="s">
        <v>191</v>
      </c>
      <c r="AV56" s="435"/>
      <c r="AW56" s="435"/>
      <c r="AX56" s="437"/>
      <c r="AY56" s="27">
        <f>$AY$55</f>
        <v>0</v>
      </c>
    </row>
    <row r="57" spans="1:51" ht="24.75" customHeight="1">
      <c r="A57" s="832"/>
      <c r="B57" s="833"/>
      <c r="C57" s="833"/>
      <c r="D57" s="833"/>
      <c r="E57" s="833"/>
      <c r="F57" s="834"/>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c r="A58" s="832"/>
      <c r="B58" s="833"/>
      <c r="C58" s="833"/>
      <c r="D58" s="833"/>
      <c r="E58" s="833"/>
      <c r="F58" s="834"/>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c r="A59" s="832"/>
      <c r="B59" s="833"/>
      <c r="C59" s="833"/>
      <c r="D59" s="833"/>
      <c r="E59" s="833"/>
      <c r="F59" s="834"/>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c r="A60" s="832"/>
      <c r="B60" s="833"/>
      <c r="C60" s="833"/>
      <c r="D60" s="833"/>
      <c r="E60" s="833"/>
      <c r="F60" s="834"/>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c r="A61" s="832"/>
      <c r="B61" s="833"/>
      <c r="C61" s="833"/>
      <c r="D61" s="833"/>
      <c r="E61" s="833"/>
      <c r="F61" s="834"/>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c r="A62" s="832"/>
      <c r="B62" s="833"/>
      <c r="C62" s="833"/>
      <c r="D62" s="833"/>
      <c r="E62" s="833"/>
      <c r="F62" s="834"/>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c r="A63" s="832"/>
      <c r="B63" s="833"/>
      <c r="C63" s="833"/>
      <c r="D63" s="833"/>
      <c r="E63" s="833"/>
      <c r="F63" s="834"/>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c r="A64" s="832"/>
      <c r="B64" s="833"/>
      <c r="C64" s="833"/>
      <c r="D64" s="833"/>
      <c r="E64" s="833"/>
      <c r="F64" s="834"/>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c r="A65" s="832"/>
      <c r="B65" s="833"/>
      <c r="C65" s="833"/>
      <c r="D65" s="833"/>
      <c r="E65" s="833"/>
      <c r="F65" s="834"/>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c r="A66" s="832"/>
      <c r="B66" s="833"/>
      <c r="C66" s="833"/>
      <c r="D66" s="833"/>
      <c r="E66" s="833"/>
      <c r="F66" s="834"/>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c r="A67" s="832"/>
      <c r="B67" s="833"/>
      <c r="C67" s="833"/>
      <c r="D67" s="833"/>
      <c r="E67" s="833"/>
      <c r="F67" s="834"/>
      <c r="G67" s="397" t="s">
        <v>192</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192</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c r="A68" s="832"/>
      <c r="B68" s="833"/>
      <c r="C68" s="833"/>
      <c r="D68" s="833"/>
      <c r="E68" s="833"/>
      <c r="F68" s="834"/>
      <c r="G68" s="838" t="s">
        <v>728</v>
      </c>
      <c r="H68" s="839"/>
      <c r="I68" s="839"/>
      <c r="J68" s="839"/>
      <c r="K68" s="839"/>
      <c r="L68" s="839"/>
      <c r="M68" s="839"/>
      <c r="N68" s="839"/>
      <c r="O68" s="839"/>
      <c r="P68" s="839"/>
      <c r="Q68" s="839"/>
      <c r="R68" s="839"/>
      <c r="S68" s="839"/>
      <c r="T68" s="839"/>
      <c r="U68" s="839"/>
      <c r="V68" s="839"/>
      <c r="W68" s="839"/>
      <c r="X68" s="839"/>
      <c r="Y68" s="839"/>
      <c r="Z68" s="839"/>
      <c r="AA68" s="839"/>
      <c r="AB68" s="840"/>
      <c r="AC68" s="838" t="s">
        <v>729</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430" t="s">
        <v>189</v>
      </c>
      <c r="H69" s="431"/>
      <c r="I69" s="431"/>
      <c r="J69" s="431"/>
      <c r="K69" s="431"/>
      <c r="L69" s="432" t="s">
        <v>190</v>
      </c>
      <c r="M69" s="431"/>
      <c r="N69" s="431"/>
      <c r="O69" s="431"/>
      <c r="P69" s="431"/>
      <c r="Q69" s="431"/>
      <c r="R69" s="431"/>
      <c r="S69" s="431"/>
      <c r="T69" s="431"/>
      <c r="U69" s="431"/>
      <c r="V69" s="431"/>
      <c r="W69" s="431"/>
      <c r="X69" s="433"/>
      <c r="Y69" s="434" t="s">
        <v>191</v>
      </c>
      <c r="Z69" s="435"/>
      <c r="AA69" s="435"/>
      <c r="AB69" s="436"/>
      <c r="AC69" s="430" t="s">
        <v>189</v>
      </c>
      <c r="AD69" s="431"/>
      <c r="AE69" s="431"/>
      <c r="AF69" s="431"/>
      <c r="AG69" s="431"/>
      <c r="AH69" s="432" t="s">
        <v>190</v>
      </c>
      <c r="AI69" s="431"/>
      <c r="AJ69" s="431"/>
      <c r="AK69" s="431"/>
      <c r="AL69" s="431"/>
      <c r="AM69" s="431"/>
      <c r="AN69" s="431"/>
      <c r="AO69" s="431"/>
      <c r="AP69" s="431"/>
      <c r="AQ69" s="431"/>
      <c r="AR69" s="431"/>
      <c r="AS69" s="431"/>
      <c r="AT69" s="433"/>
      <c r="AU69" s="434" t="s">
        <v>191</v>
      </c>
      <c r="AV69" s="435"/>
      <c r="AW69" s="435"/>
      <c r="AX69" s="437"/>
      <c r="AY69" s="27">
        <f>$AY$68</f>
        <v>0</v>
      </c>
    </row>
    <row r="70" spans="1:51" ht="24.75" customHeight="1">
      <c r="A70" s="832"/>
      <c r="B70" s="833"/>
      <c r="C70" s="833"/>
      <c r="D70" s="833"/>
      <c r="E70" s="833"/>
      <c r="F70" s="834"/>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c r="A71" s="832"/>
      <c r="B71" s="833"/>
      <c r="C71" s="833"/>
      <c r="D71" s="833"/>
      <c r="E71" s="833"/>
      <c r="F71" s="834"/>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c r="A72" s="832"/>
      <c r="B72" s="833"/>
      <c r="C72" s="833"/>
      <c r="D72" s="833"/>
      <c r="E72" s="833"/>
      <c r="F72" s="834"/>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c r="A73" s="832"/>
      <c r="B73" s="833"/>
      <c r="C73" s="833"/>
      <c r="D73" s="833"/>
      <c r="E73" s="833"/>
      <c r="F73" s="834"/>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c r="A74" s="832"/>
      <c r="B74" s="833"/>
      <c r="C74" s="833"/>
      <c r="D74" s="833"/>
      <c r="E74" s="833"/>
      <c r="F74" s="834"/>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c r="A75" s="832"/>
      <c r="B75" s="833"/>
      <c r="C75" s="833"/>
      <c r="D75" s="833"/>
      <c r="E75" s="833"/>
      <c r="F75" s="834"/>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c r="A76" s="832"/>
      <c r="B76" s="833"/>
      <c r="C76" s="833"/>
      <c r="D76" s="833"/>
      <c r="E76" s="833"/>
      <c r="F76" s="834"/>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c r="A77" s="832"/>
      <c r="B77" s="833"/>
      <c r="C77" s="833"/>
      <c r="D77" s="833"/>
      <c r="E77" s="833"/>
      <c r="F77" s="834"/>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c r="A78" s="832"/>
      <c r="B78" s="833"/>
      <c r="C78" s="833"/>
      <c r="D78" s="833"/>
      <c r="E78" s="833"/>
      <c r="F78" s="834"/>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c r="A79" s="832"/>
      <c r="B79" s="833"/>
      <c r="C79" s="833"/>
      <c r="D79" s="833"/>
      <c r="E79" s="833"/>
      <c r="F79" s="834"/>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c r="A80" s="832"/>
      <c r="B80" s="833"/>
      <c r="C80" s="833"/>
      <c r="D80" s="833"/>
      <c r="E80" s="833"/>
      <c r="F80" s="834"/>
      <c r="G80" s="397" t="s">
        <v>192</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192</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c r="A81" s="832"/>
      <c r="B81" s="833"/>
      <c r="C81" s="833"/>
      <c r="D81" s="833"/>
      <c r="E81" s="833"/>
      <c r="F81" s="834"/>
      <c r="G81" s="838" t="s">
        <v>730</v>
      </c>
      <c r="H81" s="839"/>
      <c r="I81" s="839"/>
      <c r="J81" s="839"/>
      <c r="K81" s="839"/>
      <c r="L81" s="839"/>
      <c r="M81" s="839"/>
      <c r="N81" s="839"/>
      <c r="O81" s="839"/>
      <c r="P81" s="839"/>
      <c r="Q81" s="839"/>
      <c r="R81" s="839"/>
      <c r="S81" s="839"/>
      <c r="T81" s="839"/>
      <c r="U81" s="839"/>
      <c r="V81" s="839"/>
      <c r="W81" s="839"/>
      <c r="X81" s="839"/>
      <c r="Y81" s="839"/>
      <c r="Z81" s="839"/>
      <c r="AA81" s="839"/>
      <c r="AB81" s="840"/>
      <c r="AC81" s="838" t="s">
        <v>731</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430" t="s">
        <v>189</v>
      </c>
      <c r="H82" s="431"/>
      <c r="I82" s="431"/>
      <c r="J82" s="431"/>
      <c r="K82" s="431"/>
      <c r="L82" s="432" t="s">
        <v>190</v>
      </c>
      <c r="M82" s="431"/>
      <c r="N82" s="431"/>
      <c r="O82" s="431"/>
      <c r="P82" s="431"/>
      <c r="Q82" s="431"/>
      <c r="R82" s="431"/>
      <c r="S82" s="431"/>
      <c r="T82" s="431"/>
      <c r="U82" s="431"/>
      <c r="V82" s="431"/>
      <c r="W82" s="431"/>
      <c r="X82" s="433"/>
      <c r="Y82" s="434" t="s">
        <v>191</v>
      </c>
      <c r="Z82" s="435"/>
      <c r="AA82" s="435"/>
      <c r="AB82" s="436"/>
      <c r="AC82" s="430" t="s">
        <v>189</v>
      </c>
      <c r="AD82" s="431"/>
      <c r="AE82" s="431"/>
      <c r="AF82" s="431"/>
      <c r="AG82" s="431"/>
      <c r="AH82" s="432" t="s">
        <v>190</v>
      </c>
      <c r="AI82" s="431"/>
      <c r="AJ82" s="431"/>
      <c r="AK82" s="431"/>
      <c r="AL82" s="431"/>
      <c r="AM82" s="431"/>
      <c r="AN82" s="431"/>
      <c r="AO82" s="431"/>
      <c r="AP82" s="431"/>
      <c r="AQ82" s="431"/>
      <c r="AR82" s="431"/>
      <c r="AS82" s="431"/>
      <c r="AT82" s="433"/>
      <c r="AU82" s="434" t="s">
        <v>191</v>
      </c>
      <c r="AV82" s="435"/>
      <c r="AW82" s="435"/>
      <c r="AX82" s="437"/>
      <c r="AY82" s="27">
        <f>$AY$81</f>
        <v>0</v>
      </c>
    </row>
    <row r="83" spans="1:51" ht="24.75" customHeight="1">
      <c r="A83" s="832"/>
      <c r="B83" s="833"/>
      <c r="C83" s="833"/>
      <c r="D83" s="833"/>
      <c r="E83" s="833"/>
      <c r="F83" s="834"/>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c r="A84" s="832"/>
      <c r="B84" s="833"/>
      <c r="C84" s="833"/>
      <c r="D84" s="833"/>
      <c r="E84" s="833"/>
      <c r="F84" s="834"/>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c r="A85" s="832"/>
      <c r="B85" s="833"/>
      <c r="C85" s="833"/>
      <c r="D85" s="833"/>
      <c r="E85" s="833"/>
      <c r="F85" s="834"/>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c r="A86" s="832"/>
      <c r="B86" s="833"/>
      <c r="C86" s="833"/>
      <c r="D86" s="833"/>
      <c r="E86" s="833"/>
      <c r="F86" s="834"/>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c r="A87" s="832"/>
      <c r="B87" s="833"/>
      <c r="C87" s="833"/>
      <c r="D87" s="833"/>
      <c r="E87" s="833"/>
      <c r="F87" s="834"/>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c r="A88" s="832"/>
      <c r="B88" s="833"/>
      <c r="C88" s="833"/>
      <c r="D88" s="833"/>
      <c r="E88" s="833"/>
      <c r="F88" s="834"/>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c r="A89" s="832"/>
      <c r="B89" s="833"/>
      <c r="C89" s="833"/>
      <c r="D89" s="833"/>
      <c r="E89" s="833"/>
      <c r="F89" s="834"/>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c r="A90" s="832"/>
      <c r="B90" s="833"/>
      <c r="C90" s="833"/>
      <c r="D90" s="833"/>
      <c r="E90" s="833"/>
      <c r="F90" s="834"/>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c r="A91" s="832"/>
      <c r="B91" s="833"/>
      <c r="C91" s="833"/>
      <c r="D91" s="833"/>
      <c r="E91" s="833"/>
      <c r="F91" s="834"/>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c r="A92" s="832"/>
      <c r="B92" s="833"/>
      <c r="C92" s="833"/>
      <c r="D92" s="833"/>
      <c r="E92" s="833"/>
      <c r="F92" s="834"/>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c r="A93" s="832"/>
      <c r="B93" s="833"/>
      <c r="C93" s="833"/>
      <c r="D93" s="833"/>
      <c r="E93" s="833"/>
      <c r="F93" s="834"/>
      <c r="G93" s="397" t="s">
        <v>192</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192</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c r="A94" s="832"/>
      <c r="B94" s="833"/>
      <c r="C94" s="833"/>
      <c r="D94" s="833"/>
      <c r="E94" s="833"/>
      <c r="F94" s="834"/>
      <c r="G94" s="838" t="s">
        <v>732</v>
      </c>
      <c r="H94" s="839"/>
      <c r="I94" s="839"/>
      <c r="J94" s="839"/>
      <c r="K94" s="839"/>
      <c r="L94" s="839"/>
      <c r="M94" s="839"/>
      <c r="N94" s="839"/>
      <c r="O94" s="839"/>
      <c r="P94" s="839"/>
      <c r="Q94" s="839"/>
      <c r="R94" s="839"/>
      <c r="S94" s="839"/>
      <c r="T94" s="839"/>
      <c r="U94" s="839"/>
      <c r="V94" s="839"/>
      <c r="W94" s="839"/>
      <c r="X94" s="839"/>
      <c r="Y94" s="839"/>
      <c r="Z94" s="839"/>
      <c r="AA94" s="839"/>
      <c r="AB94" s="840"/>
      <c r="AC94" s="838" t="s">
        <v>733</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430" t="s">
        <v>189</v>
      </c>
      <c r="H95" s="431"/>
      <c r="I95" s="431"/>
      <c r="J95" s="431"/>
      <c r="K95" s="431"/>
      <c r="L95" s="432" t="s">
        <v>190</v>
      </c>
      <c r="M95" s="431"/>
      <c r="N95" s="431"/>
      <c r="O95" s="431"/>
      <c r="P95" s="431"/>
      <c r="Q95" s="431"/>
      <c r="R95" s="431"/>
      <c r="S95" s="431"/>
      <c r="T95" s="431"/>
      <c r="U95" s="431"/>
      <c r="V95" s="431"/>
      <c r="W95" s="431"/>
      <c r="X95" s="433"/>
      <c r="Y95" s="434" t="s">
        <v>191</v>
      </c>
      <c r="Z95" s="435"/>
      <c r="AA95" s="435"/>
      <c r="AB95" s="436"/>
      <c r="AC95" s="430" t="s">
        <v>189</v>
      </c>
      <c r="AD95" s="431"/>
      <c r="AE95" s="431"/>
      <c r="AF95" s="431"/>
      <c r="AG95" s="431"/>
      <c r="AH95" s="432" t="s">
        <v>190</v>
      </c>
      <c r="AI95" s="431"/>
      <c r="AJ95" s="431"/>
      <c r="AK95" s="431"/>
      <c r="AL95" s="431"/>
      <c r="AM95" s="431"/>
      <c r="AN95" s="431"/>
      <c r="AO95" s="431"/>
      <c r="AP95" s="431"/>
      <c r="AQ95" s="431"/>
      <c r="AR95" s="431"/>
      <c r="AS95" s="431"/>
      <c r="AT95" s="433"/>
      <c r="AU95" s="434" t="s">
        <v>191</v>
      </c>
      <c r="AV95" s="435"/>
      <c r="AW95" s="435"/>
      <c r="AX95" s="437"/>
      <c r="AY95" s="27">
        <f>$AY$94</f>
        <v>0</v>
      </c>
    </row>
    <row r="96" spans="1:51" ht="24.75" customHeight="1">
      <c r="A96" s="832"/>
      <c r="B96" s="833"/>
      <c r="C96" s="833"/>
      <c r="D96" s="833"/>
      <c r="E96" s="833"/>
      <c r="F96" s="834"/>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c r="A97" s="832"/>
      <c r="B97" s="833"/>
      <c r="C97" s="833"/>
      <c r="D97" s="833"/>
      <c r="E97" s="833"/>
      <c r="F97" s="834"/>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c r="A98" s="832"/>
      <c r="B98" s="833"/>
      <c r="C98" s="833"/>
      <c r="D98" s="833"/>
      <c r="E98" s="833"/>
      <c r="F98" s="834"/>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c r="A99" s="832"/>
      <c r="B99" s="833"/>
      <c r="C99" s="833"/>
      <c r="D99" s="833"/>
      <c r="E99" s="833"/>
      <c r="F99" s="834"/>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c r="A100" s="832"/>
      <c r="B100" s="833"/>
      <c r="C100" s="833"/>
      <c r="D100" s="833"/>
      <c r="E100" s="833"/>
      <c r="F100" s="834"/>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c r="A101" s="832"/>
      <c r="B101" s="833"/>
      <c r="C101" s="833"/>
      <c r="D101" s="833"/>
      <c r="E101" s="833"/>
      <c r="F101" s="834"/>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c r="A102" s="832"/>
      <c r="B102" s="833"/>
      <c r="C102" s="833"/>
      <c r="D102" s="833"/>
      <c r="E102" s="833"/>
      <c r="F102" s="834"/>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c r="A103" s="832"/>
      <c r="B103" s="833"/>
      <c r="C103" s="833"/>
      <c r="D103" s="833"/>
      <c r="E103" s="833"/>
      <c r="F103" s="834"/>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c r="A104" s="832"/>
      <c r="B104" s="833"/>
      <c r="C104" s="833"/>
      <c r="D104" s="833"/>
      <c r="E104" s="833"/>
      <c r="F104" s="834"/>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c r="A105" s="832"/>
      <c r="B105" s="833"/>
      <c r="C105" s="833"/>
      <c r="D105" s="833"/>
      <c r="E105" s="833"/>
      <c r="F105" s="834"/>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c r="A106" s="835"/>
      <c r="B106" s="836"/>
      <c r="C106" s="836"/>
      <c r="D106" s="836"/>
      <c r="E106" s="836"/>
      <c r="F106" s="837"/>
      <c r="G106" s="842" t="s">
        <v>192</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192</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29" t="s">
        <v>717</v>
      </c>
      <c r="B108" s="830"/>
      <c r="C108" s="830"/>
      <c r="D108" s="830"/>
      <c r="E108" s="830"/>
      <c r="F108" s="831"/>
      <c r="G108" s="838" t="s">
        <v>734</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735</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430" t="s">
        <v>189</v>
      </c>
      <c r="H109" s="431"/>
      <c r="I109" s="431"/>
      <c r="J109" s="431"/>
      <c r="K109" s="431"/>
      <c r="L109" s="432" t="s">
        <v>190</v>
      </c>
      <c r="M109" s="431"/>
      <c r="N109" s="431"/>
      <c r="O109" s="431"/>
      <c r="P109" s="431"/>
      <c r="Q109" s="431"/>
      <c r="R109" s="431"/>
      <c r="S109" s="431"/>
      <c r="T109" s="431"/>
      <c r="U109" s="431"/>
      <c r="V109" s="431"/>
      <c r="W109" s="431"/>
      <c r="X109" s="433"/>
      <c r="Y109" s="434" t="s">
        <v>191</v>
      </c>
      <c r="Z109" s="435"/>
      <c r="AA109" s="435"/>
      <c r="AB109" s="436"/>
      <c r="AC109" s="430" t="s">
        <v>189</v>
      </c>
      <c r="AD109" s="431"/>
      <c r="AE109" s="431"/>
      <c r="AF109" s="431"/>
      <c r="AG109" s="431"/>
      <c r="AH109" s="432" t="s">
        <v>190</v>
      </c>
      <c r="AI109" s="431"/>
      <c r="AJ109" s="431"/>
      <c r="AK109" s="431"/>
      <c r="AL109" s="431"/>
      <c r="AM109" s="431"/>
      <c r="AN109" s="431"/>
      <c r="AO109" s="431"/>
      <c r="AP109" s="431"/>
      <c r="AQ109" s="431"/>
      <c r="AR109" s="431"/>
      <c r="AS109" s="431"/>
      <c r="AT109" s="433"/>
      <c r="AU109" s="434" t="s">
        <v>191</v>
      </c>
      <c r="AV109" s="435"/>
      <c r="AW109" s="435"/>
      <c r="AX109" s="437"/>
      <c r="AY109" s="27">
        <f>$AY$108</f>
        <v>0</v>
      </c>
    </row>
    <row r="110" spans="1:51" ht="24.75" customHeight="1">
      <c r="A110" s="832"/>
      <c r="B110" s="833"/>
      <c r="C110" s="833"/>
      <c r="D110" s="833"/>
      <c r="E110" s="833"/>
      <c r="F110" s="834"/>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c r="A111" s="832"/>
      <c r="B111" s="833"/>
      <c r="C111" s="833"/>
      <c r="D111" s="833"/>
      <c r="E111" s="833"/>
      <c r="F111" s="834"/>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c r="A112" s="832"/>
      <c r="B112" s="833"/>
      <c r="C112" s="833"/>
      <c r="D112" s="833"/>
      <c r="E112" s="833"/>
      <c r="F112" s="834"/>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c r="A113" s="832"/>
      <c r="B113" s="833"/>
      <c r="C113" s="833"/>
      <c r="D113" s="833"/>
      <c r="E113" s="833"/>
      <c r="F113" s="834"/>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c r="A114" s="832"/>
      <c r="B114" s="833"/>
      <c r="C114" s="833"/>
      <c r="D114" s="833"/>
      <c r="E114" s="833"/>
      <c r="F114" s="834"/>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c r="A115" s="832"/>
      <c r="B115" s="833"/>
      <c r="C115" s="833"/>
      <c r="D115" s="833"/>
      <c r="E115" s="833"/>
      <c r="F115" s="834"/>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c r="A116" s="832"/>
      <c r="B116" s="833"/>
      <c r="C116" s="833"/>
      <c r="D116" s="833"/>
      <c r="E116" s="833"/>
      <c r="F116" s="834"/>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c r="A117" s="832"/>
      <c r="B117" s="833"/>
      <c r="C117" s="833"/>
      <c r="D117" s="833"/>
      <c r="E117" s="833"/>
      <c r="F117" s="834"/>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c r="A118" s="832"/>
      <c r="B118" s="833"/>
      <c r="C118" s="833"/>
      <c r="D118" s="833"/>
      <c r="E118" s="833"/>
      <c r="F118" s="834"/>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c r="A119" s="832"/>
      <c r="B119" s="833"/>
      <c r="C119" s="833"/>
      <c r="D119" s="833"/>
      <c r="E119" s="833"/>
      <c r="F119" s="834"/>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c r="A120" s="832"/>
      <c r="B120" s="833"/>
      <c r="C120" s="833"/>
      <c r="D120" s="833"/>
      <c r="E120" s="833"/>
      <c r="F120" s="834"/>
      <c r="G120" s="397" t="s">
        <v>192</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192</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c r="A121" s="832"/>
      <c r="B121" s="833"/>
      <c r="C121" s="833"/>
      <c r="D121" s="833"/>
      <c r="E121" s="833"/>
      <c r="F121" s="834"/>
      <c r="G121" s="838" t="s">
        <v>736</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737</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430" t="s">
        <v>189</v>
      </c>
      <c r="H122" s="431"/>
      <c r="I122" s="431"/>
      <c r="J122" s="431"/>
      <c r="K122" s="431"/>
      <c r="L122" s="432" t="s">
        <v>190</v>
      </c>
      <c r="M122" s="431"/>
      <c r="N122" s="431"/>
      <c r="O122" s="431"/>
      <c r="P122" s="431"/>
      <c r="Q122" s="431"/>
      <c r="R122" s="431"/>
      <c r="S122" s="431"/>
      <c r="T122" s="431"/>
      <c r="U122" s="431"/>
      <c r="V122" s="431"/>
      <c r="W122" s="431"/>
      <c r="X122" s="433"/>
      <c r="Y122" s="434" t="s">
        <v>191</v>
      </c>
      <c r="Z122" s="435"/>
      <c r="AA122" s="435"/>
      <c r="AB122" s="436"/>
      <c r="AC122" s="430" t="s">
        <v>189</v>
      </c>
      <c r="AD122" s="431"/>
      <c r="AE122" s="431"/>
      <c r="AF122" s="431"/>
      <c r="AG122" s="431"/>
      <c r="AH122" s="432" t="s">
        <v>190</v>
      </c>
      <c r="AI122" s="431"/>
      <c r="AJ122" s="431"/>
      <c r="AK122" s="431"/>
      <c r="AL122" s="431"/>
      <c r="AM122" s="431"/>
      <c r="AN122" s="431"/>
      <c r="AO122" s="431"/>
      <c r="AP122" s="431"/>
      <c r="AQ122" s="431"/>
      <c r="AR122" s="431"/>
      <c r="AS122" s="431"/>
      <c r="AT122" s="433"/>
      <c r="AU122" s="434" t="s">
        <v>191</v>
      </c>
      <c r="AV122" s="435"/>
      <c r="AW122" s="435"/>
      <c r="AX122" s="437"/>
      <c r="AY122" s="27">
        <f>$AY$121</f>
        <v>0</v>
      </c>
    </row>
    <row r="123" spans="1:51" ht="24.75" customHeight="1">
      <c r="A123" s="832"/>
      <c r="B123" s="833"/>
      <c r="C123" s="833"/>
      <c r="D123" s="833"/>
      <c r="E123" s="833"/>
      <c r="F123" s="834"/>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c r="A124" s="832"/>
      <c r="B124" s="833"/>
      <c r="C124" s="833"/>
      <c r="D124" s="833"/>
      <c r="E124" s="833"/>
      <c r="F124" s="834"/>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c r="A125" s="832"/>
      <c r="B125" s="833"/>
      <c r="C125" s="833"/>
      <c r="D125" s="833"/>
      <c r="E125" s="833"/>
      <c r="F125" s="834"/>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c r="A126" s="832"/>
      <c r="B126" s="833"/>
      <c r="C126" s="833"/>
      <c r="D126" s="833"/>
      <c r="E126" s="833"/>
      <c r="F126" s="834"/>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c r="A127" s="832"/>
      <c r="B127" s="833"/>
      <c r="C127" s="833"/>
      <c r="D127" s="833"/>
      <c r="E127" s="833"/>
      <c r="F127" s="834"/>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c r="A128" s="832"/>
      <c r="B128" s="833"/>
      <c r="C128" s="833"/>
      <c r="D128" s="833"/>
      <c r="E128" s="833"/>
      <c r="F128" s="834"/>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c r="A129" s="832"/>
      <c r="B129" s="833"/>
      <c r="C129" s="833"/>
      <c r="D129" s="833"/>
      <c r="E129" s="833"/>
      <c r="F129" s="834"/>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c r="A130" s="832"/>
      <c r="B130" s="833"/>
      <c r="C130" s="833"/>
      <c r="D130" s="833"/>
      <c r="E130" s="833"/>
      <c r="F130" s="834"/>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c r="A131" s="832"/>
      <c r="B131" s="833"/>
      <c r="C131" s="833"/>
      <c r="D131" s="833"/>
      <c r="E131" s="833"/>
      <c r="F131" s="834"/>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c r="A132" s="832"/>
      <c r="B132" s="833"/>
      <c r="C132" s="833"/>
      <c r="D132" s="833"/>
      <c r="E132" s="833"/>
      <c r="F132" s="834"/>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c r="A133" s="832"/>
      <c r="B133" s="833"/>
      <c r="C133" s="833"/>
      <c r="D133" s="833"/>
      <c r="E133" s="833"/>
      <c r="F133" s="834"/>
      <c r="G133" s="397" t="s">
        <v>192</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192</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c r="A134" s="832"/>
      <c r="B134" s="833"/>
      <c r="C134" s="833"/>
      <c r="D134" s="833"/>
      <c r="E134" s="833"/>
      <c r="F134" s="834"/>
      <c r="G134" s="838" t="s">
        <v>738</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739</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430" t="s">
        <v>189</v>
      </c>
      <c r="H135" s="431"/>
      <c r="I135" s="431"/>
      <c r="J135" s="431"/>
      <c r="K135" s="431"/>
      <c r="L135" s="432" t="s">
        <v>190</v>
      </c>
      <c r="M135" s="431"/>
      <c r="N135" s="431"/>
      <c r="O135" s="431"/>
      <c r="P135" s="431"/>
      <c r="Q135" s="431"/>
      <c r="R135" s="431"/>
      <c r="S135" s="431"/>
      <c r="T135" s="431"/>
      <c r="U135" s="431"/>
      <c r="V135" s="431"/>
      <c r="W135" s="431"/>
      <c r="X135" s="433"/>
      <c r="Y135" s="434" t="s">
        <v>191</v>
      </c>
      <c r="Z135" s="435"/>
      <c r="AA135" s="435"/>
      <c r="AB135" s="436"/>
      <c r="AC135" s="430" t="s">
        <v>189</v>
      </c>
      <c r="AD135" s="431"/>
      <c r="AE135" s="431"/>
      <c r="AF135" s="431"/>
      <c r="AG135" s="431"/>
      <c r="AH135" s="432" t="s">
        <v>190</v>
      </c>
      <c r="AI135" s="431"/>
      <c r="AJ135" s="431"/>
      <c r="AK135" s="431"/>
      <c r="AL135" s="431"/>
      <c r="AM135" s="431"/>
      <c r="AN135" s="431"/>
      <c r="AO135" s="431"/>
      <c r="AP135" s="431"/>
      <c r="AQ135" s="431"/>
      <c r="AR135" s="431"/>
      <c r="AS135" s="431"/>
      <c r="AT135" s="433"/>
      <c r="AU135" s="434" t="s">
        <v>191</v>
      </c>
      <c r="AV135" s="435"/>
      <c r="AW135" s="435"/>
      <c r="AX135" s="437"/>
      <c r="AY135" s="27">
        <f>$AY$134</f>
        <v>0</v>
      </c>
    </row>
    <row r="136" spans="1:51" ht="24.75" customHeight="1">
      <c r="A136" s="832"/>
      <c r="B136" s="833"/>
      <c r="C136" s="833"/>
      <c r="D136" s="833"/>
      <c r="E136" s="833"/>
      <c r="F136" s="834"/>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c r="A137" s="832"/>
      <c r="B137" s="833"/>
      <c r="C137" s="833"/>
      <c r="D137" s="833"/>
      <c r="E137" s="833"/>
      <c r="F137" s="834"/>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c r="A138" s="832"/>
      <c r="B138" s="833"/>
      <c r="C138" s="833"/>
      <c r="D138" s="833"/>
      <c r="E138" s="833"/>
      <c r="F138" s="834"/>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c r="A139" s="832"/>
      <c r="B139" s="833"/>
      <c r="C139" s="833"/>
      <c r="D139" s="833"/>
      <c r="E139" s="833"/>
      <c r="F139" s="834"/>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c r="A140" s="832"/>
      <c r="B140" s="833"/>
      <c r="C140" s="833"/>
      <c r="D140" s="833"/>
      <c r="E140" s="833"/>
      <c r="F140" s="834"/>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c r="A141" s="832"/>
      <c r="B141" s="833"/>
      <c r="C141" s="833"/>
      <c r="D141" s="833"/>
      <c r="E141" s="833"/>
      <c r="F141" s="834"/>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c r="A142" s="832"/>
      <c r="B142" s="833"/>
      <c r="C142" s="833"/>
      <c r="D142" s="833"/>
      <c r="E142" s="833"/>
      <c r="F142" s="834"/>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c r="A143" s="832"/>
      <c r="B143" s="833"/>
      <c r="C143" s="833"/>
      <c r="D143" s="833"/>
      <c r="E143" s="833"/>
      <c r="F143" s="834"/>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c r="A144" s="832"/>
      <c r="B144" s="833"/>
      <c r="C144" s="833"/>
      <c r="D144" s="833"/>
      <c r="E144" s="833"/>
      <c r="F144" s="834"/>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c r="A145" s="832"/>
      <c r="B145" s="833"/>
      <c r="C145" s="833"/>
      <c r="D145" s="833"/>
      <c r="E145" s="833"/>
      <c r="F145" s="834"/>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c r="A146" s="832"/>
      <c r="B146" s="833"/>
      <c r="C146" s="833"/>
      <c r="D146" s="833"/>
      <c r="E146" s="833"/>
      <c r="F146" s="834"/>
      <c r="G146" s="397" t="s">
        <v>192</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192</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c r="A147" s="832"/>
      <c r="B147" s="833"/>
      <c r="C147" s="833"/>
      <c r="D147" s="833"/>
      <c r="E147" s="833"/>
      <c r="F147" s="834"/>
      <c r="G147" s="838" t="s">
        <v>740</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741</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430" t="s">
        <v>189</v>
      </c>
      <c r="H148" s="431"/>
      <c r="I148" s="431"/>
      <c r="J148" s="431"/>
      <c r="K148" s="431"/>
      <c r="L148" s="432" t="s">
        <v>190</v>
      </c>
      <c r="M148" s="431"/>
      <c r="N148" s="431"/>
      <c r="O148" s="431"/>
      <c r="P148" s="431"/>
      <c r="Q148" s="431"/>
      <c r="R148" s="431"/>
      <c r="S148" s="431"/>
      <c r="T148" s="431"/>
      <c r="U148" s="431"/>
      <c r="V148" s="431"/>
      <c r="W148" s="431"/>
      <c r="X148" s="433"/>
      <c r="Y148" s="434" t="s">
        <v>191</v>
      </c>
      <c r="Z148" s="435"/>
      <c r="AA148" s="435"/>
      <c r="AB148" s="436"/>
      <c r="AC148" s="430" t="s">
        <v>189</v>
      </c>
      <c r="AD148" s="431"/>
      <c r="AE148" s="431"/>
      <c r="AF148" s="431"/>
      <c r="AG148" s="431"/>
      <c r="AH148" s="432" t="s">
        <v>190</v>
      </c>
      <c r="AI148" s="431"/>
      <c r="AJ148" s="431"/>
      <c r="AK148" s="431"/>
      <c r="AL148" s="431"/>
      <c r="AM148" s="431"/>
      <c r="AN148" s="431"/>
      <c r="AO148" s="431"/>
      <c r="AP148" s="431"/>
      <c r="AQ148" s="431"/>
      <c r="AR148" s="431"/>
      <c r="AS148" s="431"/>
      <c r="AT148" s="433"/>
      <c r="AU148" s="434" t="s">
        <v>191</v>
      </c>
      <c r="AV148" s="435"/>
      <c r="AW148" s="435"/>
      <c r="AX148" s="437"/>
      <c r="AY148" s="27">
        <f>$AY$147</f>
        <v>0</v>
      </c>
    </row>
    <row r="149" spans="1:51" ht="24.75" customHeight="1">
      <c r="A149" s="832"/>
      <c r="B149" s="833"/>
      <c r="C149" s="833"/>
      <c r="D149" s="833"/>
      <c r="E149" s="833"/>
      <c r="F149" s="834"/>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c r="A150" s="832"/>
      <c r="B150" s="833"/>
      <c r="C150" s="833"/>
      <c r="D150" s="833"/>
      <c r="E150" s="833"/>
      <c r="F150" s="834"/>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c r="A151" s="832"/>
      <c r="B151" s="833"/>
      <c r="C151" s="833"/>
      <c r="D151" s="833"/>
      <c r="E151" s="833"/>
      <c r="F151" s="834"/>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c r="A152" s="832"/>
      <c r="B152" s="833"/>
      <c r="C152" s="833"/>
      <c r="D152" s="833"/>
      <c r="E152" s="833"/>
      <c r="F152" s="834"/>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c r="A153" s="832"/>
      <c r="B153" s="833"/>
      <c r="C153" s="833"/>
      <c r="D153" s="833"/>
      <c r="E153" s="833"/>
      <c r="F153" s="834"/>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c r="A154" s="832"/>
      <c r="B154" s="833"/>
      <c r="C154" s="833"/>
      <c r="D154" s="833"/>
      <c r="E154" s="833"/>
      <c r="F154" s="834"/>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c r="A155" s="832"/>
      <c r="B155" s="833"/>
      <c r="C155" s="833"/>
      <c r="D155" s="833"/>
      <c r="E155" s="833"/>
      <c r="F155" s="834"/>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c r="A156" s="832"/>
      <c r="B156" s="833"/>
      <c r="C156" s="833"/>
      <c r="D156" s="833"/>
      <c r="E156" s="833"/>
      <c r="F156" s="834"/>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c r="A157" s="832"/>
      <c r="B157" s="833"/>
      <c r="C157" s="833"/>
      <c r="D157" s="833"/>
      <c r="E157" s="833"/>
      <c r="F157" s="834"/>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c r="A158" s="832"/>
      <c r="B158" s="833"/>
      <c r="C158" s="833"/>
      <c r="D158" s="833"/>
      <c r="E158" s="833"/>
      <c r="F158" s="834"/>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c r="A159" s="835"/>
      <c r="B159" s="836"/>
      <c r="C159" s="836"/>
      <c r="D159" s="836"/>
      <c r="E159" s="836"/>
      <c r="F159" s="837"/>
      <c r="G159" s="842" t="s">
        <v>192</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192</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29" t="s">
        <v>717</v>
      </c>
      <c r="B161" s="830"/>
      <c r="C161" s="830"/>
      <c r="D161" s="830"/>
      <c r="E161" s="830"/>
      <c r="F161" s="831"/>
      <c r="G161" s="838" t="s">
        <v>742</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743</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430" t="s">
        <v>189</v>
      </c>
      <c r="H162" s="431"/>
      <c r="I162" s="431"/>
      <c r="J162" s="431"/>
      <c r="K162" s="431"/>
      <c r="L162" s="432" t="s">
        <v>190</v>
      </c>
      <c r="M162" s="431"/>
      <c r="N162" s="431"/>
      <c r="O162" s="431"/>
      <c r="P162" s="431"/>
      <c r="Q162" s="431"/>
      <c r="R162" s="431"/>
      <c r="S162" s="431"/>
      <c r="T162" s="431"/>
      <c r="U162" s="431"/>
      <c r="V162" s="431"/>
      <c r="W162" s="431"/>
      <c r="X162" s="433"/>
      <c r="Y162" s="434" t="s">
        <v>191</v>
      </c>
      <c r="Z162" s="435"/>
      <c r="AA162" s="435"/>
      <c r="AB162" s="436"/>
      <c r="AC162" s="430" t="s">
        <v>189</v>
      </c>
      <c r="AD162" s="431"/>
      <c r="AE162" s="431"/>
      <c r="AF162" s="431"/>
      <c r="AG162" s="431"/>
      <c r="AH162" s="432" t="s">
        <v>190</v>
      </c>
      <c r="AI162" s="431"/>
      <c r="AJ162" s="431"/>
      <c r="AK162" s="431"/>
      <c r="AL162" s="431"/>
      <c r="AM162" s="431"/>
      <c r="AN162" s="431"/>
      <c r="AO162" s="431"/>
      <c r="AP162" s="431"/>
      <c r="AQ162" s="431"/>
      <c r="AR162" s="431"/>
      <c r="AS162" s="431"/>
      <c r="AT162" s="433"/>
      <c r="AU162" s="434" t="s">
        <v>191</v>
      </c>
      <c r="AV162" s="435"/>
      <c r="AW162" s="435"/>
      <c r="AX162" s="437"/>
      <c r="AY162" s="27">
        <f>$AY$161</f>
        <v>0</v>
      </c>
    </row>
    <row r="163" spans="1:51" ht="24.75" customHeight="1">
      <c r="A163" s="832"/>
      <c r="B163" s="833"/>
      <c r="C163" s="833"/>
      <c r="D163" s="833"/>
      <c r="E163" s="833"/>
      <c r="F163" s="834"/>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c r="A164" s="832"/>
      <c r="B164" s="833"/>
      <c r="C164" s="833"/>
      <c r="D164" s="833"/>
      <c r="E164" s="833"/>
      <c r="F164" s="834"/>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c r="A165" s="832"/>
      <c r="B165" s="833"/>
      <c r="C165" s="833"/>
      <c r="D165" s="833"/>
      <c r="E165" s="833"/>
      <c r="F165" s="834"/>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c r="A166" s="832"/>
      <c r="B166" s="833"/>
      <c r="C166" s="833"/>
      <c r="D166" s="833"/>
      <c r="E166" s="833"/>
      <c r="F166" s="834"/>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c r="A167" s="832"/>
      <c r="B167" s="833"/>
      <c r="C167" s="833"/>
      <c r="D167" s="833"/>
      <c r="E167" s="833"/>
      <c r="F167" s="834"/>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c r="A168" s="832"/>
      <c r="B168" s="833"/>
      <c r="C168" s="833"/>
      <c r="D168" s="833"/>
      <c r="E168" s="833"/>
      <c r="F168" s="834"/>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c r="A169" s="832"/>
      <c r="B169" s="833"/>
      <c r="C169" s="833"/>
      <c r="D169" s="833"/>
      <c r="E169" s="833"/>
      <c r="F169" s="834"/>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c r="A170" s="832"/>
      <c r="B170" s="833"/>
      <c r="C170" s="833"/>
      <c r="D170" s="833"/>
      <c r="E170" s="833"/>
      <c r="F170" s="834"/>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c r="A171" s="832"/>
      <c r="B171" s="833"/>
      <c r="C171" s="833"/>
      <c r="D171" s="833"/>
      <c r="E171" s="833"/>
      <c r="F171" s="834"/>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c r="A172" s="832"/>
      <c r="B172" s="833"/>
      <c r="C172" s="833"/>
      <c r="D172" s="833"/>
      <c r="E172" s="833"/>
      <c r="F172" s="834"/>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c r="A173" s="832"/>
      <c r="B173" s="833"/>
      <c r="C173" s="833"/>
      <c r="D173" s="833"/>
      <c r="E173" s="833"/>
      <c r="F173" s="834"/>
      <c r="G173" s="397" t="s">
        <v>192</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192</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c r="A174" s="832"/>
      <c r="B174" s="833"/>
      <c r="C174" s="833"/>
      <c r="D174" s="833"/>
      <c r="E174" s="833"/>
      <c r="F174" s="834"/>
      <c r="G174" s="838" t="s">
        <v>744</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745</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430" t="s">
        <v>189</v>
      </c>
      <c r="H175" s="431"/>
      <c r="I175" s="431"/>
      <c r="J175" s="431"/>
      <c r="K175" s="431"/>
      <c r="L175" s="432" t="s">
        <v>190</v>
      </c>
      <c r="M175" s="431"/>
      <c r="N175" s="431"/>
      <c r="O175" s="431"/>
      <c r="P175" s="431"/>
      <c r="Q175" s="431"/>
      <c r="R175" s="431"/>
      <c r="S175" s="431"/>
      <c r="T175" s="431"/>
      <c r="U175" s="431"/>
      <c r="V175" s="431"/>
      <c r="W175" s="431"/>
      <c r="X175" s="433"/>
      <c r="Y175" s="434" t="s">
        <v>191</v>
      </c>
      <c r="Z175" s="435"/>
      <c r="AA175" s="435"/>
      <c r="AB175" s="436"/>
      <c r="AC175" s="430" t="s">
        <v>189</v>
      </c>
      <c r="AD175" s="431"/>
      <c r="AE175" s="431"/>
      <c r="AF175" s="431"/>
      <c r="AG175" s="431"/>
      <c r="AH175" s="432" t="s">
        <v>190</v>
      </c>
      <c r="AI175" s="431"/>
      <c r="AJ175" s="431"/>
      <c r="AK175" s="431"/>
      <c r="AL175" s="431"/>
      <c r="AM175" s="431"/>
      <c r="AN175" s="431"/>
      <c r="AO175" s="431"/>
      <c r="AP175" s="431"/>
      <c r="AQ175" s="431"/>
      <c r="AR175" s="431"/>
      <c r="AS175" s="431"/>
      <c r="AT175" s="433"/>
      <c r="AU175" s="434" t="s">
        <v>191</v>
      </c>
      <c r="AV175" s="435"/>
      <c r="AW175" s="435"/>
      <c r="AX175" s="437"/>
      <c r="AY175" s="27">
        <f>$AY$174</f>
        <v>0</v>
      </c>
    </row>
    <row r="176" spans="1:51" ht="24.75" customHeight="1">
      <c r="A176" s="832"/>
      <c r="B176" s="833"/>
      <c r="C176" s="833"/>
      <c r="D176" s="833"/>
      <c r="E176" s="833"/>
      <c r="F176" s="834"/>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c r="A177" s="832"/>
      <c r="B177" s="833"/>
      <c r="C177" s="833"/>
      <c r="D177" s="833"/>
      <c r="E177" s="833"/>
      <c r="F177" s="834"/>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c r="A178" s="832"/>
      <c r="B178" s="833"/>
      <c r="C178" s="833"/>
      <c r="D178" s="833"/>
      <c r="E178" s="833"/>
      <c r="F178" s="834"/>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c r="A179" s="832"/>
      <c r="B179" s="833"/>
      <c r="C179" s="833"/>
      <c r="D179" s="833"/>
      <c r="E179" s="833"/>
      <c r="F179" s="834"/>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c r="A180" s="832"/>
      <c r="B180" s="833"/>
      <c r="C180" s="833"/>
      <c r="D180" s="833"/>
      <c r="E180" s="833"/>
      <c r="F180" s="834"/>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c r="A181" s="832"/>
      <c r="B181" s="833"/>
      <c r="C181" s="833"/>
      <c r="D181" s="833"/>
      <c r="E181" s="833"/>
      <c r="F181" s="834"/>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c r="A182" s="832"/>
      <c r="B182" s="833"/>
      <c r="C182" s="833"/>
      <c r="D182" s="833"/>
      <c r="E182" s="833"/>
      <c r="F182" s="83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c r="A183" s="832"/>
      <c r="B183" s="833"/>
      <c r="C183" s="833"/>
      <c r="D183" s="833"/>
      <c r="E183" s="833"/>
      <c r="F183" s="83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c r="A184" s="832"/>
      <c r="B184" s="833"/>
      <c r="C184" s="833"/>
      <c r="D184" s="833"/>
      <c r="E184" s="833"/>
      <c r="F184" s="83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c r="A185" s="832"/>
      <c r="B185" s="833"/>
      <c r="C185" s="833"/>
      <c r="D185" s="833"/>
      <c r="E185" s="833"/>
      <c r="F185" s="83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c r="A186" s="832"/>
      <c r="B186" s="833"/>
      <c r="C186" s="833"/>
      <c r="D186" s="833"/>
      <c r="E186" s="833"/>
      <c r="F186" s="834"/>
      <c r="G186" s="397" t="s">
        <v>192</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192</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c r="A187" s="832"/>
      <c r="B187" s="833"/>
      <c r="C187" s="833"/>
      <c r="D187" s="833"/>
      <c r="E187" s="833"/>
      <c r="F187" s="834"/>
      <c r="G187" s="838" t="s">
        <v>746</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747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430" t="s">
        <v>189</v>
      </c>
      <c r="H188" s="431"/>
      <c r="I188" s="431"/>
      <c r="J188" s="431"/>
      <c r="K188" s="431"/>
      <c r="L188" s="432" t="s">
        <v>190</v>
      </c>
      <c r="M188" s="431"/>
      <c r="N188" s="431"/>
      <c r="O188" s="431"/>
      <c r="P188" s="431"/>
      <c r="Q188" s="431"/>
      <c r="R188" s="431"/>
      <c r="S188" s="431"/>
      <c r="T188" s="431"/>
      <c r="U188" s="431"/>
      <c r="V188" s="431"/>
      <c r="W188" s="431"/>
      <c r="X188" s="433"/>
      <c r="Y188" s="434" t="s">
        <v>191</v>
      </c>
      <c r="Z188" s="435"/>
      <c r="AA188" s="435"/>
      <c r="AB188" s="436"/>
      <c r="AC188" s="430" t="s">
        <v>189</v>
      </c>
      <c r="AD188" s="431"/>
      <c r="AE188" s="431"/>
      <c r="AF188" s="431"/>
      <c r="AG188" s="431"/>
      <c r="AH188" s="432" t="s">
        <v>190</v>
      </c>
      <c r="AI188" s="431"/>
      <c r="AJ188" s="431"/>
      <c r="AK188" s="431"/>
      <c r="AL188" s="431"/>
      <c r="AM188" s="431"/>
      <c r="AN188" s="431"/>
      <c r="AO188" s="431"/>
      <c r="AP188" s="431"/>
      <c r="AQ188" s="431"/>
      <c r="AR188" s="431"/>
      <c r="AS188" s="431"/>
      <c r="AT188" s="433"/>
      <c r="AU188" s="434" t="s">
        <v>191</v>
      </c>
      <c r="AV188" s="435"/>
      <c r="AW188" s="435"/>
      <c r="AX188" s="437"/>
      <c r="AY188" s="27">
        <f>$AY$187</f>
        <v>0</v>
      </c>
    </row>
    <row r="189" spans="1:51" ht="24.75" customHeight="1">
      <c r="A189" s="832"/>
      <c r="B189" s="833"/>
      <c r="C189" s="833"/>
      <c r="D189" s="833"/>
      <c r="E189" s="833"/>
      <c r="F189" s="834"/>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c r="A190" s="832"/>
      <c r="B190" s="833"/>
      <c r="C190" s="833"/>
      <c r="D190" s="833"/>
      <c r="E190" s="833"/>
      <c r="F190" s="834"/>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c r="A191" s="832"/>
      <c r="B191" s="833"/>
      <c r="C191" s="833"/>
      <c r="D191" s="833"/>
      <c r="E191" s="833"/>
      <c r="F191" s="834"/>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c r="A192" s="832"/>
      <c r="B192" s="833"/>
      <c r="C192" s="833"/>
      <c r="D192" s="833"/>
      <c r="E192" s="833"/>
      <c r="F192" s="834"/>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c r="A193" s="832"/>
      <c r="B193" s="833"/>
      <c r="C193" s="833"/>
      <c r="D193" s="833"/>
      <c r="E193" s="833"/>
      <c r="F193" s="834"/>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c r="A194" s="832"/>
      <c r="B194" s="833"/>
      <c r="C194" s="833"/>
      <c r="D194" s="833"/>
      <c r="E194" s="833"/>
      <c r="F194" s="83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c r="A195" s="832"/>
      <c r="B195" s="833"/>
      <c r="C195" s="833"/>
      <c r="D195" s="833"/>
      <c r="E195" s="833"/>
      <c r="F195" s="83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c r="A196" s="832"/>
      <c r="B196" s="833"/>
      <c r="C196" s="833"/>
      <c r="D196" s="833"/>
      <c r="E196" s="833"/>
      <c r="F196" s="83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c r="A197" s="832"/>
      <c r="B197" s="833"/>
      <c r="C197" s="833"/>
      <c r="D197" s="833"/>
      <c r="E197" s="833"/>
      <c r="F197" s="83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c r="A198" s="832"/>
      <c r="B198" s="833"/>
      <c r="C198" s="833"/>
      <c r="D198" s="833"/>
      <c r="E198" s="833"/>
      <c r="F198" s="83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c r="A199" s="832"/>
      <c r="B199" s="833"/>
      <c r="C199" s="833"/>
      <c r="D199" s="833"/>
      <c r="E199" s="833"/>
      <c r="F199" s="834"/>
      <c r="G199" s="397" t="s">
        <v>192</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192</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c r="A200" s="832"/>
      <c r="B200" s="833"/>
      <c r="C200" s="833"/>
      <c r="D200" s="833"/>
      <c r="E200" s="833"/>
      <c r="F200" s="834"/>
      <c r="G200" s="838" t="s">
        <v>748</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749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430" t="s">
        <v>189</v>
      </c>
      <c r="H201" s="431"/>
      <c r="I201" s="431"/>
      <c r="J201" s="431"/>
      <c r="K201" s="431"/>
      <c r="L201" s="432" t="s">
        <v>190</v>
      </c>
      <c r="M201" s="431"/>
      <c r="N201" s="431"/>
      <c r="O201" s="431"/>
      <c r="P201" s="431"/>
      <c r="Q201" s="431"/>
      <c r="R201" s="431"/>
      <c r="S201" s="431"/>
      <c r="T201" s="431"/>
      <c r="U201" s="431"/>
      <c r="V201" s="431"/>
      <c r="W201" s="431"/>
      <c r="X201" s="433"/>
      <c r="Y201" s="434" t="s">
        <v>191</v>
      </c>
      <c r="Z201" s="435"/>
      <c r="AA201" s="435"/>
      <c r="AB201" s="436"/>
      <c r="AC201" s="430" t="s">
        <v>189</v>
      </c>
      <c r="AD201" s="431"/>
      <c r="AE201" s="431"/>
      <c r="AF201" s="431"/>
      <c r="AG201" s="431"/>
      <c r="AH201" s="432" t="s">
        <v>190</v>
      </c>
      <c r="AI201" s="431"/>
      <c r="AJ201" s="431"/>
      <c r="AK201" s="431"/>
      <c r="AL201" s="431"/>
      <c r="AM201" s="431"/>
      <c r="AN201" s="431"/>
      <c r="AO201" s="431"/>
      <c r="AP201" s="431"/>
      <c r="AQ201" s="431"/>
      <c r="AR201" s="431"/>
      <c r="AS201" s="431"/>
      <c r="AT201" s="433"/>
      <c r="AU201" s="434" t="s">
        <v>191</v>
      </c>
      <c r="AV201" s="435"/>
      <c r="AW201" s="435"/>
      <c r="AX201" s="437"/>
      <c r="AY201" s="27">
        <f>$AY$200</f>
        <v>0</v>
      </c>
    </row>
    <row r="202" spans="1:51" ht="24.75" customHeight="1">
      <c r="A202" s="832"/>
      <c r="B202" s="833"/>
      <c r="C202" s="833"/>
      <c r="D202" s="833"/>
      <c r="E202" s="833"/>
      <c r="F202" s="834"/>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c r="A203" s="832"/>
      <c r="B203" s="833"/>
      <c r="C203" s="833"/>
      <c r="D203" s="833"/>
      <c r="E203" s="833"/>
      <c r="F203" s="834"/>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c r="A204" s="832"/>
      <c r="B204" s="833"/>
      <c r="C204" s="833"/>
      <c r="D204" s="833"/>
      <c r="E204" s="833"/>
      <c r="F204" s="834"/>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c r="A205" s="832"/>
      <c r="B205" s="833"/>
      <c r="C205" s="833"/>
      <c r="D205" s="833"/>
      <c r="E205" s="833"/>
      <c r="F205" s="834"/>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c r="A206" s="832"/>
      <c r="B206" s="833"/>
      <c r="C206" s="833"/>
      <c r="D206" s="833"/>
      <c r="E206" s="833"/>
      <c r="F206" s="834"/>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c r="A207" s="832"/>
      <c r="B207" s="833"/>
      <c r="C207" s="833"/>
      <c r="D207" s="833"/>
      <c r="E207" s="833"/>
      <c r="F207" s="83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c r="A208" s="832"/>
      <c r="B208" s="833"/>
      <c r="C208" s="833"/>
      <c r="D208" s="833"/>
      <c r="E208" s="833"/>
      <c r="F208" s="83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c r="A209" s="832"/>
      <c r="B209" s="833"/>
      <c r="C209" s="833"/>
      <c r="D209" s="833"/>
      <c r="E209" s="833"/>
      <c r="F209" s="83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c r="A210" s="832"/>
      <c r="B210" s="833"/>
      <c r="C210" s="833"/>
      <c r="D210" s="833"/>
      <c r="E210" s="833"/>
      <c r="F210" s="83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c r="A211" s="832"/>
      <c r="B211" s="833"/>
      <c r="C211" s="833"/>
      <c r="D211" s="833"/>
      <c r="E211" s="833"/>
      <c r="F211" s="83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c r="A212" s="835"/>
      <c r="B212" s="836"/>
      <c r="C212" s="836"/>
      <c r="D212" s="836"/>
      <c r="E212" s="836"/>
      <c r="F212" s="837"/>
      <c r="G212" s="842" t="s">
        <v>192</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192</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1" t="s">
        <v>717</v>
      </c>
      <c r="B214" s="852"/>
      <c r="C214" s="852"/>
      <c r="D214" s="852"/>
      <c r="E214" s="852"/>
      <c r="F214" s="853"/>
      <c r="G214" s="838" t="s">
        <v>750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751</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430" t="s">
        <v>189</v>
      </c>
      <c r="H215" s="431"/>
      <c r="I215" s="431"/>
      <c r="J215" s="431"/>
      <c r="K215" s="431"/>
      <c r="L215" s="432" t="s">
        <v>190</v>
      </c>
      <c r="M215" s="431"/>
      <c r="N215" s="431"/>
      <c r="O215" s="431"/>
      <c r="P215" s="431"/>
      <c r="Q215" s="431"/>
      <c r="R215" s="431"/>
      <c r="S215" s="431"/>
      <c r="T215" s="431"/>
      <c r="U215" s="431"/>
      <c r="V215" s="431"/>
      <c r="W215" s="431"/>
      <c r="X215" s="433"/>
      <c r="Y215" s="434" t="s">
        <v>191</v>
      </c>
      <c r="Z215" s="435"/>
      <c r="AA215" s="435"/>
      <c r="AB215" s="436"/>
      <c r="AC215" s="430" t="s">
        <v>189</v>
      </c>
      <c r="AD215" s="431"/>
      <c r="AE215" s="431"/>
      <c r="AF215" s="431"/>
      <c r="AG215" s="431"/>
      <c r="AH215" s="432" t="s">
        <v>190</v>
      </c>
      <c r="AI215" s="431"/>
      <c r="AJ215" s="431"/>
      <c r="AK215" s="431"/>
      <c r="AL215" s="431"/>
      <c r="AM215" s="431"/>
      <c r="AN215" s="431"/>
      <c r="AO215" s="431"/>
      <c r="AP215" s="431"/>
      <c r="AQ215" s="431"/>
      <c r="AR215" s="431"/>
      <c r="AS215" s="431"/>
      <c r="AT215" s="433"/>
      <c r="AU215" s="434" t="s">
        <v>191</v>
      </c>
      <c r="AV215" s="435"/>
      <c r="AW215" s="435"/>
      <c r="AX215" s="437"/>
      <c r="AY215" s="27">
        <f>$AY$214</f>
        <v>0</v>
      </c>
    </row>
    <row r="216" spans="1:51" ht="24.75" customHeight="1">
      <c r="A216" s="832"/>
      <c r="B216" s="833"/>
      <c r="C216" s="833"/>
      <c r="D216" s="833"/>
      <c r="E216" s="833"/>
      <c r="F216" s="834"/>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c r="A217" s="832"/>
      <c r="B217" s="833"/>
      <c r="C217" s="833"/>
      <c r="D217" s="833"/>
      <c r="E217" s="833"/>
      <c r="F217" s="834"/>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c r="A218" s="832"/>
      <c r="B218" s="833"/>
      <c r="C218" s="833"/>
      <c r="D218" s="833"/>
      <c r="E218" s="833"/>
      <c r="F218" s="834"/>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c r="A219" s="832"/>
      <c r="B219" s="833"/>
      <c r="C219" s="833"/>
      <c r="D219" s="833"/>
      <c r="E219" s="833"/>
      <c r="F219" s="834"/>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c r="A220" s="832"/>
      <c r="B220" s="833"/>
      <c r="C220" s="833"/>
      <c r="D220" s="833"/>
      <c r="E220" s="833"/>
      <c r="F220" s="83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c r="A221" s="832"/>
      <c r="B221" s="833"/>
      <c r="C221" s="833"/>
      <c r="D221" s="833"/>
      <c r="E221" s="833"/>
      <c r="F221" s="83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c r="A222" s="832"/>
      <c r="B222" s="833"/>
      <c r="C222" s="833"/>
      <c r="D222" s="833"/>
      <c r="E222" s="833"/>
      <c r="F222" s="83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c r="A223" s="832"/>
      <c r="B223" s="833"/>
      <c r="C223" s="833"/>
      <c r="D223" s="833"/>
      <c r="E223" s="833"/>
      <c r="F223" s="83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c r="A224" s="832"/>
      <c r="B224" s="833"/>
      <c r="C224" s="833"/>
      <c r="D224" s="833"/>
      <c r="E224" s="833"/>
      <c r="F224" s="83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c r="A225" s="832"/>
      <c r="B225" s="833"/>
      <c r="C225" s="833"/>
      <c r="D225" s="833"/>
      <c r="E225" s="833"/>
      <c r="F225" s="83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c r="A226" s="832"/>
      <c r="B226" s="833"/>
      <c r="C226" s="833"/>
      <c r="D226" s="833"/>
      <c r="E226" s="833"/>
      <c r="F226" s="834"/>
      <c r="G226" s="397" t="s">
        <v>192</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192</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c r="A227" s="832"/>
      <c r="B227" s="833"/>
      <c r="C227" s="833"/>
      <c r="D227" s="833"/>
      <c r="E227" s="833"/>
      <c r="F227" s="834"/>
      <c r="G227" s="838" t="s">
        <v>752</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753</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430" t="s">
        <v>189</v>
      </c>
      <c r="H228" s="431"/>
      <c r="I228" s="431"/>
      <c r="J228" s="431"/>
      <c r="K228" s="431"/>
      <c r="L228" s="432" t="s">
        <v>190</v>
      </c>
      <c r="M228" s="431"/>
      <c r="N228" s="431"/>
      <c r="O228" s="431"/>
      <c r="P228" s="431"/>
      <c r="Q228" s="431"/>
      <c r="R228" s="431"/>
      <c r="S228" s="431"/>
      <c r="T228" s="431"/>
      <c r="U228" s="431"/>
      <c r="V228" s="431"/>
      <c r="W228" s="431"/>
      <c r="X228" s="433"/>
      <c r="Y228" s="434" t="s">
        <v>191</v>
      </c>
      <c r="Z228" s="435"/>
      <c r="AA228" s="435"/>
      <c r="AB228" s="436"/>
      <c r="AC228" s="430" t="s">
        <v>189</v>
      </c>
      <c r="AD228" s="431"/>
      <c r="AE228" s="431"/>
      <c r="AF228" s="431"/>
      <c r="AG228" s="431"/>
      <c r="AH228" s="432" t="s">
        <v>190</v>
      </c>
      <c r="AI228" s="431"/>
      <c r="AJ228" s="431"/>
      <c r="AK228" s="431"/>
      <c r="AL228" s="431"/>
      <c r="AM228" s="431"/>
      <c r="AN228" s="431"/>
      <c r="AO228" s="431"/>
      <c r="AP228" s="431"/>
      <c r="AQ228" s="431"/>
      <c r="AR228" s="431"/>
      <c r="AS228" s="431"/>
      <c r="AT228" s="433"/>
      <c r="AU228" s="434" t="s">
        <v>191</v>
      </c>
      <c r="AV228" s="435"/>
      <c r="AW228" s="435"/>
      <c r="AX228" s="437"/>
      <c r="AY228" s="27">
        <f>$AY$227</f>
        <v>0</v>
      </c>
    </row>
    <row r="229" spans="1:51" ht="24.75" customHeight="1">
      <c r="A229" s="832"/>
      <c r="B229" s="833"/>
      <c r="C229" s="833"/>
      <c r="D229" s="833"/>
      <c r="E229" s="833"/>
      <c r="F229" s="834"/>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c r="A230" s="832"/>
      <c r="B230" s="833"/>
      <c r="C230" s="833"/>
      <c r="D230" s="833"/>
      <c r="E230" s="833"/>
      <c r="F230" s="834"/>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c r="A231" s="832"/>
      <c r="B231" s="833"/>
      <c r="C231" s="833"/>
      <c r="D231" s="833"/>
      <c r="E231" s="833"/>
      <c r="F231" s="834"/>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c r="A232" s="832"/>
      <c r="B232" s="833"/>
      <c r="C232" s="833"/>
      <c r="D232" s="833"/>
      <c r="E232" s="833"/>
      <c r="F232" s="834"/>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c r="A233" s="832"/>
      <c r="B233" s="833"/>
      <c r="C233" s="833"/>
      <c r="D233" s="833"/>
      <c r="E233" s="833"/>
      <c r="F233" s="834"/>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c r="A234" s="832"/>
      <c r="B234" s="833"/>
      <c r="C234" s="833"/>
      <c r="D234" s="833"/>
      <c r="E234" s="833"/>
      <c r="F234" s="834"/>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c r="A235" s="832"/>
      <c r="B235" s="833"/>
      <c r="C235" s="833"/>
      <c r="D235" s="833"/>
      <c r="E235" s="833"/>
      <c r="F235" s="834"/>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c r="A236" s="832"/>
      <c r="B236" s="833"/>
      <c r="C236" s="833"/>
      <c r="D236" s="833"/>
      <c r="E236" s="833"/>
      <c r="F236" s="834"/>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c r="A237" s="832"/>
      <c r="B237" s="833"/>
      <c r="C237" s="833"/>
      <c r="D237" s="833"/>
      <c r="E237" s="833"/>
      <c r="F237" s="834"/>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c r="A238" s="832"/>
      <c r="B238" s="833"/>
      <c r="C238" s="833"/>
      <c r="D238" s="833"/>
      <c r="E238" s="833"/>
      <c r="F238" s="834"/>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c r="A239" s="832"/>
      <c r="B239" s="833"/>
      <c r="C239" s="833"/>
      <c r="D239" s="833"/>
      <c r="E239" s="833"/>
      <c r="F239" s="834"/>
      <c r="G239" s="397" t="s">
        <v>192</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192</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c r="A240" s="832"/>
      <c r="B240" s="833"/>
      <c r="C240" s="833"/>
      <c r="D240" s="833"/>
      <c r="E240" s="833"/>
      <c r="F240" s="834"/>
      <c r="G240" s="838" t="s">
        <v>754</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755</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430" t="s">
        <v>189</v>
      </c>
      <c r="H241" s="431"/>
      <c r="I241" s="431"/>
      <c r="J241" s="431"/>
      <c r="K241" s="431"/>
      <c r="L241" s="432" t="s">
        <v>190</v>
      </c>
      <c r="M241" s="431"/>
      <c r="N241" s="431"/>
      <c r="O241" s="431"/>
      <c r="P241" s="431"/>
      <c r="Q241" s="431"/>
      <c r="R241" s="431"/>
      <c r="S241" s="431"/>
      <c r="T241" s="431"/>
      <c r="U241" s="431"/>
      <c r="V241" s="431"/>
      <c r="W241" s="431"/>
      <c r="X241" s="433"/>
      <c r="Y241" s="434" t="s">
        <v>191</v>
      </c>
      <c r="Z241" s="435"/>
      <c r="AA241" s="435"/>
      <c r="AB241" s="436"/>
      <c r="AC241" s="430" t="s">
        <v>189</v>
      </c>
      <c r="AD241" s="431"/>
      <c r="AE241" s="431"/>
      <c r="AF241" s="431"/>
      <c r="AG241" s="431"/>
      <c r="AH241" s="432" t="s">
        <v>190</v>
      </c>
      <c r="AI241" s="431"/>
      <c r="AJ241" s="431"/>
      <c r="AK241" s="431"/>
      <c r="AL241" s="431"/>
      <c r="AM241" s="431"/>
      <c r="AN241" s="431"/>
      <c r="AO241" s="431"/>
      <c r="AP241" s="431"/>
      <c r="AQ241" s="431"/>
      <c r="AR241" s="431"/>
      <c r="AS241" s="431"/>
      <c r="AT241" s="433"/>
      <c r="AU241" s="434" t="s">
        <v>191</v>
      </c>
      <c r="AV241" s="435"/>
      <c r="AW241" s="435"/>
      <c r="AX241" s="437"/>
      <c r="AY241" s="27">
        <f>$AY$240</f>
        <v>0</v>
      </c>
    </row>
    <row r="242" spans="1:51" ht="24.75" customHeight="1">
      <c r="A242" s="832"/>
      <c r="B242" s="833"/>
      <c r="C242" s="833"/>
      <c r="D242" s="833"/>
      <c r="E242" s="833"/>
      <c r="F242" s="834"/>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c r="A243" s="832"/>
      <c r="B243" s="833"/>
      <c r="C243" s="833"/>
      <c r="D243" s="833"/>
      <c r="E243" s="833"/>
      <c r="F243" s="834"/>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c r="A244" s="832"/>
      <c r="B244" s="833"/>
      <c r="C244" s="833"/>
      <c r="D244" s="833"/>
      <c r="E244" s="833"/>
      <c r="F244" s="834"/>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c r="A245" s="832"/>
      <c r="B245" s="833"/>
      <c r="C245" s="833"/>
      <c r="D245" s="833"/>
      <c r="E245" s="833"/>
      <c r="F245" s="834"/>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c r="A246" s="832"/>
      <c r="B246" s="833"/>
      <c r="C246" s="833"/>
      <c r="D246" s="833"/>
      <c r="E246" s="833"/>
      <c r="F246" s="834"/>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c r="A247" s="832"/>
      <c r="B247" s="833"/>
      <c r="C247" s="833"/>
      <c r="D247" s="833"/>
      <c r="E247" s="833"/>
      <c r="F247" s="834"/>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c r="A248" s="832"/>
      <c r="B248" s="833"/>
      <c r="C248" s="833"/>
      <c r="D248" s="833"/>
      <c r="E248" s="833"/>
      <c r="F248" s="834"/>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c r="A249" s="832"/>
      <c r="B249" s="833"/>
      <c r="C249" s="833"/>
      <c r="D249" s="833"/>
      <c r="E249" s="833"/>
      <c r="F249" s="834"/>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c r="A250" s="832"/>
      <c r="B250" s="833"/>
      <c r="C250" s="833"/>
      <c r="D250" s="833"/>
      <c r="E250" s="833"/>
      <c r="F250" s="834"/>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c r="A251" s="832"/>
      <c r="B251" s="833"/>
      <c r="C251" s="833"/>
      <c r="D251" s="833"/>
      <c r="E251" s="833"/>
      <c r="F251" s="834"/>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c r="A252" s="832"/>
      <c r="B252" s="833"/>
      <c r="C252" s="833"/>
      <c r="D252" s="833"/>
      <c r="E252" s="833"/>
      <c r="F252" s="834"/>
      <c r="G252" s="397" t="s">
        <v>192</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192</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c r="A253" s="832"/>
      <c r="B253" s="833"/>
      <c r="C253" s="833"/>
      <c r="D253" s="833"/>
      <c r="E253" s="833"/>
      <c r="F253" s="834"/>
      <c r="G253" s="838" t="s">
        <v>756</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757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430" t="s">
        <v>189</v>
      </c>
      <c r="H254" s="431"/>
      <c r="I254" s="431"/>
      <c r="J254" s="431"/>
      <c r="K254" s="431"/>
      <c r="L254" s="432" t="s">
        <v>190</v>
      </c>
      <c r="M254" s="431"/>
      <c r="N254" s="431"/>
      <c r="O254" s="431"/>
      <c r="P254" s="431"/>
      <c r="Q254" s="431"/>
      <c r="R254" s="431"/>
      <c r="S254" s="431"/>
      <c r="T254" s="431"/>
      <c r="U254" s="431"/>
      <c r="V254" s="431"/>
      <c r="W254" s="431"/>
      <c r="X254" s="433"/>
      <c r="Y254" s="434" t="s">
        <v>191</v>
      </c>
      <c r="Z254" s="435"/>
      <c r="AA254" s="435"/>
      <c r="AB254" s="436"/>
      <c r="AC254" s="430" t="s">
        <v>189</v>
      </c>
      <c r="AD254" s="431"/>
      <c r="AE254" s="431"/>
      <c r="AF254" s="431"/>
      <c r="AG254" s="431"/>
      <c r="AH254" s="432" t="s">
        <v>190</v>
      </c>
      <c r="AI254" s="431"/>
      <c r="AJ254" s="431"/>
      <c r="AK254" s="431"/>
      <c r="AL254" s="431"/>
      <c r="AM254" s="431"/>
      <c r="AN254" s="431"/>
      <c r="AO254" s="431"/>
      <c r="AP254" s="431"/>
      <c r="AQ254" s="431"/>
      <c r="AR254" s="431"/>
      <c r="AS254" s="431"/>
      <c r="AT254" s="433"/>
      <c r="AU254" s="434" t="s">
        <v>191</v>
      </c>
      <c r="AV254" s="435"/>
      <c r="AW254" s="435"/>
      <c r="AX254" s="437"/>
      <c r="AY254" s="27">
        <f>$AY$253</f>
        <v>0</v>
      </c>
    </row>
    <row r="255" spans="1:51" ht="24.75" customHeight="1">
      <c r="A255" s="832"/>
      <c r="B255" s="833"/>
      <c r="C255" s="833"/>
      <c r="D255" s="833"/>
      <c r="E255" s="833"/>
      <c r="F255" s="834"/>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c r="A256" s="832"/>
      <c r="B256" s="833"/>
      <c r="C256" s="833"/>
      <c r="D256" s="833"/>
      <c r="E256" s="833"/>
      <c r="F256" s="834"/>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c r="A257" s="832"/>
      <c r="B257" s="833"/>
      <c r="C257" s="833"/>
      <c r="D257" s="833"/>
      <c r="E257" s="833"/>
      <c r="F257" s="834"/>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c r="A258" s="832"/>
      <c r="B258" s="833"/>
      <c r="C258" s="833"/>
      <c r="D258" s="833"/>
      <c r="E258" s="833"/>
      <c r="F258" s="834"/>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c r="A259" s="832"/>
      <c r="B259" s="833"/>
      <c r="C259" s="833"/>
      <c r="D259" s="833"/>
      <c r="E259" s="833"/>
      <c r="F259" s="834"/>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c r="A260" s="832"/>
      <c r="B260" s="833"/>
      <c r="C260" s="833"/>
      <c r="D260" s="833"/>
      <c r="E260" s="833"/>
      <c r="F260" s="834"/>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c r="A261" s="832"/>
      <c r="B261" s="833"/>
      <c r="C261" s="833"/>
      <c r="D261" s="833"/>
      <c r="E261" s="833"/>
      <c r="F261" s="834"/>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c r="A262" s="832"/>
      <c r="B262" s="833"/>
      <c r="C262" s="833"/>
      <c r="D262" s="833"/>
      <c r="E262" s="833"/>
      <c r="F262" s="834"/>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c r="A263" s="832"/>
      <c r="B263" s="833"/>
      <c r="C263" s="833"/>
      <c r="D263" s="833"/>
      <c r="E263" s="833"/>
      <c r="F263" s="834"/>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c r="A264" s="832"/>
      <c r="B264" s="833"/>
      <c r="C264" s="833"/>
      <c r="D264" s="833"/>
      <c r="E264" s="833"/>
      <c r="F264" s="834"/>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c r="A265" s="835"/>
      <c r="B265" s="836"/>
      <c r="C265" s="836"/>
      <c r="D265" s="836"/>
      <c r="E265" s="836"/>
      <c r="F265" s="837"/>
      <c r="G265" s="842" t="s">
        <v>192</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192</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3"/>
      <c r="B3" s="383"/>
      <c r="C3" s="383" t="s">
        <v>201</v>
      </c>
      <c r="D3" s="383"/>
      <c r="E3" s="383"/>
      <c r="F3" s="383"/>
      <c r="G3" s="383"/>
      <c r="H3" s="383"/>
      <c r="I3" s="383"/>
      <c r="J3" s="856" t="s">
        <v>202</v>
      </c>
      <c r="K3" s="857"/>
      <c r="L3" s="857"/>
      <c r="M3" s="857"/>
      <c r="N3" s="857"/>
      <c r="O3" s="857"/>
      <c r="P3" s="388" t="s">
        <v>203</v>
      </c>
      <c r="Q3" s="388"/>
      <c r="R3" s="388"/>
      <c r="S3" s="388"/>
      <c r="T3" s="388"/>
      <c r="U3" s="388"/>
      <c r="V3" s="388"/>
      <c r="W3" s="388"/>
      <c r="X3" s="388"/>
      <c r="Y3" s="389" t="s">
        <v>204</v>
      </c>
      <c r="Z3" s="390"/>
      <c r="AA3" s="390"/>
      <c r="AB3" s="390"/>
      <c r="AC3" s="856" t="s">
        <v>205</v>
      </c>
      <c r="AD3" s="856"/>
      <c r="AE3" s="856"/>
      <c r="AF3" s="856"/>
      <c r="AG3" s="856"/>
      <c r="AH3" s="389" t="s">
        <v>222</v>
      </c>
      <c r="AI3" s="383"/>
      <c r="AJ3" s="383"/>
      <c r="AK3" s="383"/>
      <c r="AL3" s="383" t="s">
        <v>207</v>
      </c>
      <c r="AM3" s="383"/>
      <c r="AN3" s="383"/>
      <c r="AO3" s="391"/>
      <c r="AP3" s="856" t="s">
        <v>208</v>
      </c>
      <c r="AQ3" s="856"/>
      <c r="AR3" s="856"/>
      <c r="AS3" s="856"/>
      <c r="AT3" s="856"/>
      <c r="AU3" s="856"/>
      <c r="AV3" s="856"/>
      <c r="AW3" s="856"/>
      <c r="AX3" s="856"/>
      <c r="AY3">
        <f>$AY$2</f>
        <v>0</v>
      </c>
    </row>
    <row r="4" spans="1:51" ht="26.25" customHeight="1">
      <c r="A4" s="859">
        <v>1</v>
      </c>
      <c r="B4" s="859">
        <v>1</v>
      </c>
      <c r="C4" s="854"/>
      <c r="D4" s="854"/>
      <c r="E4" s="854"/>
      <c r="F4" s="854"/>
      <c r="G4" s="854"/>
      <c r="H4" s="854"/>
      <c r="I4" s="854"/>
      <c r="J4" s="355"/>
      <c r="K4" s="356"/>
      <c r="L4" s="356"/>
      <c r="M4" s="356"/>
      <c r="N4" s="356"/>
      <c r="O4" s="356"/>
      <c r="P4" s="357"/>
      <c r="Q4" s="357"/>
      <c r="R4" s="357"/>
      <c r="S4" s="357"/>
      <c r="T4" s="357"/>
      <c r="U4" s="357"/>
      <c r="V4" s="357"/>
      <c r="W4" s="357"/>
      <c r="X4" s="357"/>
      <c r="Y4" s="358"/>
      <c r="Z4" s="359"/>
      <c r="AA4" s="359"/>
      <c r="AB4" s="360"/>
      <c r="AC4" s="855"/>
      <c r="AD4" s="855"/>
      <c r="AE4" s="855"/>
      <c r="AF4" s="855"/>
      <c r="AG4" s="855"/>
      <c r="AH4" s="348"/>
      <c r="AI4" s="349"/>
      <c r="AJ4" s="349"/>
      <c r="AK4" s="349"/>
      <c r="AL4" s="342"/>
      <c r="AM4" s="343"/>
      <c r="AN4" s="343"/>
      <c r="AO4" s="344"/>
      <c r="AP4" s="345"/>
      <c r="AQ4" s="345"/>
      <c r="AR4" s="345"/>
      <c r="AS4" s="345"/>
      <c r="AT4" s="345"/>
      <c r="AU4" s="345"/>
      <c r="AV4" s="345"/>
      <c r="AW4" s="345"/>
      <c r="AX4" s="345"/>
      <c r="AY4">
        <f>$AY$2</f>
        <v>0</v>
      </c>
    </row>
    <row r="5" spans="1:51" ht="26.25" customHeight="1">
      <c r="A5" s="859">
        <v>2</v>
      </c>
      <c r="B5" s="859">
        <v>1</v>
      </c>
      <c r="C5" s="854"/>
      <c r="D5" s="854"/>
      <c r="E5" s="854"/>
      <c r="F5" s="854"/>
      <c r="G5" s="854"/>
      <c r="H5" s="854"/>
      <c r="I5" s="854"/>
      <c r="J5" s="355"/>
      <c r="K5" s="356"/>
      <c r="L5" s="356"/>
      <c r="M5" s="356"/>
      <c r="N5" s="356"/>
      <c r="O5" s="356"/>
      <c r="P5" s="357"/>
      <c r="Q5" s="357"/>
      <c r="R5" s="357"/>
      <c r="S5" s="357"/>
      <c r="T5" s="357"/>
      <c r="U5" s="357"/>
      <c r="V5" s="357"/>
      <c r="W5" s="357"/>
      <c r="X5" s="357"/>
      <c r="Y5" s="358"/>
      <c r="Z5" s="359"/>
      <c r="AA5" s="359"/>
      <c r="AB5" s="360"/>
      <c r="AC5" s="855"/>
      <c r="AD5" s="855"/>
      <c r="AE5" s="855"/>
      <c r="AF5" s="855"/>
      <c r="AG5" s="855"/>
      <c r="AH5" s="348"/>
      <c r="AI5" s="349"/>
      <c r="AJ5" s="349"/>
      <c r="AK5" s="349"/>
      <c r="AL5" s="342"/>
      <c r="AM5" s="343"/>
      <c r="AN5" s="343"/>
      <c r="AO5" s="344"/>
      <c r="AP5" s="345"/>
      <c r="AQ5" s="345"/>
      <c r="AR5" s="345"/>
      <c r="AS5" s="345"/>
      <c r="AT5" s="345"/>
      <c r="AU5" s="345"/>
      <c r="AV5" s="345"/>
      <c r="AW5" s="345"/>
      <c r="AX5" s="345"/>
      <c r="AY5">
        <f>COUNTA($C$5)</f>
        <v>0</v>
      </c>
    </row>
    <row r="6" spans="1:51" ht="26.25" customHeight="1">
      <c r="A6" s="859">
        <v>3</v>
      </c>
      <c r="B6" s="859">
        <v>1</v>
      </c>
      <c r="C6" s="854"/>
      <c r="D6" s="854"/>
      <c r="E6" s="854"/>
      <c r="F6" s="854"/>
      <c r="G6" s="854"/>
      <c r="H6" s="854"/>
      <c r="I6" s="854"/>
      <c r="J6" s="355"/>
      <c r="K6" s="356"/>
      <c r="L6" s="356"/>
      <c r="M6" s="356"/>
      <c r="N6" s="356"/>
      <c r="O6" s="356"/>
      <c r="P6" s="357"/>
      <c r="Q6" s="357"/>
      <c r="R6" s="357"/>
      <c r="S6" s="357"/>
      <c r="T6" s="357"/>
      <c r="U6" s="357"/>
      <c r="V6" s="357"/>
      <c r="W6" s="357"/>
      <c r="X6" s="357"/>
      <c r="Y6" s="358"/>
      <c r="Z6" s="359"/>
      <c r="AA6" s="359"/>
      <c r="AB6" s="360"/>
      <c r="AC6" s="855"/>
      <c r="AD6" s="855"/>
      <c r="AE6" s="855"/>
      <c r="AF6" s="855"/>
      <c r="AG6" s="855"/>
      <c r="AH6" s="348"/>
      <c r="AI6" s="349"/>
      <c r="AJ6" s="349"/>
      <c r="AK6" s="349"/>
      <c r="AL6" s="342"/>
      <c r="AM6" s="343"/>
      <c r="AN6" s="343"/>
      <c r="AO6" s="344"/>
      <c r="AP6" s="345"/>
      <c r="AQ6" s="345"/>
      <c r="AR6" s="345"/>
      <c r="AS6" s="345"/>
      <c r="AT6" s="345"/>
      <c r="AU6" s="345"/>
      <c r="AV6" s="345"/>
      <c r="AW6" s="345"/>
      <c r="AX6" s="345"/>
      <c r="AY6">
        <f>COUNTA($C$6)</f>
        <v>0</v>
      </c>
    </row>
    <row r="7" spans="1:51" ht="26.25" customHeight="1">
      <c r="A7" s="859">
        <v>4</v>
      </c>
      <c r="B7" s="859">
        <v>1</v>
      </c>
      <c r="C7" s="854"/>
      <c r="D7" s="854"/>
      <c r="E7" s="854"/>
      <c r="F7" s="854"/>
      <c r="G7" s="854"/>
      <c r="H7" s="854"/>
      <c r="I7" s="854"/>
      <c r="J7" s="355"/>
      <c r="K7" s="356"/>
      <c r="L7" s="356"/>
      <c r="M7" s="356"/>
      <c r="N7" s="356"/>
      <c r="O7" s="356"/>
      <c r="P7" s="357"/>
      <c r="Q7" s="357"/>
      <c r="R7" s="357"/>
      <c r="S7" s="357"/>
      <c r="T7" s="357"/>
      <c r="U7" s="357"/>
      <c r="V7" s="357"/>
      <c r="W7" s="357"/>
      <c r="X7" s="357"/>
      <c r="Y7" s="358"/>
      <c r="Z7" s="359"/>
      <c r="AA7" s="359"/>
      <c r="AB7" s="360"/>
      <c r="AC7" s="855"/>
      <c r="AD7" s="855"/>
      <c r="AE7" s="855"/>
      <c r="AF7" s="855"/>
      <c r="AG7" s="855"/>
      <c r="AH7" s="348"/>
      <c r="AI7" s="349"/>
      <c r="AJ7" s="349"/>
      <c r="AK7" s="349"/>
      <c r="AL7" s="342"/>
      <c r="AM7" s="343"/>
      <c r="AN7" s="343"/>
      <c r="AO7" s="344"/>
      <c r="AP7" s="345"/>
      <c r="AQ7" s="345"/>
      <c r="AR7" s="345"/>
      <c r="AS7" s="345"/>
      <c r="AT7" s="345"/>
      <c r="AU7" s="345"/>
      <c r="AV7" s="345"/>
      <c r="AW7" s="345"/>
      <c r="AX7" s="345"/>
      <c r="AY7">
        <f>COUNTA($C$7)</f>
        <v>0</v>
      </c>
    </row>
    <row r="8" spans="1:51" ht="26.25" customHeight="1">
      <c r="A8" s="859">
        <v>5</v>
      </c>
      <c r="B8" s="859">
        <v>1</v>
      </c>
      <c r="C8" s="854"/>
      <c r="D8" s="854"/>
      <c r="E8" s="854"/>
      <c r="F8" s="854"/>
      <c r="G8" s="854"/>
      <c r="H8" s="854"/>
      <c r="I8" s="854"/>
      <c r="J8" s="355"/>
      <c r="K8" s="356"/>
      <c r="L8" s="356"/>
      <c r="M8" s="356"/>
      <c r="N8" s="356"/>
      <c r="O8" s="356"/>
      <c r="P8" s="357"/>
      <c r="Q8" s="357"/>
      <c r="R8" s="357"/>
      <c r="S8" s="357"/>
      <c r="T8" s="357"/>
      <c r="U8" s="357"/>
      <c r="V8" s="357"/>
      <c r="W8" s="357"/>
      <c r="X8" s="357"/>
      <c r="Y8" s="358"/>
      <c r="Z8" s="359"/>
      <c r="AA8" s="359"/>
      <c r="AB8" s="360"/>
      <c r="AC8" s="855"/>
      <c r="AD8" s="855"/>
      <c r="AE8" s="855"/>
      <c r="AF8" s="855"/>
      <c r="AG8" s="855"/>
      <c r="AH8" s="348"/>
      <c r="AI8" s="349"/>
      <c r="AJ8" s="349"/>
      <c r="AK8" s="349"/>
      <c r="AL8" s="342"/>
      <c r="AM8" s="343"/>
      <c r="AN8" s="343"/>
      <c r="AO8" s="344"/>
      <c r="AP8" s="345"/>
      <c r="AQ8" s="345"/>
      <c r="AR8" s="345"/>
      <c r="AS8" s="345"/>
      <c r="AT8" s="345"/>
      <c r="AU8" s="345"/>
      <c r="AV8" s="345"/>
      <c r="AW8" s="345"/>
      <c r="AX8" s="345"/>
      <c r="AY8">
        <f>COUNTA($C$8)</f>
        <v>0</v>
      </c>
    </row>
    <row r="9" spans="1:51" ht="26.25" customHeight="1">
      <c r="A9" s="859">
        <v>6</v>
      </c>
      <c r="B9" s="859">
        <v>1</v>
      </c>
      <c r="C9" s="854"/>
      <c r="D9" s="854"/>
      <c r="E9" s="854"/>
      <c r="F9" s="854"/>
      <c r="G9" s="854"/>
      <c r="H9" s="854"/>
      <c r="I9" s="854"/>
      <c r="J9" s="355"/>
      <c r="K9" s="356"/>
      <c r="L9" s="356"/>
      <c r="M9" s="356"/>
      <c r="N9" s="356"/>
      <c r="O9" s="356"/>
      <c r="P9" s="357"/>
      <c r="Q9" s="357"/>
      <c r="R9" s="357"/>
      <c r="S9" s="357"/>
      <c r="T9" s="357"/>
      <c r="U9" s="357"/>
      <c r="V9" s="357"/>
      <c r="W9" s="357"/>
      <c r="X9" s="357"/>
      <c r="Y9" s="358"/>
      <c r="Z9" s="359"/>
      <c r="AA9" s="359"/>
      <c r="AB9" s="360"/>
      <c r="AC9" s="855"/>
      <c r="AD9" s="855"/>
      <c r="AE9" s="855"/>
      <c r="AF9" s="855"/>
      <c r="AG9" s="855"/>
      <c r="AH9" s="348"/>
      <c r="AI9" s="349"/>
      <c r="AJ9" s="349"/>
      <c r="AK9" s="349"/>
      <c r="AL9" s="342"/>
      <c r="AM9" s="343"/>
      <c r="AN9" s="343"/>
      <c r="AO9" s="344"/>
      <c r="AP9" s="345"/>
      <c r="AQ9" s="345"/>
      <c r="AR9" s="345"/>
      <c r="AS9" s="345"/>
      <c r="AT9" s="345"/>
      <c r="AU9" s="345"/>
      <c r="AV9" s="345"/>
      <c r="AW9" s="345"/>
      <c r="AX9" s="345"/>
      <c r="AY9">
        <f>COUNTA($C$9)</f>
        <v>0</v>
      </c>
    </row>
    <row r="10" spans="1:51" ht="26.25" customHeight="1">
      <c r="A10" s="859">
        <v>7</v>
      </c>
      <c r="B10" s="859">
        <v>1</v>
      </c>
      <c r="C10" s="854"/>
      <c r="D10" s="854"/>
      <c r="E10" s="854"/>
      <c r="F10" s="854"/>
      <c r="G10" s="854"/>
      <c r="H10" s="854"/>
      <c r="I10" s="854"/>
      <c r="J10" s="355"/>
      <c r="K10" s="356"/>
      <c r="L10" s="356"/>
      <c r="M10" s="356"/>
      <c r="N10" s="356"/>
      <c r="O10" s="356"/>
      <c r="P10" s="357"/>
      <c r="Q10" s="357"/>
      <c r="R10" s="357"/>
      <c r="S10" s="357"/>
      <c r="T10" s="357"/>
      <c r="U10" s="357"/>
      <c r="V10" s="357"/>
      <c r="W10" s="357"/>
      <c r="X10" s="357"/>
      <c r="Y10" s="358"/>
      <c r="Z10" s="359"/>
      <c r="AA10" s="359"/>
      <c r="AB10" s="360"/>
      <c r="AC10" s="855"/>
      <c r="AD10" s="855"/>
      <c r="AE10" s="855"/>
      <c r="AF10" s="855"/>
      <c r="AG10" s="855"/>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c r="A11" s="859">
        <v>8</v>
      </c>
      <c r="B11" s="859">
        <v>1</v>
      </c>
      <c r="C11" s="854"/>
      <c r="D11" s="854"/>
      <c r="E11" s="854"/>
      <c r="F11" s="854"/>
      <c r="G11" s="854"/>
      <c r="H11" s="854"/>
      <c r="I11" s="854"/>
      <c r="J11" s="355"/>
      <c r="K11" s="356"/>
      <c r="L11" s="356"/>
      <c r="M11" s="356"/>
      <c r="N11" s="356"/>
      <c r="O11" s="356"/>
      <c r="P11" s="357"/>
      <c r="Q11" s="357"/>
      <c r="R11" s="357"/>
      <c r="S11" s="357"/>
      <c r="T11" s="357"/>
      <c r="U11" s="357"/>
      <c r="V11" s="357"/>
      <c r="W11" s="357"/>
      <c r="X11" s="357"/>
      <c r="Y11" s="358"/>
      <c r="Z11" s="359"/>
      <c r="AA11" s="359"/>
      <c r="AB11" s="360"/>
      <c r="AC11" s="855"/>
      <c r="AD11" s="855"/>
      <c r="AE11" s="855"/>
      <c r="AF11" s="855"/>
      <c r="AG11" s="855"/>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c r="A12" s="859">
        <v>9</v>
      </c>
      <c r="B12" s="859">
        <v>1</v>
      </c>
      <c r="C12" s="854"/>
      <c r="D12" s="854"/>
      <c r="E12" s="854"/>
      <c r="F12" s="854"/>
      <c r="G12" s="854"/>
      <c r="H12" s="854"/>
      <c r="I12" s="854"/>
      <c r="J12" s="355"/>
      <c r="K12" s="356"/>
      <c r="L12" s="356"/>
      <c r="M12" s="356"/>
      <c r="N12" s="356"/>
      <c r="O12" s="356"/>
      <c r="P12" s="357"/>
      <c r="Q12" s="357"/>
      <c r="R12" s="357"/>
      <c r="S12" s="357"/>
      <c r="T12" s="357"/>
      <c r="U12" s="357"/>
      <c r="V12" s="357"/>
      <c r="W12" s="357"/>
      <c r="X12" s="357"/>
      <c r="Y12" s="358"/>
      <c r="Z12" s="359"/>
      <c r="AA12" s="359"/>
      <c r="AB12" s="360"/>
      <c r="AC12" s="855"/>
      <c r="AD12" s="855"/>
      <c r="AE12" s="855"/>
      <c r="AF12" s="855"/>
      <c r="AG12" s="855"/>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c r="A13" s="859">
        <v>10</v>
      </c>
      <c r="B13" s="859">
        <v>1</v>
      </c>
      <c r="C13" s="854"/>
      <c r="D13" s="854"/>
      <c r="E13" s="854"/>
      <c r="F13" s="854"/>
      <c r="G13" s="854"/>
      <c r="H13" s="854"/>
      <c r="I13" s="854"/>
      <c r="J13" s="355"/>
      <c r="K13" s="356"/>
      <c r="L13" s="356"/>
      <c r="M13" s="356"/>
      <c r="N13" s="356"/>
      <c r="O13" s="356"/>
      <c r="P13" s="357"/>
      <c r="Q13" s="357"/>
      <c r="R13" s="357"/>
      <c r="S13" s="357"/>
      <c r="T13" s="357"/>
      <c r="U13" s="357"/>
      <c r="V13" s="357"/>
      <c r="W13" s="357"/>
      <c r="X13" s="357"/>
      <c r="Y13" s="358"/>
      <c r="Z13" s="359"/>
      <c r="AA13" s="359"/>
      <c r="AB13" s="360"/>
      <c r="AC13" s="855"/>
      <c r="AD13" s="855"/>
      <c r="AE13" s="855"/>
      <c r="AF13" s="855"/>
      <c r="AG13" s="855"/>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c r="A14" s="859">
        <v>11</v>
      </c>
      <c r="B14" s="859">
        <v>1</v>
      </c>
      <c r="C14" s="854"/>
      <c r="D14" s="854"/>
      <c r="E14" s="854"/>
      <c r="F14" s="854"/>
      <c r="G14" s="854"/>
      <c r="H14" s="854"/>
      <c r="I14" s="854"/>
      <c r="J14" s="355"/>
      <c r="K14" s="356"/>
      <c r="L14" s="356"/>
      <c r="M14" s="356"/>
      <c r="N14" s="356"/>
      <c r="O14" s="356"/>
      <c r="P14" s="357"/>
      <c r="Q14" s="357"/>
      <c r="R14" s="357"/>
      <c r="S14" s="357"/>
      <c r="T14" s="357"/>
      <c r="U14" s="357"/>
      <c r="V14" s="357"/>
      <c r="W14" s="357"/>
      <c r="X14" s="357"/>
      <c r="Y14" s="358"/>
      <c r="Z14" s="359"/>
      <c r="AA14" s="359"/>
      <c r="AB14" s="360"/>
      <c r="AC14" s="855"/>
      <c r="AD14" s="855"/>
      <c r="AE14" s="855"/>
      <c r="AF14" s="855"/>
      <c r="AG14" s="855"/>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c r="A15" s="859">
        <v>12</v>
      </c>
      <c r="B15" s="859">
        <v>1</v>
      </c>
      <c r="C15" s="854"/>
      <c r="D15" s="854"/>
      <c r="E15" s="854"/>
      <c r="F15" s="854"/>
      <c r="G15" s="854"/>
      <c r="H15" s="854"/>
      <c r="I15" s="854"/>
      <c r="J15" s="355"/>
      <c r="K15" s="356"/>
      <c r="L15" s="356"/>
      <c r="M15" s="356"/>
      <c r="N15" s="356"/>
      <c r="O15" s="356"/>
      <c r="P15" s="357"/>
      <c r="Q15" s="357"/>
      <c r="R15" s="357"/>
      <c r="S15" s="357"/>
      <c r="T15" s="357"/>
      <c r="U15" s="357"/>
      <c r="V15" s="357"/>
      <c r="W15" s="357"/>
      <c r="X15" s="357"/>
      <c r="Y15" s="358"/>
      <c r="Z15" s="359"/>
      <c r="AA15" s="359"/>
      <c r="AB15" s="360"/>
      <c r="AC15" s="855"/>
      <c r="AD15" s="855"/>
      <c r="AE15" s="855"/>
      <c r="AF15" s="855"/>
      <c r="AG15" s="855"/>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c r="A16" s="859">
        <v>13</v>
      </c>
      <c r="B16" s="859">
        <v>1</v>
      </c>
      <c r="C16" s="854"/>
      <c r="D16" s="854"/>
      <c r="E16" s="854"/>
      <c r="F16" s="854"/>
      <c r="G16" s="854"/>
      <c r="H16" s="854"/>
      <c r="I16" s="854"/>
      <c r="J16" s="355"/>
      <c r="K16" s="356"/>
      <c r="L16" s="356"/>
      <c r="M16" s="356"/>
      <c r="N16" s="356"/>
      <c r="O16" s="356"/>
      <c r="P16" s="357"/>
      <c r="Q16" s="357"/>
      <c r="R16" s="357"/>
      <c r="S16" s="357"/>
      <c r="T16" s="357"/>
      <c r="U16" s="357"/>
      <c r="V16" s="357"/>
      <c r="W16" s="357"/>
      <c r="X16" s="357"/>
      <c r="Y16" s="358"/>
      <c r="Z16" s="359"/>
      <c r="AA16" s="359"/>
      <c r="AB16" s="360"/>
      <c r="AC16" s="855"/>
      <c r="AD16" s="855"/>
      <c r="AE16" s="855"/>
      <c r="AF16" s="855"/>
      <c r="AG16" s="855"/>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c r="A17" s="859">
        <v>14</v>
      </c>
      <c r="B17" s="859">
        <v>1</v>
      </c>
      <c r="C17" s="854"/>
      <c r="D17" s="854"/>
      <c r="E17" s="854"/>
      <c r="F17" s="854"/>
      <c r="G17" s="854"/>
      <c r="H17" s="854"/>
      <c r="I17" s="854"/>
      <c r="J17" s="355"/>
      <c r="K17" s="356"/>
      <c r="L17" s="356"/>
      <c r="M17" s="356"/>
      <c r="N17" s="356"/>
      <c r="O17" s="356"/>
      <c r="P17" s="357"/>
      <c r="Q17" s="357"/>
      <c r="R17" s="357"/>
      <c r="S17" s="357"/>
      <c r="T17" s="357"/>
      <c r="U17" s="357"/>
      <c r="V17" s="357"/>
      <c r="W17" s="357"/>
      <c r="X17" s="357"/>
      <c r="Y17" s="358"/>
      <c r="Z17" s="359"/>
      <c r="AA17" s="359"/>
      <c r="AB17" s="360"/>
      <c r="AC17" s="855"/>
      <c r="AD17" s="855"/>
      <c r="AE17" s="855"/>
      <c r="AF17" s="855"/>
      <c r="AG17" s="855"/>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c r="A18" s="859">
        <v>15</v>
      </c>
      <c r="B18" s="859">
        <v>1</v>
      </c>
      <c r="C18" s="854"/>
      <c r="D18" s="854"/>
      <c r="E18" s="854"/>
      <c r="F18" s="854"/>
      <c r="G18" s="854"/>
      <c r="H18" s="854"/>
      <c r="I18" s="854"/>
      <c r="J18" s="355"/>
      <c r="K18" s="356"/>
      <c r="L18" s="356"/>
      <c r="M18" s="356"/>
      <c r="N18" s="356"/>
      <c r="O18" s="356"/>
      <c r="P18" s="357"/>
      <c r="Q18" s="357"/>
      <c r="R18" s="357"/>
      <c r="S18" s="357"/>
      <c r="T18" s="357"/>
      <c r="U18" s="357"/>
      <c r="V18" s="357"/>
      <c r="W18" s="357"/>
      <c r="X18" s="357"/>
      <c r="Y18" s="358"/>
      <c r="Z18" s="359"/>
      <c r="AA18" s="359"/>
      <c r="AB18" s="360"/>
      <c r="AC18" s="855"/>
      <c r="AD18" s="855"/>
      <c r="AE18" s="855"/>
      <c r="AF18" s="855"/>
      <c r="AG18" s="855"/>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c r="A19" s="859">
        <v>16</v>
      </c>
      <c r="B19" s="859">
        <v>1</v>
      </c>
      <c r="C19" s="854"/>
      <c r="D19" s="854"/>
      <c r="E19" s="854"/>
      <c r="F19" s="854"/>
      <c r="G19" s="854"/>
      <c r="H19" s="854"/>
      <c r="I19" s="854"/>
      <c r="J19" s="355"/>
      <c r="K19" s="356"/>
      <c r="L19" s="356"/>
      <c r="M19" s="356"/>
      <c r="N19" s="356"/>
      <c r="O19" s="356"/>
      <c r="P19" s="357"/>
      <c r="Q19" s="357"/>
      <c r="R19" s="357"/>
      <c r="S19" s="357"/>
      <c r="T19" s="357"/>
      <c r="U19" s="357"/>
      <c r="V19" s="357"/>
      <c r="W19" s="357"/>
      <c r="X19" s="357"/>
      <c r="Y19" s="358"/>
      <c r="Z19" s="359"/>
      <c r="AA19" s="359"/>
      <c r="AB19" s="360"/>
      <c r="AC19" s="855"/>
      <c r="AD19" s="855"/>
      <c r="AE19" s="855"/>
      <c r="AF19" s="855"/>
      <c r="AG19" s="855"/>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c r="A20" s="859">
        <v>17</v>
      </c>
      <c r="B20" s="859">
        <v>1</v>
      </c>
      <c r="C20" s="854"/>
      <c r="D20" s="854"/>
      <c r="E20" s="854"/>
      <c r="F20" s="854"/>
      <c r="G20" s="854"/>
      <c r="H20" s="854"/>
      <c r="I20" s="854"/>
      <c r="J20" s="355"/>
      <c r="K20" s="356"/>
      <c r="L20" s="356"/>
      <c r="M20" s="356"/>
      <c r="N20" s="356"/>
      <c r="O20" s="356"/>
      <c r="P20" s="357"/>
      <c r="Q20" s="357"/>
      <c r="R20" s="357"/>
      <c r="S20" s="357"/>
      <c r="T20" s="357"/>
      <c r="U20" s="357"/>
      <c r="V20" s="357"/>
      <c r="W20" s="357"/>
      <c r="X20" s="357"/>
      <c r="Y20" s="358"/>
      <c r="Z20" s="359"/>
      <c r="AA20" s="359"/>
      <c r="AB20" s="360"/>
      <c r="AC20" s="855"/>
      <c r="AD20" s="855"/>
      <c r="AE20" s="855"/>
      <c r="AF20" s="855"/>
      <c r="AG20" s="855"/>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c r="A21" s="859">
        <v>18</v>
      </c>
      <c r="B21" s="859">
        <v>1</v>
      </c>
      <c r="C21" s="854"/>
      <c r="D21" s="854"/>
      <c r="E21" s="854"/>
      <c r="F21" s="854"/>
      <c r="G21" s="854"/>
      <c r="H21" s="854"/>
      <c r="I21" s="854"/>
      <c r="J21" s="355"/>
      <c r="K21" s="356"/>
      <c r="L21" s="356"/>
      <c r="M21" s="356"/>
      <c r="N21" s="356"/>
      <c r="O21" s="356"/>
      <c r="P21" s="357"/>
      <c r="Q21" s="357"/>
      <c r="R21" s="357"/>
      <c r="S21" s="357"/>
      <c r="T21" s="357"/>
      <c r="U21" s="357"/>
      <c r="V21" s="357"/>
      <c r="W21" s="357"/>
      <c r="X21" s="357"/>
      <c r="Y21" s="358"/>
      <c r="Z21" s="359"/>
      <c r="AA21" s="359"/>
      <c r="AB21" s="360"/>
      <c r="AC21" s="855"/>
      <c r="AD21" s="855"/>
      <c r="AE21" s="855"/>
      <c r="AF21" s="855"/>
      <c r="AG21" s="855"/>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c r="A22" s="859">
        <v>19</v>
      </c>
      <c r="B22" s="859">
        <v>1</v>
      </c>
      <c r="C22" s="854"/>
      <c r="D22" s="854"/>
      <c r="E22" s="854"/>
      <c r="F22" s="854"/>
      <c r="G22" s="854"/>
      <c r="H22" s="854"/>
      <c r="I22" s="854"/>
      <c r="J22" s="355"/>
      <c r="K22" s="356"/>
      <c r="L22" s="356"/>
      <c r="M22" s="356"/>
      <c r="N22" s="356"/>
      <c r="O22" s="356"/>
      <c r="P22" s="357"/>
      <c r="Q22" s="357"/>
      <c r="R22" s="357"/>
      <c r="S22" s="357"/>
      <c r="T22" s="357"/>
      <c r="U22" s="357"/>
      <c r="V22" s="357"/>
      <c r="W22" s="357"/>
      <c r="X22" s="357"/>
      <c r="Y22" s="358"/>
      <c r="Z22" s="359"/>
      <c r="AA22" s="359"/>
      <c r="AB22" s="360"/>
      <c r="AC22" s="855"/>
      <c r="AD22" s="855"/>
      <c r="AE22" s="855"/>
      <c r="AF22" s="855"/>
      <c r="AG22" s="855"/>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c r="A23" s="859">
        <v>20</v>
      </c>
      <c r="B23" s="859">
        <v>1</v>
      </c>
      <c r="C23" s="854"/>
      <c r="D23" s="854"/>
      <c r="E23" s="854"/>
      <c r="F23" s="854"/>
      <c r="G23" s="854"/>
      <c r="H23" s="854"/>
      <c r="I23" s="854"/>
      <c r="J23" s="355"/>
      <c r="K23" s="356"/>
      <c r="L23" s="356"/>
      <c r="M23" s="356"/>
      <c r="N23" s="356"/>
      <c r="O23" s="356"/>
      <c r="P23" s="357"/>
      <c r="Q23" s="357"/>
      <c r="R23" s="357"/>
      <c r="S23" s="357"/>
      <c r="T23" s="357"/>
      <c r="U23" s="357"/>
      <c r="V23" s="357"/>
      <c r="W23" s="357"/>
      <c r="X23" s="357"/>
      <c r="Y23" s="358"/>
      <c r="Z23" s="359"/>
      <c r="AA23" s="359"/>
      <c r="AB23" s="360"/>
      <c r="AC23" s="855"/>
      <c r="AD23" s="855"/>
      <c r="AE23" s="855"/>
      <c r="AF23" s="855"/>
      <c r="AG23" s="855"/>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c r="A24" s="859">
        <v>21</v>
      </c>
      <c r="B24" s="859">
        <v>1</v>
      </c>
      <c r="C24" s="854"/>
      <c r="D24" s="854"/>
      <c r="E24" s="854"/>
      <c r="F24" s="854"/>
      <c r="G24" s="854"/>
      <c r="H24" s="854"/>
      <c r="I24" s="854"/>
      <c r="J24" s="355"/>
      <c r="K24" s="356"/>
      <c r="L24" s="356"/>
      <c r="M24" s="356"/>
      <c r="N24" s="356"/>
      <c r="O24" s="356"/>
      <c r="P24" s="357"/>
      <c r="Q24" s="357"/>
      <c r="R24" s="357"/>
      <c r="S24" s="357"/>
      <c r="T24" s="357"/>
      <c r="U24" s="357"/>
      <c r="V24" s="357"/>
      <c r="W24" s="357"/>
      <c r="X24" s="357"/>
      <c r="Y24" s="358"/>
      <c r="Z24" s="359"/>
      <c r="AA24" s="359"/>
      <c r="AB24" s="360"/>
      <c r="AC24" s="855"/>
      <c r="AD24" s="855"/>
      <c r="AE24" s="855"/>
      <c r="AF24" s="855"/>
      <c r="AG24" s="855"/>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c r="A25" s="859">
        <v>22</v>
      </c>
      <c r="B25" s="859">
        <v>1</v>
      </c>
      <c r="C25" s="854"/>
      <c r="D25" s="854"/>
      <c r="E25" s="854"/>
      <c r="F25" s="854"/>
      <c r="G25" s="854"/>
      <c r="H25" s="854"/>
      <c r="I25" s="854"/>
      <c r="J25" s="355"/>
      <c r="K25" s="356"/>
      <c r="L25" s="356"/>
      <c r="M25" s="356"/>
      <c r="N25" s="356"/>
      <c r="O25" s="356"/>
      <c r="P25" s="357"/>
      <c r="Q25" s="357"/>
      <c r="R25" s="357"/>
      <c r="S25" s="357"/>
      <c r="T25" s="357"/>
      <c r="U25" s="357"/>
      <c r="V25" s="357"/>
      <c r="W25" s="357"/>
      <c r="X25" s="357"/>
      <c r="Y25" s="358"/>
      <c r="Z25" s="359"/>
      <c r="AA25" s="359"/>
      <c r="AB25" s="360"/>
      <c r="AC25" s="855"/>
      <c r="AD25" s="855"/>
      <c r="AE25" s="855"/>
      <c r="AF25" s="855"/>
      <c r="AG25" s="855"/>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c r="A26" s="859">
        <v>23</v>
      </c>
      <c r="B26" s="859">
        <v>1</v>
      </c>
      <c r="C26" s="854"/>
      <c r="D26" s="854"/>
      <c r="E26" s="854"/>
      <c r="F26" s="854"/>
      <c r="G26" s="854"/>
      <c r="H26" s="854"/>
      <c r="I26" s="854"/>
      <c r="J26" s="355"/>
      <c r="K26" s="356"/>
      <c r="L26" s="356"/>
      <c r="M26" s="356"/>
      <c r="N26" s="356"/>
      <c r="O26" s="356"/>
      <c r="P26" s="357"/>
      <c r="Q26" s="357"/>
      <c r="R26" s="357"/>
      <c r="S26" s="357"/>
      <c r="T26" s="357"/>
      <c r="U26" s="357"/>
      <c r="V26" s="357"/>
      <c r="W26" s="357"/>
      <c r="X26" s="357"/>
      <c r="Y26" s="358"/>
      <c r="Z26" s="359"/>
      <c r="AA26" s="359"/>
      <c r="AB26" s="360"/>
      <c r="AC26" s="855"/>
      <c r="AD26" s="855"/>
      <c r="AE26" s="855"/>
      <c r="AF26" s="855"/>
      <c r="AG26" s="855"/>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c r="A27" s="859">
        <v>24</v>
      </c>
      <c r="B27" s="859">
        <v>1</v>
      </c>
      <c r="C27" s="854"/>
      <c r="D27" s="854"/>
      <c r="E27" s="854"/>
      <c r="F27" s="854"/>
      <c r="G27" s="854"/>
      <c r="H27" s="854"/>
      <c r="I27" s="854"/>
      <c r="J27" s="355"/>
      <c r="K27" s="356"/>
      <c r="L27" s="356"/>
      <c r="M27" s="356"/>
      <c r="N27" s="356"/>
      <c r="O27" s="356"/>
      <c r="P27" s="357"/>
      <c r="Q27" s="357"/>
      <c r="R27" s="357"/>
      <c r="S27" s="357"/>
      <c r="T27" s="357"/>
      <c r="U27" s="357"/>
      <c r="V27" s="357"/>
      <c r="W27" s="357"/>
      <c r="X27" s="357"/>
      <c r="Y27" s="358"/>
      <c r="Z27" s="359"/>
      <c r="AA27" s="359"/>
      <c r="AB27" s="360"/>
      <c r="AC27" s="855"/>
      <c r="AD27" s="855"/>
      <c r="AE27" s="855"/>
      <c r="AF27" s="855"/>
      <c r="AG27" s="855"/>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c r="A28" s="859">
        <v>25</v>
      </c>
      <c r="B28" s="859">
        <v>1</v>
      </c>
      <c r="C28" s="854"/>
      <c r="D28" s="854"/>
      <c r="E28" s="854"/>
      <c r="F28" s="854"/>
      <c r="G28" s="854"/>
      <c r="H28" s="854"/>
      <c r="I28" s="854"/>
      <c r="J28" s="355"/>
      <c r="K28" s="356"/>
      <c r="L28" s="356"/>
      <c r="M28" s="356"/>
      <c r="N28" s="356"/>
      <c r="O28" s="356"/>
      <c r="P28" s="357"/>
      <c r="Q28" s="357"/>
      <c r="R28" s="357"/>
      <c r="S28" s="357"/>
      <c r="T28" s="357"/>
      <c r="U28" s="357"/>
      <c r="V28" s="357"/>
      <c r="W28" s="357"/>
      <c r="X28" s="357"/>
      <c r="Y28" s="358"/>
      <c r="Z28" s="359"/>
      <c r="AA28" s="359"/>
      <c r="AB28" s="360"/>
      <c r="AC28" s="855"/>
      <c r="AD28" s="855"/>
      <c r="AE28" s="855"/>
      <c r="AF28" s="855"/>
      <c r="AG28" s="855"/>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c r="A29" s="859">
        <v>26</v>
      </c>
      <c r="B29" s="859">
        <v>1</v>
      </c>
      <c r="C29" s="854"/>
      <c r="D29" s="854"/>
      <c r="E29" s="854"/>
      <c r="F29" s="854"/>
      <c r="G29" s="854"/>
      <c r="H29" s="854"/>
      <c r="I29" s="854"/>
      <c r="J29" s="355"/>
      <c r="K29" s="356"/>
      <c r="L29" s="356"/>
      <c r="M29" s="356"/>
      <c r="N29" s="356"/>
      <c r="O29" s="356"/>
      <c r="P29" s="357"/>
      <c r="Q29" s="357"/>
      <c r="R29" s="357"/>
      <c r="S29" s="357"/>
      <c r="T29" s="357"/>
      <c r="U29" s="357"/>
      <c r="V29" s="357"/>
      <c r="W29" s="357"/>
      <c r="X29" s="357"/>
      <c r="Y29" s="358"/>
      <c r="Z29" s="359"/>
      <c r="AA29" s="359"/>
      <c r="AB29" s="360"/>
      <c r="AC29" s="855"/>
      <c r="AD29" s="855"/>
      <c r="AE29" s="855"/>
      <c r="AF29" s="855"/>
      <c r="AG29" s="855"/>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c r="A30" s="859">
        <v>27</v>
      </c>
      <c r="B30" s="859">
        <v>1</v>
      </c>
      <c r="C30" s="854"/>
      <c r="D30" s="854"/>
      <c r="E30" s="854"/>
      <c r="F30" s="854"/>
      <c r="G30" s="854"/>
      <c r="H30" s="854"/>
      <c r="I30" s="854"/>
      <c r="J30" s="355"/>
      <c r="K30" s="356"/>
      <c r="L30" s="356"/>
      <c r="M30" s="356"/>
      <c r="N30" s="356"/>
      <c r="O30" s="356"/>
      <c r="P30" s="357"/>
      <c r="Q30" s="357"/>
      <c r="R30" s="357"/>
      <c r="S30" s="357"/>
      <c r="T30" s="357"/>
      <c r="U30" s="357"/>
      <c r="V30" s="357"/>
      <c r="W30" s="357"/>
      <c r="X30" s="357"/>
      <c r="Y30" s="358"/>
      <c r="Z30" s="359"/>
      <c r="AA30" s="359"/>
      <c r="AB30" s="360"/>
      <c r="AC30" s="855"/>
      <c r="AD30" s="855"/>
      <c r="AE30" s="855"/>
      <c r="AF30" s="855"/>
      <c r="AG30" s="855"/>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c r="A31" s="859">
        <v>28</v>
      </c>
      <c r="B31" s="859">
        <v>1</v>
      </c>
      <c r="C31" s="858"/>
      <c r="D31" s="854"/>
      <c r="E31" s="854"/>
      <c r="F31" s="854"/>
      <c r="G31" s="854"/>
      <c r="H31" s="854"/>
      <c r="I31" s="854"/>
      <c r="J31" s="355"/>
      <c r="K31" s="356"/>
      <c r="L31" s="356"/>
      <c r="M31" s="356"/>
      <c r="N31" s="356"/>
      <c r="O31" s="356"/>
      <c r="P31" s="357"/>
      <c r="Q31" s="357"/>
      <c r="R31" s="357"/>
      <c r="S31" s="357"/>
      <c r="T31" s="357"/>
      <c r="U31" s="357"/>
      <c r="V31" s="357"/>
      <c r="W31" s="357"/>
      <c r="X31" s="357"/>
      <c r="Y31" s="358"/>
      <c r="Z31" s="359"/>
      <c r="AA31" s="359"/>
      <c r="AB31" s="360"/>
      <c r="AC31" s="855"/>
      <c r="AD31" s="855"/>
      <c r="AE31" s="855"/>
      <c r="AF31" s="855"/>
      <c r="AG31" s="855"/>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c r="A32" s="859">
        <v>29</v>
      </c>
      <c r="B32" s="859">
        <v>1</v>
      </c>
      <c r="C32" s="858"/>
      <c r="D32" s="854"/>
      <c r="E32" s="854"/>
      <c r="F32" s="854"/>
      <c r="G32" s="854"/>
      <c r="H32" s="854"/>
      <c r="I32" s="854"/>
      <c r="J32" s="355"/>
      <c r="K32" s="356"/>
      <c r="L32" s="356"/>
      <c r="M32" s="356"/>
      <c r="N32" s="356"/>
      <c r="O32" s="356"/>
      <c r="P32" s="357"/>
      <c r="Q32" s="357"/>
      <c r="R32" s="357"/>
      <c r="S32" s="357"/>
      <c r="T32" s="357"/>
      <c r="U32" s="357"/>
      <c r="V32" s="357"/>
      <c r="W32" s="357"/>
      <c r="X32" s="357"/>
      <c r="Y32" s="358"/>
      <c r="Z32" s="359"/>
      <c r="AA32" s="359"/>
      <c r="AB32" s="360"/>
      <c r="AC32" s="855"/>
      <c r="AD32" s="855"/>
      <c r="AE32" s="855"/>
      <c r="AF32" s="855"/>
      <c r="AG32" s="855"/>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c r="A33" s="859">
        <v>30</v>
      </c>
      <c r="B33" s="859">
        <v>1</v>
      </c>
      <c r="C33" s="858"/>
      <c r="D33" s="854"/>
      <c r="E33" s="854"/>
      <c r="F33" s="854"/>
      <c r="G33" s="854"/>
      <c r="H33" s="854"/>
      <c r="I33" s="854"/>
      <c r="J33" s="355"/>
      <c r="K33" s="356"/>
      <c r="L33" s="356"/>
      <c r="M33" s="356"/>
      <c r="N33" s="356"/>
      <c r="O33" s="356"/>
      <c r="P33" s="357"/>
      <c r="Q33" s="357"/>
      <c r="R33" s="357"/>
      <c r="S33" s="357"/>
      <c r="T33" s="357"/>
      <c r="U33" s="357"/>
      <c r="V33" s="357"/>
      <c r="W33" s="357"/>
      <c r="X33" s="357"/>
      <c r="Y33" s="358"/>
      <c r="Z33" s="359"/>
      <c r="AA33" s="359"/>
      <c r="AB33" s="360"/>
      <c r="AC33" s="855"/>
      <c r="AD33" s="855"/>
      <c r="AE33" s="855"/>
      <c r="AF33" s="855"/>
      <c r="AG33" s="855"/>
      <c r="AH33" s="348"/>
      <c r="AI33" s="349"/>
      <c r="AJ33" s="349"/>
      <c r="AK33" s="349"/>
      <c r="AL33" s="342"/>
      <c r="AM33" s="343"/>
      <c r="AN33" s="343"/>
      <c r="AO33" s="344"/>
      <c r="AP33" s="345"/>
      <c r="AQ33" s="345"/>
      <c r="AR33" s="345"/>
      <c r="AS33" s="345"/>
      <c r="AT33" s="345"/>
      <c r="AU33" s="345"/>
      <c r="AV33" s="345"/>
      <c r="AW33" s="345"/>
      <c r="AX33" s="34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3"/>
      <c r="B36" s="383"/>
      <c r="C36" s="383" t="s">
        <v>201</v>
      </c>
      <c r="D36" s="383"/>
      <c r="E36" s="383"/>
      <c r="F36" s="383"/>
      <c r="G36" s="383"/>
      <c r="H36" s="383"/>
      <c r="I36" s="383"/>
      <c r="J36" s="856" t="s">
        <v>202</v>
      </c>
      <c r="K36" s="857"/>
      <c r="L36" s="857"/>
      <c r="M36" s="857"/>
      <c r="N36" s="857"/>
      <c r="O36" s="857"/>
      <c r="P36" s="388" t="s">
        <v>203</v>
      </c>
      <c r="Q36" s="388"/>
      <c r="R36" s="388"/>
      <c r="S36" s="388"/>
      <c r="T36" s="388"/>
      <c r="U36" s="388"/>
      <c r="V36" s="388"/>
      <c r="W36" s="388"/>
      <c r="X36" s="388"/>
      <c r="Y36" s="389" t="s">
        <v>204</v>
      </c>
      <c r="Z36" s="390"/>
      <c r="AA36" s="390"/>
      <c r="AB36" s="390"/>
      <c r="AC36" s="856" t="s">
        <v>205</v>
      </c>
      <c r="AD36" s="856"/>
      <c r="AE36" s="856"/>
      <c r="AF36" s="856"/>
      <c r="AG36" s="856"/>
      <c r="AH36" s="389" t="s">
        <v>222</v>
      </c>
      <c r="AI36" s="383"/>
      <c r="AJ36" s="383"/>
      <c r="AK36" s="383"/>
      <c r="AL36" s="383" t="s">
        <v>207</v>
      </c>
      <c r="AM36" s="383"/>
      <c r="AN36" s="383"/>
      <c r="AO36" s="391"/>
      <c r="AP36" s="856" t="s">
        <v>208</v>
      </c>
      <c r="AQ36" s="856"/>
      <c r="AR36" s="856"/>
      <c r="AS36" s="856"/>
      <c r="AT36" s="856"/>
      <c r="AU36" s="856"/>
      <c r="AV36" s="856"/>
      <c r="AW36" s="856"/>
      <c r="AX36" s="856"/>
      <c r="AY36">
        <f>$AY$34</f>
        <v>0</v>
      </c>
    </row>
    <row r="37" spans="1:51" ht="26.25" customHeight="1">
      <c r="A37" s="859">
        <v>1</v>
      </c>
      <c r="B37" s="859">
        <v>1</v>
      </c>
      <c r="C37" s="858"/>
      <c r="D37" s="854"/>
      <c r="E37" s="854"/>
      <c r="F37" s="854"/>
      <c r="G37" s="854"/>
      <c r="H37" s="854"/>
      <c r="I37" s="854"/>
      <c r="J37" s="355"/>
      <c r="K37" s="356"/>
      <c r="L37" s="356"/>
      <c r="M37" s="356"/>
      <c r="N37" s="356"/>
      <c r="O37" s="356"/>
      <c r="P37" s="357"/>
      <c r="Q37" s="357"/>
      <c r="R37" s="357"/>
      <c r="S37" s="357"/>
      <c r="T37" s="357"/>
      <c r="U37" s="357"/>
      <c r="V37" s="357"/>
      <c r="W37" s="357"/>
      <c r="X37" s="357"/>
      <c r="Y37" s="358"/>
      <c r="Z37" s="359"/>
      <c r="AA37" s="359"/>
      <c r="AB37" s="360"/>
      <c r="AC37" s="855"/>
      <c r="AD37" s="855"/>
      <c r="AE37" s="855"/>
      <c r="AF37" s="855"/>
      <c r="AG37" s="855"/>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c r="A38" s="859">
        <v>2</v>
      </c>
      <c r="B38" s="859">
        <v>1</v>
      </c>
      <c r="C38" s="854"/>
      <c r="D38" s="854"/>
      <c r="E38" s="854"/>
      <c r="F38" s="854"/>
      <c r="G38" s="854"/>
      <c r="H38" s="854"/>
      <c r="I38" s="854"/>
      <c r="J38" s="355"/>
      <c r="K38" s="356"/>
      <c r="L38" s="356"/>
      <c r="M38" s="356"/>
      <c r="N38" s="356"/>
      <c r="O38" s="356"/>
      <c r="P38" s="357"/>
      <c r="Q38" s="357"/>
      <c r="R38" s="357"/>
      <c r="S38" s="357"/>
      <c r="T38" s="357"/>
      <c r="U38" s="357"/>
      <c r="V38" s="357"/>
      <c r="W38" s="357"/>
      <c r="X38" s="357"/>
      <c r="Y38" s="358"/>
      <c r="Z38" s="359"/>
      <c r="AA38" s="359"/>
      <c r="AB38" s="360"/>
      <c r="AC38" s="855"/>
      <c r="AD38" s="855"/>
      <c r="AE38" s="855"/>
      <c r="AF38" s="855"/>
      <c r="AG38" s="855"/>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c r="A39" s="859">
        <v>3</v>
      </c>
      <c r="B39" s="859">
        <v>1</v>
      </c>
      <c r="C39" s="854"/>
      <c r="D39" s="854"/>
      <c r="E39" s="854"/>
      <c r="F39" s="854"/>
      <c r="G39" s="854"/>
      <c r="H39" s="854"/>
      <c r="I39" s="854"/>
      <c r="J39" s="355"/>
      <c r="K39" s="356"/>
      <c r="L39" s="356"/>
      <c r="M39" s="356"/>
      <c r="N39" s="356"/>
      <c r="O39" s="356"/>
      <c r="P39" s="357"/>
      <c r="Q39" s="357"/>
      <c r="R39" s="357"/>
      <c r="S39" s="357"/>
      <c r="T39" s="357"/>
      <c r="U39" s="357"/>
      <c r="V39" s="357"/>
      <c r="W39" s="357"/>
      <c r="X39" s="357"/>
      <c r="Y39" s="358"/>
      <c r="Z39" s="359"/>
      <c r="AA39" s="359"/>
      <c r="AB39" s="360"/>
      <c r="AC39" s="855"/>
      <c r="AD39" s="855"/>
      <c r="AE39" s="855"/>
      <c r="AF39" s="855"/>
      <c r="AG39" s="855"/>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c r="A40" s="859">
        <v>4</v>
      </c>
      <c r="B40" s="859">
        <v>1</v>
      </c>
      <c r="C40" s="854"/>
      <c r="D40" s="854"/>
      <c r="E40" s="854"/>
      <c r="F40" s="854"/>
      <c r="G40" s="854"/>
      <c r="H40" s="854"/>
      <c r="I40" s="854"/>
      <c r="J40" s="355"/>
      <c r="K40" s="356"/>
      <c r="L40" s="356"/>
      <c r="M40" s="356"/>
      <c r="N40" s="356"/>
      <c r="O40" s="356"/>
      <c r="P40" s="357"/>
      <c r="Q40" s="357"/>
      <c r="R40" s="357"/>
      <c r="S40" s="357"/>
      <c r="T40" s="357"/>
      <c r="U40" s="357"/>
      <c r="V40" s="357"/>
      <c r="W40" s="357"/>
      <c r="X40" s="357"/>
      <c r="Y40" s="358"/>
      <c r="Z40" s="359"/>
      <c r="AA40" s="359"/>
      <c r="AB40" s="360"/>
      <c r="AC40" s="855"/>
      <c r="AD40" s="855"/>
      <c r="AE40" s="855"/>
      <c r="AF40" s="855"/>
      <c r="AG40" s="855"/>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c r="A41" s="859">
        <v>5</v>
      </c>
      <c r="B41" s="859">
        <v>1</v>
      </c>
      <c r="C41" s="854"/>
      <c r="D41" s="854"/>
      <c r="E41" s="854"/>
      <c r="F41" s="854"/>
      <c r="G41" s="854"/>
      <c r="H41" s="854"/>
      <c r="I41" s="854"/>
      <c r="J41" s="355"/>
      <c r="K41" s="356"/>
      <c r="L41" s="356"/>
      <c r="M41" s="356"/>
      <c r="N41" s="356"/>
      <c r="O41" s="356"/>
      <c r="P41" s="357"/>
      <c r="Q41" s="357"/>
      <c r="R41" s="357"/>
      <c r="S41" s="357"/>
      <c r="T41" s="357"/>
      <c r="U41" s="357"/>
      <c r="V41" s="357"/>
      <c r="W41" s="357"/>
      <c r="X41" s="357"/>
      <c r="Y41" s="358"/>
      <c r="Z41" s="359"/>
      <c r="AA41" s="359"/>
      <c r="AB41" s="360"/>
      <c r="AC41" s="855"/>
      <c r="AD41" s="855"/>
      <c r="AE41" s="855"/>
      <c r="AF41" s="855"/>
      <c r="AG41" s="855"/>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c r="A42" s="859">
        <v>6</v>
      </c>
      <c r="B42" s="859">
        <v>1</v>
      </c>
      <c r="C42" s="854"/>
      <c r="D42" s="854"/>
      <c r="E42" s="854"/>
      <c r="F42" s="854"/>
      <c r="G42" s="854"/>
      <c r="H42" s="854"/>
      <c r="I42" s="854"/>
      <c r="J42" s="355"/>
      <c r="K42" s="356"/>
      <c r="L42" s="356"/>
      <c r="M42" s="356"/>
      <c r="N42" s="356"/>
      <c r="O42" s="356"/>
      <c r="P42" s="357"/>
      <c r="Q42" s="357"/>
      <c r="R42" s="357"/>
      <c r="S42" s="357"/>
      <c r="T42" s="357"/>
      <c r="U42" s="357"/>
      <c r="V42" s="357"/>
      <c r="W42" s="357"/>
      <c r="X42" s="357"/>
      <c r="Y42" s="358"/>
      <c r="Z42" s="359"/>
      <c r="AA42" s="359"/>
      <c r="AB42" s="360"/>
      <c r="AC42" s="855"/>
      <c r="AD42" s="855"/>
      <c r="AE42" s="855"/>
      <c r="AF42" s="855"/>
      <c r="AG42" s="855"/>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c r="A43" s="859">
        <v>7</v>
      </c>
      <c r="B43" s="859">
        <v>1</v>
      </c>
      <c r="C43" s="854"/>
      <c r="D43" s="854"/>
      <c r="E43" s="854"/>
      <c r="F43" s="854"/>
      <c r="G43" s="854"/>
      <c r="H43" s="854"/>
      <c r="I43" s="854"/>
      <c r="J43" s="355"/>
      <c r="K43" s="356"/>
      <c r="L43" s="356"/>
      <c r="M43" s="356"/>
      <c r="N43" s="356"/>
      <c r="O43" s="356"/>
      <c r="P43" s="357"/>
      <c r="Q43" s="357"/>
      <c r="R43" s="357"/>
      <c r="S43" s="357"/>
      <c r="T43" s="357"/>
      <c r="U43" s="357"/>
      <c r="V43" s="357"/>
      <c r="W43" s="357"/>
      <c r="X43" s="357"/>
      <c r="Y43" s="358"/>
      <c r="Z43" s="359"/>
      <c r="AA43" s="359"/>
      <c r="AB43" s="360"/>
      <c r="AC43" s="855"/>
      <c r="AD43" s="855"/>
      <c r="AE43" s="855"/>
      <c r="AF43" s="855"/>
      <c r="AG43" s="855"/>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c r="A44" s="859">
        <v>8</v>
      </c>
      <c r="B44" s="859">
        <v>1</v>
      </c>
      <c r="C44" s="854"/>
      <c r="D44" s="854"/>
      <c r="E44" s="854"/>
      <c r="F44" s="854"/>
      <c r="G44" s="854"/>
      <c r="H44" s="854"/>
      <c r="I44" s="854"/>
      <c r="J44" s="355"/>
      <c r="K44" s="356"/>
      <c r="L44" s="356"/>
      <c r="M44" s="356"/>
      <c r="N44" s="356"/>
      <c r="O44" s="356"/>
      <c r="P44" s="357"/>
      <c r="Q44" s="357"/>
      <c r="R44" s="357"/>
      <c r="S44" s="357"/>
      <c r="T44" s="357"/>
      <c r="U44" s="357"/>
      <c r="V44" s="357"/>
      <c r="W44" s="357"/>
      <c r="X44" s="357"/>
      <c r="Y44" s="358"/>
      <c r="Z44" s="359"/>
      <c r="AA44" s="359"/>
      <c r="AB44" s="360"/>
      <c r="AC44" s="855"/>
      <c r="AD44" s="855"/>
      <c r="AE44" s="855"/>
      <c r="AF44" s="855"/>
      <c r="AG44" s="855"/>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c r="A45" s="859">
        <v>9</v>
      </c>
      <c r="B45" s="859">
        <v>1</v>
      </c>
      <c r="C45" s="854"/>
      <c r="D45" s="854"/>
      <c r="E45" s="854"/>
      <c r="F45" s="854"/>
      <c r="G45" s="854"/>
      <c r="H45" s="854"/>
      <c r="I45" s="854"/>
      <c r="J45" s="355"/>
      <c r="K45" s="356"/>
      <c r="L45" s="356"/>
      <c r="M45" s="356"/>
      <c r="N45" s="356"/>
      <c r="O45" s="356"/>
      <c r="P45" s="357"/>
      <c r="Q45" s="357"/>
      <c r="R45" s="357"/>
      <c r="S45" s="357"/>
      <c r="T45" s="357"/>
      <c r="U45" s="357"/>
      <c r="V45" s="357"/>
      <c r="W45" s="357"/>
      <c r="X45" s="357"/>
      <c r="Y45" s="358"/>
      <c r="Z45" s="359"/>
      <c r="AA45" s="359"/>
      <c r="AB45" s="360"/>
      <c r="AC45" s="855"/>
      <c r="AD45" s="855"/>
      <c r="AE45" s="855"/>
      <c r="AF45" s="855"/>
      <c r="AG45" s="855"/>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c r="A46" s="859">
        <v>10</v>
      </c>
      <c r="B46" s="859">
        <v>1</v>
      </c>
      <c r="C46" s="854"/>
      <c r="D46" s="854"/>
      <c r="E46" s="854"/>
      <c r="F46" s="854"/>
      <c r="G46" s="854"/>
      <c r="H46" s="854"/>
      <c r="I46" s="854"/>
      <c r="J46" s="355"/>
      <c r="K46" s="356"/>
      <c r="L46" s="356"/>
      <c r="M46" s="356"/>
      <c r="N46" s="356"/>
      <c r="O46" s="356"/>
      <c r="P46" s="357"/>
      <c r="Q46" s="357"/>
      <c r="R46" s="357"/>
      <c r="S46" s="357"/>
      <c r="T46" s="357"/>
      <c r="U46" s="357"/>
      <c r="V46" s="357"/>
      <c r="W46" s="357"/>
      <c r="X46" s="357"/>
      <c r="Y46" s="358"/>
      <c r="Z46" s="359"/>
      <c r="AA46" s="359"/>
      <c r="AB46" s="360"/>
      <c r="AC46" s="855"/>
      <c r="AD46" s="855"/>
      <c r="AE46" s="855"/>
      <c r="AF46" s="855"/>
      <c r="AG46" s="855"/>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c r="A47" s="859">
        <v>11</v>
      </c>
      <c r="B47" s="859">
        <v>1</v>
      </c>
      <c r="C47" s="854"/>
      <c r="D47" s="854"/>
      <c r="E47" s="854"/>
      <c r="F47" s="854"/>
      <c r="G47" s="854"/>
      <c r="H47" s="854"/>
      <c r="I47" s="854"/>
      <c r="J47" s="355"/>
      <c r="K47" s="356"/>
      <c r="L47" s="356"/>
      <c r="M47" s="356"/>
      <c r="N47" s="356"/>
      <c r="O47" s="356"/>
      <c r="P47" s="357"/>
      <c r="Q47" s="357"/>
      <c r="R47" s="357"/>
      <c r="S47" s="357"/>
      <c r="T47" s="357"/>
      <c r="U47" s="357"/>
      <c r="V47" s="357"/>
      <c r="W47" s="357"/>
      <c r="X47" s="357"/>
      <c r="Y47" s="358"/>
      <c r="Z47" s="359"/>
      <c r="AA47" s="359"/>
      <c r="AB47" s="360"/>
      <c r="AC47" s="855"/>
      <c r="AD47" s="855"/>
      <c r="AE47" s="855"/>
      <c r="AF47" s="855"/>
      <c r="AG47" s="855"/>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c r="A48" s="859">
        <v>12</v>
      </c>
      <c r="B48" s="859">
        <v>1</v>
      </c>
      <c r="C48" s="854"/>
      <c r="D48" s="854"/>
      <c r="E48" s="854"/>
      <c r="F48" s="854"/>
      <c r="G48" s="854"/>
      <c r="H48" s="854"/>
      <c r="I48" s="854"/>
      <c r="J48" s="355"/>
      <c r="K48" s="356"/>
      <c r="L48" s="356"/>
      <c r="M48" s="356"/>
      <c r="N48" s="356"/>
      <c r="O48" s="356"/>
      <c r="P48" s="357"/>
      <c r="Q48" s="357"/>
      <c r="R48" s="357"/>
      <c r="S48" s="357"/>
      <c r="T48" s="357"/>
      <c r="U48" s="357"/>
      <c r="V48" s="357"/>
      <c r="W48" s="357"/>
      <c r="X48" s="357"/>
      <c r="Y48" s="358"/>
      <c r="Z48" s="359"/>
      <c r="AA48" s="359"/>
      <c r="AB48" s="360"/>
      <c r="AC48" s="855"/>
      <c r="AD48" s="855"/>
      <c r="AE48" s="855"/>
      <c r="AF48" s="855"/>
      <c r="AG48" s="855"/>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c r="A49" s="859">
        <v>13</v>
      </c>
      <c r="B49" s="859">
        <v>1</v>
      </c>
      <c r="C49" s="854"/>
      <c r="D49" s="854"/>
      <c r="E49" s="854"/>
      <c r="F49" s="854"/>
      <c r="G49" s="854"/>
      <c r="H49" s="854"/>
      <c r="I49" s="854"/>
      <c r="J49" s="355"/>
      <c r="K49" s="356"/>
      <c r="L49" s="356"/>
      <c r="M49" s="356"/>
      <c r="N49" s="356"/>
      <c r="O49" s="356"/>
      <c r="P49" s="357"/>
      <c r="Q49" s="357"/>
      <c r="R49" s="357"/>
      <c r="S49" s="357"/>
      <c r="T49" s="357"/>
      <c r="U49" s="357"/>
      <c r="V49" s="357"/>
      <c r="W49" s="357"/>
      <c r="X49" s="357"/>
      <c r="Y49" s="358"/>
      <c r="Z49" s="359"/>
      <c r="AA49" s="359"/>
      <c r="AB49" s="360"/>
      <c r="AC49" s="855"/>
      <c r="AD49" s="855"/>
      <c r="AE49" s="855"/>
      <c r="AF49" s="855"/>
      <c r="AG49" s="855"/>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c r="A50" s="859">
        <v>14</v>
      </c>
      <c r="B50" s="859">
        <v>1</v>
      </c>
      <c r="C50" s="854"/>
      <c r="D50" s="854"/>
      <c r="E50" s="854"/>
      <c r="F50" s="854"/>
      <c r="G50" s="854"/>
      <c r="H50" s="854"/>
      <c r="I50" s="854"/>
      <c r="J50" s="355"/>
      <c r="K50" s="356"/>
      <c r="L50" s="356"/>
      <c r="M50" s="356"/>
      <c r="N50" s="356"/>
      <c r="O50" s="356"/>
      <c r="P50" s="357"/>
      <c r="Q50" s="357"/>
      <c r="R50" s="357"/>
      <c r="S50" s="357"/>
      <c r="T50" s="357"/>
      <c r="U50" s="357"/>
      <c r="V50" s="357"/>
      <c r="W50" s="357"/>
      <c r="X50" s="357"/>
      <c r="Y50" s="358"/>
      <c r="Z50" s="359"/>
      <c r="AA50" s="359"/>
      <c r="AB50" s="360"/>
      <c r="AC50" s="855"/>
      <c r="AD50" s="855"/>
      <c r="AE50" s="855"/>
      <c r="AF50" s="855"/>
      <c r="AG50" s="855"/>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c r="A51" s="859">
        <v>15</v>
      </c>
      <c r="B51" s="859">
        <v>1</v>
      </c>
      <c r="C51" s="854"/>
      <c r="D51" s="854"/>
      <c r="E51" s="854"/>
      <c r="F51" s="854"/>
      <c r="G51" s="854"/>
      <c r="H51" s="854"/>
      <c r="I51" s="854"/>
      <c r="J51" s="355"/>
      <c r="K51" s="356"/>
      <c r="L51" s="356"/>
      <c r="M51" s="356"/>
      <c r="N51" s="356"/>
      <c r="O51" s="356"/>
      <c r="P51" s="357"/>
      <c r="Q51" s="357"/>
      <c r="R51" s="357"/>
      <c r="S51" s="357"/>
      <c r="T51" s="357"/>
      <c r="U51" s="357"/>
      <c r="V51" s="357"/>
      <c r="W51" s="357"/>
      <c r="X51" s="357"/>
      <c r="Y51" s="358"/>
      <c r="Z51" s="359"/>
      <c r="AA51" s="359"/>
      <c r="AB51" s="360"/>
      <c r="AC51" s="855"/>
      <c r="AD51" s="855"/>
      <c r="AE51" s="855"/>
      <c r="AF51" s="855"/>
      <c r="AG51" s="855"/>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c r="A52" s="859">
        <v>16</v>
      </c>
      <c r="B52" s="859">
        <v>1</v>
      </c>
      <c r="C52" s="854"/>
      <c r="D52" s="854"/>
      <c r="E52" s="854"/>
      <c r="F52" s="854"/>
      <c r="G52" s="854"/>
      <c r="H52" s="854"/>
      <c r="I52" s="854"/>
      <c r="J52" s="355"/>
      <c r="K52" s="356"/>
      <c r="L52" s="356"/>
      <c r="M52" s="356"/>
      <c r="N52" s="356"/>
      <c r="O52" s="356"/>
      <c r="P52" s="357"/>
      <c r="Q52" s="357"/>
      <c r="R52" s="357"/>
      <c r="S52" s="357"/>
      <c r="T52" s="357"/>
      <c r="U52" s="357"/>
      <c r="V52" s="357"/>
      <c r="W52" s="357"/>
      <c r="X52" s="357"/>
      <c r="Y52" s="358"/>
      <c r="Z52" s="359"/>
      <c r="AA52" s="359"/>
      <c r="AB52" s="360"/>
      <c r="AC52" s="855"/>
      <c r="AD52" s="855"/>
      <c r="AE52" s="855"/>
      <c r="AF52" s="855"/>
      <c r="AG52" s="855"/>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c r="A53" s="859">
        <v>17</v>
      </c>
      <c r="B53" s="859">
        <v>1</v>
      </c>
      <c r="C53" s="854"/>
      <c r="D53" s="854"/>
      <c r="E53" s="854"/>
      <c r="F53" s="854"/>
      <c r="G53" s="854"/>
      <c r="H53" s="854"/>
      <c r="I53" s="854"/>
      <c r="J53" s="355"/>
      <c r="K53" s="356"/>
      <c r="L53" s="356"/>
      <c r="M53" s="356"/>
      <c r="N53" s="356"/>
      <c r="O53" s="356"/>
      <c r="P53" s="357"/>
      <c r="Q53" s="357"/>
      <c r="R53" s="357"/>
      <c r="S53" s="357"/>
      <c r="T53" s="357"/>
      <c r="U53" s="357"/>
      <c r="V53" s="357"/>
      <c r="W53" s="357"/>
      <c r="X53" s="357"/>
      <c r="Y53" s="358"/>
      <c r="Z53" s="359"/>
      <c r="AA53" s="359"/>
      <c r="AB53" s="360"/>
      <c r="AC53" s="855"/>
      <c r="AD53" s="855"/>
      <c r="AE53" s="855"/>
      <c r="AF53" s="855"/>
      <c r="AG53" s="855"/>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c r="A54" s="859">
        <v>18</v>
      </c>
      <c r="B54" s="859">
        <v>1</v>
      </c>
      <c r="C54" s="854"/>
      <c r="D54" s="854"/>
      <c r="E54" s="854"/>
      <c r="F54" s="854"/>
      <c r="G54" s="854"/>
      <c r="H54" s="854"/>
      <c r="I54" s="854"/>
      <c r="J54" s="355"/>
      <c r="K54" s="356"/>
      <c r="L54" s="356"/>
      <c r="M54" s="356"/>
      <c r="N54" s="356"/>
      <c r="O54" s="356"/>
      <c r="P54" s="357"/>
      <c r="Q54" s="357"/>
      <c r="R54" s="357"/>
      <c r="S54" s="357"/>
      <c r="T54" s="357"/>
      <c r="U54" s="357"/>
      <c r="V54" s="357"/>
      <c r="W54" s="357"/>
      <c r="X54" s="357"/>
      <c r="Y54" s="358"/>
      <c r="Z54" s="359"/>
      <c r="AA54" s="359"/>
      <c r="AB54" s="360"/>
      <c r="AC54" s="855"/>
      <c r="AD54" s="855"/>
      <c r="AE54" s="855"/>
      <c r="AF54" s="855"/>
      <c r="AG54" s="855"/>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c r="A55" s="859">
        <v>19</v>
      </c>
      <c r="B55" s="859">
        <v>1</v>
      </c>
      <c r="C55" s="854"/>
      <c r="D55" s="854"/>
      <c r="E55" s="854"/>
      <c r="F55" s="854"/>
      <c r="G55" s="854"/>
      <c r="H55" s="854"/>
      <c r="I55" s="854"/>
      <c r="J55" s="355"/>
      <c r="K55" s="356"/>
      <c r="L55" s="356"/>
      <c r="M55" s="356"/>
      <c r="N55" s="356"/>
      <c r="O55" s="356"/>
      <c r="P55" s="357"/>
      <c r="Q55" s="357"/>
      <c r="R55" s="357"/>
      <c r="S55" s="357"/>
      <c r="T55" s="357"/>
      <c r="U55" s="357"/>
      <c r="V55" s="357"/>
      <c r="W55" s="357"/>
      <c r="X55" s="357"/>
      <c r="Y55" s="358"/>
      <c r="Z55" s="359"/>
      <c r="AA55" s="359"/>
      <c r="AB55" s="360"/>
      <c r="AC55" s="855"/>
      <c r="AD55" s="855"/>
      <c r="AE55" s="855"/>
      <c r="AF55" s="855"/>
      <c r="AG55" s="855"/>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c r="A56" s="859">
        <v>20</v>
      </c>
      <c r="B56" s="859">
        <v>1</v>
      </c>
      <c r="C56" s="854"/>
      <c r="D56" s="854"/>
      <c r="E56" s="854"/>
      <c r="F56" s="854"/>
      <c r="G56" s="854"/>
      <c r="H56" s="854"/>
      <c r="I56" s="854"/>
      <c r="J56" s="355"/>
      <c r="K56" s="356"/>
      <c r="L56" s="356"/>
      <c r="M56" s="356"/>
      <c r="N56" s="356"/>
      <c r="O56" s="356"/>
      <c r="P56" s="357"/>
      <c r="Q56" s="357"/>
      <c r="R56" s="357"/>
      <c r="S56" s="357"/>
      <c r="T56" s="357"/>
      <c r="U56" s="357"/>
      <c r="V56" s="357"/>
      <c r="W56" s="357"/>
      <c r="X56" s="357"/>
      <c r="Y56" s="358"/>
      <c r="Z56" s="359"/>
      <c r="AA56" s="359"/>
      <c r="AB56" s="360"/>
      <c r="AC56" s="855"/>
      <c r="AD56" s="855"/>
      <c r="AE56" s="855"/>
      <c r="AF56" s="855"/>
      <c r="AG56" s="855"/>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c r="A57" s="859">
        <v>21</v>
      </c>
      <c r="B57" s="859">
        <v>1</v>
      </c>
      <c r="C57" s="854"/>
      <c r="D57" s="854"/>
      <c r="E57" s="854"/>
      <c r="F57" s="854"/>
      <c r="G57" s="854"/>
      <c r="H57" s="854"/>
      <c r="I57" s="854"/>
      <c r="J57" s="355"/>
      <c r="K57" s="356"/>
      <c r="L57" s="356"/>
      <c r="M57" s="356"/>
      <c r="N57" s="356"/>
      <c r="O57" s="356"/>
      <c r="P57" s="357"/>
      <c r="Q57" s="357"/>
      <c r="R57" s="357"/>
      <c r="S57" s="357"/>
      <c r="T57" s="357"/>
      <c r="U57" s="357"/>
      <c r="V57" s="357"/>
      <c r="W57" s="357"/>
      <c r="X57" s="357"/>
      <c r="Y57" s="358"/>
      <c r="Z57" s="359"/>
      <c r="AA57" s="359"/>
      <c r="AB57" s="360"/>
      <c r="AC57" s="855"/>
      <c r="AD57" s="855"/>
      <c r="AE57" s="855"/>
      <c r="AF57" s="855"/>
      <c r="AG57" s="855"/>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c r="A58" s="859">
        <v>22</v>
      </c>
      <c r="B58" s="859">
        <v>1</v>
      </c>
      <c r="C58" s="854"/>
      <c r="D58" s="854"/>
      <c r="E58" s="854"/>
      <c r="F58" s="854"/>
      <c r="G58" s="854"/>
      <c r="H58" s="854"/>
      <c r="I58" s="854"/>
      <c r="J58" s="355"/>
      <c r="K58" s="356"/>
      <c r="L58" s="356"/>
      <c r="M58" s="356"/>
      <c r="N58" s="356"/>
      <c r="O58" s="356"/>
      <c r="P58" s="357"/>
      <c r="Q58" s="357"/>
      <c r="R58" s="357"/>
      <c r="S58" s="357"/>
      <c r="T58" s="357"/>
      <c r="U58" s="357"/>
      <c r="V58" s="357"/>
      <c r="W58" s="357"/>
      <c r="X58" s="357"/>
      <c r="Y58" s="358"/>
      <c r="Z58" s="359"/>
      <c r="AA58" s="359"/>
      <c r="AB58" s="360"/>
      <c r="AC58" s="855"/>
      <c r="AD58" s="855"/>
      <c r="AE58" s="855"/>
      <c r="AF58" s="855"/>
      <c r="AG58" s="855"/>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c r="A59" s="859">
        <v>23</v>
      </c>
      <c r="B59" s="859">
        <v>1</v>
      </c>
      <c r="C59" s="854"/>
      <c r="D59" s="854"/>
      <c r="E59" s="854"/>
      <c r="F59" s="854"/>
      <c r="G59" s="854"/>
      <c r="H59" s="854"/>
      <c r="I59" s="854"/>
      <c r="J59" s="355"/>
      <c r="K59" s="356"/>
      <c r="L59" s="356"/>
      <c r="M59" s="356"/>
      <c r="N59" s="356"/>
      <c r="O59" s="356"/>
      <c r="P59" s="357"/>
      <c r="Q59" s="357"/>
      <c r="R59" s="357"/>
      <c r="S59" s="357"/>
      <c r="T59" s="357"/>
      <c r="U59" s="357"/>
      <c r="V59" s="357"/>
      <c r="W59" s="357"/>
      <c r="X59" s="357"/>
      <c r="Y59" s="358"/>
      <c r="Z59" s="359"/>
      <c r="AA59" s="359"/>
      <c r="AB59" s="360"/>
      <c r="AC59" s="855"/>
      <c r="AD59" s="855"/>
      <c r="AE59" s="855"/>
      <c r="AF59" s="855"/>
      <c r="AG59" s="855"/>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c r="A60" s="859">
        <v>24</v>
      </c>
      <c r="B60" s="859">
        <v>1</v>
      </c>
      <c r="C60" s="854"/>
      <c r="D60" s="854"/>
      <c r="E60" s="854"/>
      <c r="F60" s="854"/>
      <c r="G60" s="854"/>
      <c r="H60" s="854"/>
      <c r="I60" s="854"/>
      <c r="J60" s="355"/>
      <c r="K60" s="356"/>
      <c r="L60" s="356"/>
      <c r="M60" s="356"/>
      <c r="N60" s="356"/>
      <c r="O60" s="356"/>
      <c r="P60" s="357"/>
      <c r="Q60" s="357"/>
      <c r="R60" s="357"/>
      <c r="S60" s="357"/>
      <c r="T60" s="357"/>
      <c r="U60" s="357"/>
      <c r="V60" s="357"/>
      <c r="W60" s="357"/>
      <c r="X60" s="357"/>
      <c r="Y60" s="358"/>
      <c r="Z60" s="359"/>
      <c r="AA60" s="359"/>
      <c r="AB60" s="360"/>
      <c r="AC60" s="855"/>
      <c r="AD60" s="855"/>
      <c r="AE60" s="855"/>
      <c r="AF60" s="855"/>
      <c r="AG60" s="855"/>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c r="A61" s="859">
        <v>25</v>
      </c>
      <c r="B61" s="859">
        <v>1</v>
      </c>
      <c r="C61" s="854"/>
      <c r="D61" s="854"/>
      <c r="E61" s="854"/>
      <c r="F61" s="854"/>
      <c r="G61" s="854"/>
      <c r="H61" s="854"/>
      <c r="I61" s="854"/>
      <c r="J61" s="355"/>
      <c r="K61" s="356"/>
      <c r="L61" s="356"/>
      <c r="M61" s="356"/>
      <c r="N61" s="356"/>
      <c r="O61" s="356"/>
      <c r="P61" s="357"/>
      <c r="Q61" s="357"/>
      <c r="R61" s="357"/>
      <c r="S61" s="357"/>
      <c r="T61" s="357"/>
      <c r="U61" s="357"/>
      <c r="V61" s="357"/>
      <c r="W61" s="357"/>
      <c r="X61" s="357"/>
      <c r="Y61" s="358"/>
      <c r="Z61" s="359"/>
      <c r="AA61" s="359"/>
      <c r="AB61" s="360"/>
      <c r="AC61" s="855"/>
      <c r="AD61" s="855"/>
      <c r="AE61" s="855"/>
      <c r="AF61" s="855"/>
      <c r="AG61" s="855"/>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c r="A62" s="859">
        <v>26</v>
      </c>
      <c r="B62" s="859">
        <v>1</v>
      </c>
      <c r="C62" s="854"/>
      <c r="D62" s="854"/>
      <c r="E62" s="854"/>
      <c r="F62" s="854"/>
      <c r="G62" s="854"/>
      <c r="H62" s="854"/>
      <c r="I62" s="854"/>
      <c r="J62" s="355"/>
      <c r="K62" s="356"/>
      <c r="L62" s="356"/>
      <c r="M62" s="356"/>
      <c r="N62" s="356"/>
      <c r="O62" s="356"/>
      <c r="P62" s="357"/>
      <c r="Q62" s="357"/>
      <c r="R62" s="357"/>
      <c r="S62" s="357"/>
      <c r="T62" s="357"/>
      <c r="U62" s="357"/>
      <c r="V62" s="357"/>
      <c r="W62" s="357"/>
      <c r="X62" s="357"/>
      <c r="Y62" s="358"/>
      <c r="Z62" s="359"/>
      <c r="AA62" s="359"/>
      <c r="AB62" s="360"/>
      <c r="AC62" s="855"/>
      <c r="AD62" s="855"/>
      <c r="AE62" s="855"/>
      <c r="AF62" s="855"/>
      <c r="AG62" s="855"/>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c r="A63" s="859">
        <v>27</v>
      </c>
      <c r="B63" s="859">
        <v>1</v>
      </c>
      <c r="C63" s="854"/>
      <c r="D63" s="854"/>
      <c r="E63" s="854"/>
      <c r="F63" s="854"/>
      <c r="G63" s="854"/>
      <c r="H63" s="854"/>
      <c r="I63" s="854"/>
      <c r="J63" s="355"/>
      <c r="K63" s="356"/>
      <c r="L63" s="356"/>
      <c r="M63" s="356"/>
      <c r="N63" s="356"/>
      <c r="O63" s="356"/>
      <c r="P63" s="357"/>
      <c r="Q63" s="357"/>
      <c r="R63" s="357"/>
      <c r="S63" s="357"/>
      <c r="T63" s="357"/>
      <c r="U63" s="357"/>
      <c r="V63" s="357"/>
      <c r="W63" s="357"/>
      <c r="X63" s="357"/>
      <c r="Y63" s="358"/>
      <c r="Z63" s="359"/>
      <c r="AA63" s="359"/>
      <c r="AB63" s="360"/>
      <c r="AC63" s="855"/>
      <c r="AD63" s="855"/>
      <c r="AE63" s="855"/>
      <c r="AF63" s="855"/>
      <c r="AG63" s="855"/>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c r="A64" s="859">
        <v>28</v>
      </c>
      <c r="B64" s="859">
        <v>1</v>
      </c>
      <c r="C64" s="854"/>
      <c r="D64" s="854"/>
      <c r="E64" s="854"/>
      <c r="F64" s="854"/>
      <c r="G64" s="854"/>
      <c r="H64" s="854"/>
      <c r="I64" s="854"/>
      <c r="J64" s="355"/>
      <c r="K64" s="356"/>
      <c r="L64" s="356"/>
      <c r="M64" s="356"/>
      <c r="N64" s="356"/>
      <c r="O64" s="356"/>
      <c r="P64" s="357"/>
      <c r="Q64" s="357"/>
      <c r="R64" s="357"/>
      <c r="S64" s="357"/>
      <c r="T64" s="357"/>
      <c r="U64" s="357"/>
      <c r="V64" s="357"/>
      <c r="W64" s="357"/>
      <c r="X64" s="357"/>
      <c r="Y64" s="358"/>
      <c r="Z64" s="359"/>
      <c r="AA64" s="359"/>
      <c r="AB64" s="360"/>
      <c r="AC64" s="855"/>
      <c r="AD64" s="855"/>
      <c r="AE64" s="855"/>
      <c r="AF64" s="855"/>
      <c r="AG64" s="855"/>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c r="A65" s="859">
        <v>29</v>
      </c>
      <c r="B65" s="859">
        <v>1</v>
      </c>
      <c r="C65" s="854"/>
      <c r="D65" s="854"/>
      <c r="E65" s="854"/>
      <c r="F65" s="854"/>
      <c r="G65" s="854"/>
      <c r="H65" s="854"/>
      <c r="I65" s="854"/>
      <c r="J65" s="355"/>
      <c r="K65" s="356"/>
      <c r="L65" s="356"/>
      <c r="M65" s="356"/>
      <c r="N65" s="356"/>
      <c r="O65" s="356"/>
      <c r="P65" s="357"/>
      <c r="Q65" s="357"/>
      <c r="R65" s="357"/>
      <c r="S65" s="357"/>
      <c r="T65" s="357"/>
      <c r="U65" s="357"/>
      <c r="V65" s="357"/>
      <c r="W65" s="357"/>
      <c r="X65" s="357"/>
      <c r="Y65" s="358"/>
      <c r="Z65" s="359"/>
      <c r="AA65" s="359"/>
      <c r="AB65" s="360"/>
      <c r="AC65" s="855"/>
      <c r="AD65" s="855"/>
      <c r="AE65" s="855"/>
      <c r="AF65" s="855"/>
      <c r="AG65" s="855"/>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c r="A66" s="859">
        <v>30</v>
      </c>
      <c r="B66" s="859">
        <v>1</v>
      </c>
      <c r="C66" s="854"/>
      <c r="D66" s="854"/>
      <c r="E66" s="854"/>
      <c r="F66" s="854"/>
      <c r="G66" s="854"/>
      <c r="H66" s="854"/>
      <c r="I66" s="854"/>
      <c r="J66" s="355"/>
      <c r="K66" s="356"/>
      <c r="L66" s="356"/>
      <c r="M66" s="356"/>
      <c r="N66" s="356"/>
      <c r="O66" s="356"/>
      <c r="P66" s="357"/>
      <c r="Q66" s="357"/>
      <c r="R66" s="357"/>
      <c r="S66" s="357"/>
      <c r="T66" s="357"/>
      <c r="U66" s="357"/>
      <c r="V66" s="357"/>
      <c r="W66" s="357"/>
      <c r="X66" s="357"/>
      <c r="Y66" s="358"/>
      <c r="Z66" s="359"/>
      <c r="AA66" s="359"/>
      <c r="AB66" s="360"/>
      <c r="AC66" s="855"/>
      <c r="AD66" s="855"/>
      <c r="AE66" s="855"/>
      <c r="AF66" s="855"/>
      <c r="AG66" s="855"/>
      <c r="AH66" s="348"/>
      <c r="AI66" s="349"/>
      <c r="AJ66" s="349"/>
      <c r="AK66" s="349"/>
      <c r="AL66" s="342"/>
      <c r="AM66" s="343"/>
      <c r="AN66" s="343"/>
      <c r="AO66" s="344"/>
      <c r="AP66" s="345"/>
      <c r="AQ66" s="345"/>
      <c r="AR66" s="345"/>
      <c r="AS66" s="345"/>
      <c r="AT66" s="345"/>
      <c r="AU66" s="345"/>
      <c r="AV66" s="345"/>
      <c r="AW66" s="345"/>
      <c r="AX66" s="34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3"/>
      <c r="B69" s="383"/>
      <c r="C69" s="383" t="s">
        <v>201</v>
      </c>
      <c r="D69" s="383"/>
      <c r="E69" s="383"/>
      <c r="F69" s="383"/>
      <c r="G69" s="383"/>
      <c r="H69" s="383"/>
      <c r="I69" s="383"/>
      <c r="J69" s="856" t="s">
        <v>202</v>
      </c>
      <c r="K69" s="857"/>
      <c r="L69" s="857"/>
      <c r="M69" s="857"/>
      <c r="N69" s="857"/>
      <c r="O69" s="857"/>
      <c r="P69" s="388" t="s">
        <v>203</v>
      </c>
      <c r="Q69" s="388"/>
      <c r="R69" s="388"/>
      <c r="S69" s="388"/>
      <c r="T69" s="388"/>
      <c r="U69" s="388"/>
      <c r="V69" s="388"/>
      <c r="W69" s="388"/>
      <c r="X69" s="388"/>
      <c r="Y69" s="389" t="s">
        <v>204</v>
      </c>
      <c r="Z69" s="390"/>
      <c r="AA69" s="390"/>
      <c r="AB69" s="390"/>
      <c r="AC69" s="856" t="s">
        <v>205</v>
      </c>
      <c r="AD69" s="856"/>
      <c r="AE69" s="856"/>
      <c r="AF69" s="856"/>
      <c r="AG69" s="856"/>
      <c r="AH69" s="389" t="s">
        <v>222</v>
      </c>
      <c r="AI69" s="383"/>
      <c r="AJ69" s="383"/>
      <c r="AK69" s="383"/>
      <c r="AL69" s="383" t="s">
        <v>207</v>
      </c>
      <c r="AM69" s="383"/>
      <c r="AN69" s="383"/>
      <c r="AO69" s="391"/>
      <c r="AP69" s="856" t="s">
        <v>208</v>
      </c>
      <c r="AQ69" s="856"/>
      <c r="AR69" s="856"/>
      <c r="AS69" s="856"/>
      <c r="AT69" s="856"/>
      <c r="AU69" s="856"/>
      <c r="AV69" s="856"/>
      <c r="AW69" s="856"/>
      <c r="AX69" s="856"/>
      <c r="AY69" s="27">
        <f>$AY$67</f>
        <v>0</v>
      </c>
    </row>
    <row r="70" spans="1:51" ht="26.25" customHeight="1">
      <c r="A70" s="859">
        <v>1</v>
      </c>
      <c r="B70" s="859">
        <v>1</v>
      </c>
      <c r="C70" s="854"/>
      <c r="D70" s="854"/>
      <c r="E70" s="854"/>
      <c r="F70" s="854"/>
      <c r="G70" s="854"/>
      <c r="H70" s="854"/>
      <c r="I70" s="854"/>
      <c r="J70" s="355"/>
      <c r="K70" s="356"/>
      <c r="L70" s="356"/>
      <c r="M70" s="356"/>
      <c r="N70" s="356"/>
      <c r="O70" s="356"/>
      <c r="P70" s="357"/>
      <c r="Q70" s="357"/>
      <c r="R70" s="357"/>
      <c r="S70" s="357"/>
      <c r="T70" s="357"/>
      <c r="U70" s="357"/>
      <c r="V70" s="357"/>
      <c r="W70" s="357"/>
      <c r="X70" s="357"/>
      <c r="Y70" s="358"/>
      <c r="Z70" s="359"/>
      <c r="AA70" s="359"/>
      <c r="AB70" s="360"/>
      <c r="AC70" s="855"/>
      <c r="AD70" s="855"/>
      <c r="AE70" s="855"/>
      <c r="AF70" s="855"/>
      <c r="AG70" s="855"/>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c r="A71" s="859">
        <v>2</v>
      </c>
      <c r="B71" s="859">
        <v>1</v>
      </c>
      <c r="C71" s="854"/>
      <c r="D71" s="854"/>
      <c r="E71" s="854"/>
      <c r="F71" s="854"/>
      <c r="G71" s="854"/>
      <c r="H71" s="854"/>
      <c r="I71" s="854"/>
      <c r="J71" s="355"/>
      <c r="K71" s="356"/>
      <c r="L71" s="356"/>
      <c r="M71" s="356"/>
      <c r="N71" s="356"/>
      <c r="O71" s="356"/>
      <c r="P71" s="357"/>
      <c r="Q71" s="357"/>
      <c r="R71" s="357"/>
      <c r="S71" s="357"/>
      <c r="T71" s="357"/>
      <c r="U71" s="357"/>
      <c r="V71" s="357"/>
      <c r="W71" s="357"/>
      <c r="X71" s="357"/>
      <c r="Y71" s="358"/>
      <c r="Z71" s="359"/>
      <c r="AA71" s="359"/>
      <c r="AB71" s="360"/>
      <c r="AC71" s="855"/>
      <c r="AD71" s="855"/>
      <c r="AE71" s="855"/>
      <c r="AF71" s="855"/>
      <c r="AG71" s="855"/>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c r="A72" s="859">
        <v>3</v>
      </c>
      <c r="B72" s="859">
        <v>1</v>
      </c>
      <c r="C72" s="854"/>
      <c r="D72" s="854"/>
      <c r="E72" s="854"/>
      <c r="F72" s="854"/>
      <c r="G72" s="854"/>
      <c r="H72" s="854"/>
      <c r="I72" s="854"/>
      <c r="J72" s="355"/>
      <c r="K72" s="356"/>
      <c r="L72" s="356"/>
      <c r="M72" s="356"/>
      <c r="N72" s="356"/>
      <c r="O72" s="356"/>
      <c r="P72" s="357"/>
      <c r="Q72" s="357"/>
      <c r="R72" s="357"/>
      <c r="S72" s="357"/>
      <c r="T72" s="357"/>
      <c r="U72" s="357"/>
      <c r="V72" s="357"/>
      <c r="W72" s="357"/>
      <c r="X72" s="357"/>
      <c r="Y72" s="358"/>
      <c r="Z72" s="359"/>
      <c r="AA72" s="359"/>
      <c r="AB72" s="360"/>
      <c r="AC72" s="855"/>
      <c r="AD72" s="855"/>
      <c r="AE72" s="855"/>
      <c r="AF72" s="855"/>
      <c r="AG72" s="855"/>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c r="A73" s="859">
        <v>4</v>
      </c>
      <c r="B73" s="859">
        <v>1</v>
      </c>
      <c r="C73" s="854"/>
      <c r="D73" s="854"/>
      <c r="E73" s="854"/>
      <c r="F73" s="854"/>
      <c r="G73" s="854"/>
      <c r="H73" s="854"/>
      <c r="I73" s="854"/>
      <c r="J73" s="355"/>
      <c r="K73" s="356"/>
      <c r="L73" s="356"/>
      <c r="M73" s="356"/>
      <c r="N73" s="356"/>
      <c r="O73" s="356"/>
      <c r="P73" s="357"/>
      <c r="Q73" s="357"/>
      <c r="R73" s="357"/>
      <c r="S73" s="357"/>
      <c r="T73" s="357"/>
      <c r="U73" s="357"/>
      <c r="V73" s="357"/>
      <c r="W73" s="357"/>
      <c r="X73" s="357"/>
      <c r="Y73" s="358"/>
      <c r="Z73" s="359"/>
      <c r="AA73" s="359"/>
      <c r="AB73" s="360"/>
      <c r="AC73" s="855"/>
      <c r="AD73" s="855"/>
      <c r="AE73" s="855"/>
      <c r="AF73" s="855"/>
      <c r="AG73" s="855"/>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c r="A74" s="859">
        <v>5</v>
      </c>
      <c r="B74" s="859">
        <v>1</v>
      </c>
      <c r="C74" s="854"/>
      <c r="D74" s="854"/>
      <c r="E74" s="854"/>
      <c r="F74" s="854"/>
      <c r="G74" s="854"/>
      <c r="H74" s="854"/>
      <c r="I74" s="854"/>
      <c r="J74" s="355"/>
      <c r="K74" s="356"/>
      <c r="L74" s="356"/>
      <c r="M74" s="356"/>
      <c r="N74" s="356"/>
      <c r="O74" s="356"/>
      <c r="P74" s="357"/>
      <c r="Q74" s="357"/>
      <c r="R74" s="357"/>
      <c r="S74" s="357"/>
      <c r="T74" s="357"/>
      <c r="U74" s="357"/>
      <c r="V74" s="357"/>
      <c r="W74" s="357"/>
      <c r="X74" s="357"/>
      <c r="Y74" s="358"/>
      <c r="Z74" s="359"/>
      <c r="AA74" s="359"/>
      <c r="AB74" s="360"/>
      <c r="AC74" s="855"/>
      <c r="AD74" s="855"/>
      <c r="AE74" s="855"/>
      <c r="AF74" s="855"/>
      <c r="AG74" s="855"/>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c r="A75" s="859">
        <v>6</v>
      </c>
      <c r="B75" s="859">
        <v>1</v>
      </c>
      <c r="C75" s="854"/>
      <c r="D75" s="854"/>
      <c r="E75" s="854"/>
      <c r="F75" s="854"/>
      <c r="G75" s="854"/>
      <c r="H75" s="854"/>
      <c r="I75" s="854"/>
      <c r="J75" s="355"/>
      <c r="K75" s="356"/>
      <c r="L75" s="356"/>
      <c r="M75" s="356"/>
      <c r="N75" s="356"/>
      <c r="O75" s="356"/>
      <c r="P75" s="357"/>
      <c r="Q75" s="357"/>
      <c r="R75" s="357"/>
      <c r="S75" s="357"/>
      <c r="T75" s="357"/>
      <c r="U75" s="357"/>
      <c r="V75" s="357"/>
      <c r="W75" s="357"/>
      <c r="X75" s="357"/>
      <c r="Y75" s="358"/>
      <c r="Z75" s="359"/>
      <c r="AA75" s="359"/>
      <c r="AB75" s="360"/>
      <c r="AC75" s="855"/>
      <c r="AD75" s="855"/>
      <c r="AE75" s="855"/>
      <c r="AF75" s="855"/>
      <c r="AG75" s="855"/>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c r="A76" s="859">
        <v>7</v>
      </c>
      <c r="B76" s="859">
        <v>1</v>
      </c>
      <c r="C76" s="854"/>
      <c r="D76" s="854"/>
      <c r="E76" s="854"/>
      <c r="F76" s="854"/>
      <c r="G76" s="854"/>
      <c r="H76" s="854"/>
      <c r="I76" s="854"/>
      <c r="J76" s="355"/>
      <c r="K76" s="356"/>
      <c r="L76" s="356"/>
      <c r="M76" s="356"/>
      <c r="N76" s="356"/>
      <c r="O76" s="356"/>
      <c r="P76" s="357"/>
      <c r="Q76" s="357"/>
      <c r="R76" s="357"/>
      <c r="S76" s="357"/>
      <c r="T76" s="357"/>
      <c r="U76" s="357"/>
      <c r="V76" s="357"/>
      <c r="W76" s="357"/>
      <c r="X76" s="357"/>
      <c r="Y76" s="358"/>
      <c r="Z76" s="359"/>
      <c r="AA76" s="359"/>
      <c r="AB76" s="360"/>
      <c r="AC76" s="855"/>
      <c r="AD76" s="855"/>
      <c r="AE76" s="855"/>
      <c r="AF76" s="855"/>
      <c r="AG76" s="855"/>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c r="A77" s="859">
        <v>8</v>
      </c>
      <c r="B77" s="859">
        <v>1</v>
      </c>
      <c r="C77" s="854"/>
      <c r="D77" s="854"/>
      <c r="E77" s="854"/>
      <c r="F77" s="854"/>
      <c r="G77" s="854"/>
      <c r="H77" s="854"/>
      <c r="I77" s="854"/>
      <c r="J77" s="355"/>
      <c r="K77" s="356"/>
      <c r="L77" s="356"/>
      <c r="M77" s="356"/>
      <c r="N77" s="356"/>
      <c r="O77" s="356"/>
      <c r="P77" s="357"/>
      <c r="Q77" s="357"/>
      <c r="R77" s="357"/>
      <c r="S77" s="357"/>
      <c r="T77" s="357"/>
      <c r="U77" s="357"/>
      <c r="V77" s="357"/>
      <c r="W77" s="357"/>
      <c r="X77" s="357"/>
      <c r="Y77" s="358"/>
      <c r="Z77" s="359"/>
      <c r="AA77" s="359"/>
      <c r="AB77" s="360"/>
      <c r="AC77" s="855"/>
      <c r="AD77" s="855"/>
      <c r="AE77" s="855"/>
      <c r="AF77" s="855"/>
      <c r="AG77" s="855"/>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c r="A78" s="859">
        <v>9</v>
      </c>
      <c r="B78" s="859">
        <v>1</v>
      </c>
      <c r="C78" s="854"/>
      <c r="D78" s="854"/>
      <c r="E78" s="854"/>
      <c r="F78" s="854"/>
      <c r="G78" s="854"/>
      <c r="H78" s="854"/>
      <c r="I78" s="854"/>
      <c r="J78" s="355"/>
      <c r="K78" s="356"/>
      <c r="L78" s="356"/>
      <c r="M78" s="356"/>
      <c r="N78" s="356"/>
      <c r="O78" s="356"/>
      <c r="P78" s="357"/>
      <c r="Q78" s="357"/>
      <c r="R78" s="357"/>
      <c r="S78" s="357"/>
      <c r="T78" s="357"/>
      <c r="U78" s="357"/>
      <c r="V78" s="357"/>
      <c r="W78" s="357"/>
      <c r="X78" s="357"/>
      <c r="Y78" s="358"/>
      <c r="Z78" s="359"/>
      <c r="AA78" s="359"/>
      <c r="AB78" s="360"/>
      <c r="AC78" s="855"/>
      <c r="AD78" s="855"/>
      <c r="AE78" s="855"/>
      <c r="AF78" s="855"/>
      <c r="AG78" s="855"/>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c r="A79" s="859">
        <v>10</v>
      </c>
      <c r="B79" s="859">
        <v>1</v>
      </c>
      <c r="C79" s="854"/>
      <c r="D79" s="854"/>
      <c r="E79" s="854"/>
      <c r="F79" s="854"/>
      <c r="G79" s="854"/>
      <c r="H79" s="854"/>
      <c r="I79" s="854"/>
      <c r="J79" s="355"/>
      <c r="K79" s="356"/>
      <c r="L79" s="356"/>
      <c r="M79" s="356"/>
      <c r="N79" s="356"/>
      <c r="O79" s="356"/>
      <c r="P79" s="357"/>
      <c r="Q79" s="357"/>
      <c r="R79" s="357"/>
      <c r="S79" s="357"/>
      <c r="T79" s="357"/>
      <c r="U79" s="357"/>
      <c r="V79" s="357"/>
      <c r="W79" s="357"/>
      <c r="X79" s="357"/>
      <c r="Y79" s="358"/>
      <c r="Z79" s="359"/>
      <c r="AA79" s="359"/>
      <c r="AB79" s="360"/>
      <c r="AC79" s="855"/>
      <c r="AD79" s="855"/>
      <c r="AE79" s="855"/>
      <c r="AF79" s="855"/>
      <c r="AG79" s="855"/>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c r="A80" s="859">
        <v>11</v>
      </c>
      <c r="B80" s="859">
        <v>1</v>
      </c>
      <c r="C80" s="854"/>
      <c r="D80" s="854"/>
      <c r="E80" s="854"/>
      <c r="F80" s="854"/>
      <c r="G80" s="854"/>
      <c r="H80" s="854"/>
      <c r="I80" s="854"/>
      <c r="J80" s="355"/>
      <c r="K80" s="356"/>
      <c r="L80" s="356"/>
      <c r="M80" s="356"/>
      <c r="N80" s="356"/>
      <c r="O80" s="356"/>
      <c r="P80" s="357"/>
      <c r="Q80" s="357"/>
      <c r="R80" s="357"/>
      <c r="S80" s="357"/>
      <c r="T80" s="357"/>
      <c r="U80" s="357"/>
      <c r="V80" s="357"/>
      <c r="W80" s="357"/>
      <c r="X80" s="357"/>
      <c r="Y80" s="358"/>
      <c r="Z80" s="359"/>
      <c r="AA80" s="359"/>
      <c r="AB80" s="360"/>
      <c r="AC80" s="855"/>
      <c r="AD80" s="855"/>
      <c r="AE80" s="855"/>
      <c r="AF80" s="855"/>
      <c r="AG80" s="855"/>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c r="A81" s="859">
        <v>12</v>
      </c>
      <c r="B81" s="859">
        <v>1</v>
      </c>
      <c r="C81" s="854"/>
      <c r="D81" s="854"/>
      <c r="E81" s="854"/>
      <c r="F81" s="854"/>
      <c r="G81" s="854"/>
      <c r="H81" s="854"/>
      <c r="I81" s="854"/>
      <c r="J81" s="355"/>
      <c r="K81" s="356"/>
      <c r="L81" s="356"/>
      <c r="M81" s="356"/>
      <c r="N81" s="356"/>
      <c r="O81" s="356"/>
      <c r="P81" s="357"/>
      <c r="Q81" s="357"/>
      <c r="R81" s="357"/>
      <c r="S81" s="357"/>
      <c r="T81" s="357"/>
      <c r="U81" s="357"/>
      <c r="V81" s="357"/>
      <c r="W81" s="357"/>
      <c r="X81" s="357"/>
      <c r="Y81" s="358"/>
      <c r="Z81" s="359"/>
      <c r="AA81" s="359"/>
      <c r="AB81" s="360"/>
      <c r="AC81" s="855"/>
      <c r="AD81" s="855"/>
      <c r="AE81" s="855"/>
      <c r="AF81" s="855"/>
      <c r="AG81" s="855"/>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c r="A82" s="859">
        <v>13</v>
      </c>
      <c r="B82" s="859">
        <v>1</v>
      </c>
      <c r="C82" s="854"/>
      <c r="D82" s="854"/>
      <c r="E82" s="854"/>
      <c r="F82" s="854"/>
      <c r="G82" s="854"/>
      <c r="H82" s="854"/>
      <c r="I82" s="854"/>
      <c r="J82" s="355"/>
      <c r="K82" s="356"/>
      <c r="L82" s="356"/>
      <c r="M82" s="356"/>
      <c r="N82" s="356"/>
      <c r="O82" s="356"/>
      <c r="P82" s="357"/>
      <c r="Q82" s="357"/>
      <c r="R82" s="357"/>
      <c r="S82" s="357"/>
      <c r="T82" s="357"/>
      <c r="U82" s="357"/>
      <c r="V82" s="357"/>
      <c r="W82" s="357"/>
      <c r="X82" s="357"/>
      <c r="Y82" s="358"/>
      <c r="Z82" s="359"/>
      <c r="AA82" s="359"/>
      <c r="AB82" s="360"/>
      <c r="AC82" s="855"/>
      <c r="AD82" s="855"/>
      <c r="AE82" s="855"/>
      <c r="AF82" s="855"/>
      <c r="AG82" s="855"/>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c r="A83" s="859">
        <v>14</v>
      </c>
      <c r="B83" s="859">
        <v>1</v>
      </c>
      <c r="C83" s="854"/>
      <c r="D83" s="854"/>
      <c r="E83" s="854"/>
      <c r="F83" s="854"/>
      <c r="G83" s="854"/>
      <c r="H83" s="854"/>
      <c r="I83" s="854"/>
      <c r="J83" s="355"/>
      <c r="K83" s="356"/>
      <c r="L83" s="356"/>
      <c r="M83" s="356"/>
      <c r="N83" s="356"/>
      <c r="O83" s="356"/>
      <c r="P83" s="357"/>
      <c r="Q83" s="357"/>
      <c r="R83" s="357"/>
      <c r="S83" s="357"/>
      <c r="T83" s="357"/>
      <c r="U83" s="357"/>
      <c r="V83" s="357"/>
      <c r="W83" s="357"/>
      <c r="X83" s="357"/>
      <c r="Y83" s="358"/>
      <c r="Z83" s="359"/>
      <c r="AA83" s="359"/>
      <c r="AB83" s="360"/>
      <c r="AC83" s="855"/>
      <c r="AD83" s="855"/>
      <c r="AE83" s="855"/>
      <c r="AF83" s="855"/>
      <c r="AG83" s="855"/>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c r="A84" s="859">
        <v>15</v>
      </c>
      <c r="B84" s="859">
        <v>1</v>
      </c>
      <c r="C84" s="854"/>
      <c r="D84" s="854"/>
      <c r="E84" s="854"/>
      <c r="F84" s="854"/>
      <c r="G84" s="854"/>
      <c r="H84" s="854"/>
      <c r="I84" s="854"/>
      <c r="J84" s="355"/>
      <c r="K84" s="356"/>
      <c r="L84" s="356"/>
      <c r="M84" s="356"/>
      <c r="N84" s="356"/>
      <c r="O84" s="356"/>
      <c r="P84" s="357"/>
      <c r="Q84" s="357"/>
      <c r="R84" s="357"/>
      <c r="S84" s="357"/>
      <c r="T84" s="357"/>
      <c r="U84" s="357"/>
      <c r="V84" s="357"/>
      <c r="W84" s="357"/>
      <c r="X84" s="357"/>
      <c r="Y84" s="358"/>
      <c r="Z84" s="359"/>
      <c r="AA84" s="359"/>
      <c r="AB84" s="360"/>
      <c r="AC84" s="855"/>
      <c r="AD84" s="855"/>
      <c r="AE84" s="855"/>
      <c r="AF84" s="855"/>
      <c r="AG84" s="855"/>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c r="A85" s="859">
        <v>16</v>
      </c>
      <c r="B85" s="859">
        <v>1</v>
      </c>
      <c r="C85" s="854"/>
      <c r="D85" s="854"/>
      <c r="E85" s="854"/>
      <c r="F85" s="854"/>
      <c r="G85" s="854"/>
      <c r="H85" s="854"/>
      <c r="I85" s="854"/>
      <c r="J85" s="355"/>
      <c r="K85" s="356"/>
      <c r="L85" s="356"/>
      <c r="M85" s="356"/>
      <c r="N85" s="356"/>
      <c r="O85" s="356"/>
      <c r="P85" s="357"/>
      <c r="Q85" s="357"/>
      <c r="R85" s="357"/>
      <c r="S85" s="357"/>
      <c r="T85" s="357"/>
      <c r="U85" s="357"/>
      <c r="V85" s="357"/>
      <c r="W85" s="357"/>
      <c r="X85" s="357"/>
      <c r="Y85" s="358"/>
      <c r="Z85" s="359"/>
      <c r="AA85" s="359"/>
      <c r="AB85" s="360"/>
      <c r="AC85" s="855"/>
      <c r="AD85" s="855"/>
      <c r="AE85" s="855"/>
      <c r="AF85" s="855"/>
      <c r="AG85" s="855"/>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c r="A86" s="859">
        <v>17</v>
      </c>
      <c r="B86" s="859">
        <v>1</v>
      </c>
      <c r="C86" s="854"/>
      <c r="D86" s="854"/>
      <c r="E86" s="854"/>
      <c r="F86" s="854"/>
      <c r="G86" s="854"/>
      <c r="H86" s="854"/>
      <c r="I86" s="854"/>
      <c r="J86" s="355"/>
      <c r="K86" s="356"/>
      <c r="L86" s="356"/>
      <c r="M86" s="356"/>
      <c r="N86" s="356"/>
      <c r="O86" s="356"/>
      <c r="P86" s="357"/>
      <c r="Q86" s="357"/>
      <c r="R86" s="357"/>
      <c r="S86" s="357"/>
      <c r="T86" s="357"/>
      <c r="U86" s="357"/>
      <c r="V86" s="357"/>
      <c r="W86" s="357"/>
      <c r="X86" s="357"/>
      <c r="Y86" s="358"/>
      <c r="Z86" s="359"/>
      <c r="AA86" s="359"/>
      <c r="AB86" s="360"/>
      <c r="AC86" s="855"/>
      <c r="AD86" s="855"/>
      <c r="AE86" s="855"/>
      <c r="AF86" s="855"/>
      <c r="AG86" s="855"/>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c r="A87" s="859">
        <v>18</v>
      </c>
      <c r="B87" s="859">
        <v>1</v>
      </c>
      <c r="C87" s="854"/>
      <c r="D87" s="854"/>
      <c r="E87" s="854"/>
      <c r="F87" s="854"/>
      <c r="G87" s="854"/>
      <c r="H87" s="854"/>
      <c r="I87" s="854"/>
      <c r="J87" s="355"/>
      <c r="K87" s="356"/>
      <c r="L87" s="356"/>
      <c r="M87" s="356"/>
      <c r="N87" s="356"/>
      <c r="O87" s="356"/>
      <c r="P87" s="357"/>
      <c r="Q87" s="357"/>
      <c r="R87" s="357"/>
      <c r="S87" s="357"/>
      <c r="T87" s="357"/>
      <c r="U87" s="357"/>
      <c r="V87" s="357"/>
      <c r="W87" s="357"/>
      <c r="X87" s="357"/>
      <c r="Y87" s="358"/>
      <c r="Z87" s="359"/>
      <c r="AA87" s="359"/>
      <c r="AB87" s="360"/>
      <c r="AC87" s="855"/>
      <c r="AD87" s="855"/>
      <c r="AE87" s="855"/>
      <c r="AF87" s="855"/>
      <c r="AG87" s="855"/>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c r="A88" s="859">
        <v>19</v>
      </c>
      <c r="B88" s="859">
        <v>1</v>
      </c>
      <c r="C88" s="854"/>
      <c r="D88" s="854"/>
      <c r="E88" s="854"/>
      <c r="F88" s="854"/>
      <c r="G88" s="854"/>
      <c r="H88" s="854"/>
      <c r="I88" s="854"/>
      <c r="J88" s="355"/>
      <c r="K88" s="356"/>
      <c r="L88" s="356"/>
      <c r="M88" s="356"/>
      <c r="N88" s="356"/>
      <c r="O88" s="356"/>
      <c r="P88" s="357"/>
      <c r="Q88" s="357"/>
      <c r="R88" s="357"/>
      <c r="S88" s="357"/>
      <c r="T88" s="357"/>
      <c r="U88" s="357"/>
      <c r="V88" s="357"/>
      <c r="W88" s="357"/>
      <c r="X88" s="357"/>
      <c r="Y88" s="358"/>
      <c r="Z88" s="359"/>
      <c r="AA88" s="359"/>
      <c r="AB88" s="360"/>
      <c r="AC88" s="855"/>
      <c r="AD88" s="855"/>
      <c r="AE88" s="855"/>
      <c r="AF88" s="855"/>
      <c r="AG88" s="855"/>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c r="A89" s="859">
        <v>20</v>
      </c>
      <c r="B89" s="859">
        <v>1</v>
      </c>
      <c r="C89" s="854"/>
      <c r="D89" s="854"/>
      <c r="E89" s="854"/>
      <c r="F89" s="854"/>
      <c r="G89" s="854"/>
      <c r="H89" s="854"/>
      <c r="I89" s="854"/>
      <c r="J89" s="355"/>
      <c r="K89" s="356"/>
      <c r="L89" s="356"/>
      <c r="M89" s="356"/>
      <c r="N89" s="356"/>
      <c r="O89" s="356"/>
      <c r="P89" s="357"/>
      <c r="Q89" s="357"/>
      <c r="R89" s="357"/>
      <c r="S89" s="357"/>
      <c r="T89" s="357"/>
      <c r="U89" s="357"/>
      <c r="V89" s="357"/>
      <c r="W89" s="357"/>
      <c r="X89" s="357"/>
      <c r="Y89" s="358"/>
      <c r="Z89" s="359"/>
      <c r="AA89" s="359"/>
      <c r="AB89" s="360"/>
      <c r="AC89" s="855"/>
      <c r="AD89" s="855"/>
      <c r="AE89" s="855"/>
      <c r="AF89" s="855"/>
      <c r="AG89" s="855"/>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c r="A90" s="859">
        <v>21</v>
      </c>
      <c r="B90" s="859">
        <v>1</v>
      </c>
      <c r="C90" s="854"/>
      <c r="D90" s="854"/>
      <c r="E90" s="854"/>
      <c r="F90" s="854"/>
      <c r="G90" s="854"/>
      <c r="H90" s="854"/>
      <c r="I90" s="854"/>
      <c r="J90" s="355"/>
      <c r="K90" s="356"/>
      <c r="L90" s="356"/>
      <c r="M90" s="356"/>
      <c r="N90" s="356"/>
      <c r="O90" s="356"/>
      <c r="P90" s="357"/>
      <c r="Q90" s="357"/>
      <c r="R90" s="357"/>
      <c r="S90" s="357"/>
      <c r="T90" s="357"/>
      <c r="U90" s="357"/>
      <c r="V90" s="357"/>
      <c r="W90" s="357"/>
      <c r="X90" s="357"/>
      <c r="Y90" s="358"/>
      <c r="Z90" s="359"/>
      <c r="AA90" s="359"/>
      <c r="AB90" s="360"/>
      <c r="AC90" s="855"/>
      <c r="AD90" s="855"/>
      <c r="AE90" s="855"/>
      <c r="AF90" s="855"/>
      <c r="AG90" s="855"/>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c r="A91" s="859">
        <v>22</v>
      </c>
      <c r="B91" s="859">
        <v>1</v>
      </c>
      <c r="C91" s="854"/>
      <c r="D91" s="854"/>
      <c r="E91" s="854"/>
      <c r="F91" s="854"/>
      <c r="G91" s="854"/>
      <c r="H91" s="854"/>
      <c r="I91" s="854"/>
      <c r="J91" s="355"/>
      <c r="K91" s="356"/>
      <c r="L91" s="356"/>
      <c r="M91" s="356"/>
      <c r="N91" s="356"/>
      <c r="O91" s="356"/>
      <c r="P91" s="357"/>
      <c r="Q91" s="357"/>
      <c r="R91" s="357"/>
      <c r="S91" s="357"/>
      <c r="T91" s="357"/>
      <c r="U91" s="357"/>
      <c r="V91" s="357"/>
      <c r="W91" s="357"/>
      <c r="X91" s="357"/>
      <c r="Y91" s="358"/>
      <c r="Z91" s="359"/>
      <c r="AA91" s="359"/>
      <c r="AB91" s="360"/>
      <c r="AC91" s="855"/>
      <c r="AD91" s="855"/>
      <c r="AE91" s="855"/>
      <c r="AF91" s="855"/>
      <c r="AG91" s="855"/>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c r="A92" s="859">
        <v>23</v>
      </c>
      <c r="B92" s="859">
        <v>1</v>
      </c>
      <c r="C92" s="854"/>
      <c r="D92" s="854"/>
      <c r="E92" s="854"/>
      <c r="F92" s="854"/>
      <c r="G92" s="854"/>
      <c r="H92" s="854"/>
      <c r="I92" s="854"/>
      <c r="J92" s="355"/>
      <c r="K92" s="356"/>
      <c r="L92" s="356"/>
      <c r="M92" s="356"/>
      <c r="N92" s="356"/>
      <c r="O92" s="356"/>
      <c r="P92" s="357"/>
      <c r="Q92" s="357"/>
      <c r="R92" s="357"/>
      <c r="S92" s="357"/>
      <c r="T92" s="357"/>
      <c r="U92" s="357"/>
      <c r="V92" s="357"/>
      <c r="W92" s="357"/>
      <c r="X92" s="357"/>
      <c r="Y92" s="358"/>
      <c r="Z92" s="359"/>
      <c r="AA92" s="359"/>
      <c r="AB92" s="360"/>
      <c r="AC92" s="855"/>
      <c r="AD92" s="855"/>
      <c r="AE92" s="855"/>
      <c r="AF92" s="855"/>
      <c r="AG92" s="855"/>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c r="A93" s="859">
        <v>24</v>
      </c>
      <c r="B93" s="859">
        <v>1</v>
      </c>
      <c r="C93" s="854"/>
      <c r="D93" s="854"/>
      <c r="E93" s="854"/>
      <c r="F93" s="854"/>
      <c r="G93" s="854"/>
      <c r="H93" s="854"/>
      <c r="I93" s="854"/>
      <c r="J93" s="355"/>
      <c r="K93" s="356"/>
      <c r="L93" s="356"/>
      <c r="M93" s="356"/>
      <c r="N93" s="356"/>
      <c r="O93" s="356"/>
      <c r="P93" s="357"/>
      <c r="Q93" s="357"/>
      <c r="R93" s="357"/>
      <c r="S93" s="357"/>
      <c r="T93" s="357"/>
      <c r="U93" s="357"/>
      <c r="V93" s="357"/>
      <c r="W93" s="357"/>
      <c r="X93" s="357"/>
      <c r="Y93" s="358"/>
      <c r="Z93" s="359"/>
      <c r="AA93" s="359"/>
      <c r="AB93" s="360"/>
      <c r="AC93" s="855"/>
      <c r="AD93" s="855"/>
      <c r="AE93" s="855"/>
      <c r="AF93" s="855"/>
      <c r="AG93" s="855"/>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c r="A94" s="859">
        <v>25</v>
      </c>
      <c r="B94" s="859">
        <v>1</v>
      </c>
      <c r="C94" s="854"/>
      <c r="D94" s="854"/>
      <c r="E94" s="854"/>
      <c r="F94" s="854"/>
      <c r="G94" s="854"/>
      <c r="H94" s="854"/>
      <c r="I94" s="854"/>
      <c r="J94" s="355"/>
      <c r="K94" s="356"/>
      <c r="L94" s="356"/>
      <c r="M94" s="356"/>
      <c r="N94" s="356"/>
      <c r="O94" s="356"/>
      <c r="P94" s="357"/>
      <c r="Q94" s="357"/>
      <c r="R94" s="357"/>
      <c r="S94" s="357"/>
      <c r="T94" s="357"/>
      <c r="U94" s="357"/>
      <c r="V94" s="357"/>
      <c r="W94" s="357"/>
      <c r="X94" s="357"/>
      <c r="Y94" s="358"/>
      <c r="Z94" s="359"/>
      <c r="AA94" s="359"/>
      <c r="AB94" s="360"/>
      <c r="AC94" s="855"/>
      <c r="AD94" s="855"/>
      <c r="AE94" s="855"/>
      <c r="AF94" s="855"/>
      <c r="AG94" s="855"/>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c r="A95" s="859">
        <v>26</v>
      </c>
      <c r="B95" s="859">
        <v>1</v>
      </c>
      <c r="C95" s="854"/>
      <c r="D95" s="854"/>
      <c r="E95" s="854"/>
      <c r="F95" s="854"/>
      <c r="G95" s="854"/>
      <c r="H95" s="854"/>
      <c r="I95" s="854"/>
      <c r="J95" s="355"/>
      <c r="K95" s="356"/>
      <c r="L95" s="356"/>
      <c r="M95" s="356"/>
      <c r="N95" s="356"/>
      <c r="O95" s="356"/>
      <c r="P95" s="357"/>
      <c r="Q95" s="357"/>
      <c r="R95" s="357"/>
      <c r="S95" s="357"/>
      <c r="T95" s="357"/>
      <c r="U95" s="357"/>
      <c r="V95" s="357"/>
      <c r="W95" s="357"/>
      <c r="X95" s="357"/>
      <c r="Y95" s="358"/>
      <c r="Z95" s="359"/>
      <c r="AA95" s="359"/>
      <c r="AB95" s="360"/>
      <c r="AC95" s="855"/>
      <c r="AD95" s="855"/>
      <c r="AE95" s="855"/>
      <c r="AF95" s="855"/>
      <c r="AG95" s="855"/>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c r="A96" s="859">
        <v>27</v>
      </c>
      <c r="B96" s="859">
        <v>1</v>
      </c>
      <c r="C96" s="854"/>
      <c r="D96" s="854"/>
      <c r="E96" s="854"/>
      <c r="F96" s="854"/>
      <c r="G96" s="854"/>
      <c r="H96" s="854"/>
      <c r="I96" s="854"/>
      <c r="J96" s="355"/>
      <c r="K96" s="356"/>
      <c r="L96" s="356"/>
      <c r="M96" s="356"/>
      <c r="N96" s="356"/>
      <c r="O96" s="356"/>
      <c r="P96" s="357"/>
      <c r="Q96" s="357"/>
      <c r="R96" s="357"/>
      <c r="S96" s="357"/>
      <c r="T96" s="357"/>
      <c r="U96" s="357"/>
      <c r="V96" s="357"/>
      <c r="W96" s="357"/>
      <c r="X96" s="357"/>
      <c r="Y96" s="358"/>
      <c r="Z96" s="359"/>
      <c r="AA96" s="359"/>
      <c r="AB96" s="360"/>
      <c r="AC96" s="855"/>
      <c r="AD96" s="855"/>
      <c r="AE96" s="855"/>
      <c r="AF96" s="855"/>
      <c r="AG96" s="855"/>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c r="A97" s="859">
        <v>28</v>
      </c>
      <c r="B97" s="859">
        <v>1</v>
      </c>
      <c r="C97" s="854"/>
      <c r="D97" s="854"/>
      <c r="E97" s="854"/>
      <c r="F97" s="854"/>
      <c r="G97" s="854"/>
      <c r="H97" s="854"/>
      <c r="I97" s="854"/>
      <c r="J97" s="355"/>
      <c r="K97" s="356"/>
      <c r="L97" s="356"/>
      <c r="M97" s="356"/>
      <c r="N97" s="356"/>
      <c r="O97" s="356"/>
      <c r="P97" s="357"/>
      <c r="Q97" s="357"/>
      <c r="R97" s="357"/>
      <c r="S97" s="357"/>
      <c r="T97" s="357"/>
      <c r="U97" s="357"/>
      <c r="V97" s="357"/>
      <c r="W97" s="357"/>
      <c r="X97" s="357"/>
      <c r="Y97" s="358"/>
      <c r="Z97" s="359"/>
      <c r="AA97" s="359"/>
      <c r="AB97" s="360"/>
      <c r="AC97" s="855"/>
      <c r="AD97" s="855"/>
      <c r="AE97" s="855"/>
      <c r="AF97" s="855"/>
      <c r="AG97" s="855"/>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c r="A98" s="859">
        <v>29</v>
      </c>
      <c r="B98" s="859">
        <v>1</v>
      </c>
      <c r="C98" s="854"/>
      <c r="D98" s="854"/>
      <c r="E98" s="854"/>
      <c r="F98" s="854"/>
      <c r="G98" s="854"/>
      <c r="H98" s="854"/>
      <c r="I98" s="854"/>
      <c r="J98" s="355"/>
      <c r="K98" s="356"/>
      <c r="L98" s="356"/>
      <c r="M98" s="356"/>
      <c r="N98" s="356"/>
      <c r="O98" s="356"/>
      <c r="P98" s="357"/>
      <c r="Q98" s="357"/>
      <c r="R98" s="357"/>
      <c r="S98" s="357"/>
      <c r="T98" s="357"/>
      <c r="U98" s="357"/>
      <c r="V98" s="357"/>
      <c r="W98" s="357"/>
      <c r="X98" s="357"/>
      <c r="Y98" s="358"/>
      <c r="Z98" s="359"/>
      <c r="AA98" s="359"/>
      <c r="AB98" s="360"/>
      <c r="AC98" s="855"/>
      <c r="AD98" s="855"/>
      <c r="AE98" s="855"/>
      <c r="AF98" s="855"/>
      <c r="AG98" s="855"/>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c r="A99" s="859">
        <v>30</v>
      </c>
      <c r="B99" s="859">
        <v>1</v>
      </c>
      <c r="C99" s="854"/>
      <c r="D99" s="854"/>
      <c r="E99" s="854"/>
      <c r="F99" s="854"/>
      <c r="G99" s="854"/>
      <c r="H99" s="854"/>
      <c r="I99" s="854"/>
      <c r="J99" s="355"/>
      <c r="K99" s="356"/>
      <c r="L99" s="356"/>
      <c r="M99" s="356"/>
      <c r="N99" s="356"/>
      <c r="O99" s="356"/>
      <c r="P99" s="357"/>
      <c r="Q99" s="357"/>
      <c r="R99" s="357"/>
      <c r="S99" s="357"/>
      <c r="T99" s="357"/>
      <c r="U99" s="357"/>
      <c r="V99" s="357"/>
      <c r="W99" s="357"/>
      <c r="X99" s="357"/>
      <c r="Y99" s="358"/>
      <c r="Z99" s="359"/>
      <c r="AA99" s="359"/>
      <c r="AB99" s="360"/>
      <c r="AC99" s="855"/>
      <c r="AD99" s="855"/>
      <c r="AE99" s="855"/>
      <c r="AF99" s="855"/>
      <c r="AG99" s="855"/>
      <c r="AH99" s="348"/>
      <c r="AI99" s="349"/>
      <c r="AJ99" s="349"/>
      <c r="AK99" s="349"/>
      <c r="AL99" s="342"/>
      <c r="AM99" s="343"/>
      <c r="AN99" s="343"/>
      <c r="AO99" s="344"/>
      <c r="AP99" s="345"/>
      <c r="AQ99" s="345"/>
      <c r="AR99" s="345"/>
      <c r="AS99" s="345"/>
      <c r="AT99" s="345"/>
      <c r="AU99" s="345"/>
      <c r="AV99" s="345"/>
      <c r="AW99" s="345"/>
      <c r="AX99" s="34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3"/>
      <c r="B102" s="383"/>
      <c r="C102" s="383" t="s">
        <v>201</v>
      </c>
      <c r="D102" s="383"/>
      <c r="E102" s="383"/>
      <c r="F102" s="383"/>
      <c r="G102" s="383"/>
      <c r="H102" s="383"/>
      <c r="I102" s="383"/>
      <c r="J102" s="856" t="s">
        <v>202</v>
      </c>
      <c r="K102" s="857"/>
      <c r="L102" s="857"/>
      <c r="M102" s="857"/>
      <c r="N102" s="857"/>
      <c r="O102" s="857"/>
      <c r="P102" s="388" t="s">
        <v>203</v>
      </c>
      <c r="Q102" s="388"/>
      <c r="R102" s="388"/>
      <c r="S102" s="388"/>
      <c r="T102" s="388"/>
      <c r="U102" s="388"/>
      <c r="V102" s="388"/>
      <c r="W102" s="388"/>
      <c r="X102" s="388"/>
      <c r="Y102" s="389" t="s">
        <v>204</v>
      </c>
      <c r="Z102" s="390"/>
      <c r="AA102" s="390"/>
      <c r="AB102" s="390"/>
      <c r="AC102" s="856" t="s">
        <v>205</v>
      </c>
      <c r="AD102" s="856"/>
      <c r="AE102" s="856"/>
      <c r="AF102" s="856"/>
      <c r="AG102" s="856"/>
      <c r="AH102" s="389" t="s">
        <v>222</v>
      </c>
      <c r="AI102" s="383"/>
      <c r="AJ102" s="383"/>
      <c r="AK102" s="383"/>
      <c r="AL102" s="383" t="s">
        <v>207</v>
      </c>
      <c r="AM102" s="383"/>
      <c r="AN102" s="383"/>
      <c r="AO102" s="391"/>
      <c r="AP102" s="856" t="s">
        <v>208</v>
      </c>
      <c r="AQ102" s="856"/>
      <c r="AR102" s="856"/>
      <c r="AS102" s="856"/>
      <c r="AT102" s="856"/>
      <c r="AU102" s="856"/>
      <c r="AV102" s="856"/>
      <c r="AW102" s="856"/>
      <c r="AX102" s="856"/>
      <c r="AY102" s="27">
        <f>$AY$100</f>
        <v>0</v>
      </c>
    </row>
    <row r="103" spans="1:51" ht="26.25" customHeight="1">
      <c r="A103" s="859">
        <v>1</v>
      </c>
      <c r="B103" s="859">
        <v>1</v>
      </c>
      <c r="C103" s="854"/>
      <c r="D103" s="854"/>
      <c r="E103" s="854"/>
      <c r="F103" s="854"/>
      <c r="G103" s="854"/>
      <c r="H103" s="854"/>
      <c r="I103" s="854"/>
      <c r="J103" s="355"/>
      <c r="K103" s="356"/>
      <c r="L103" s="356"/>
      <c r="M103" s="356"/>
      <c r="N103" s="356"/>
      <c r="O103" s="356"/>
      <c r="P103" s="357"/>
      <c r="Q103" s="357"/>
      <c r="R103" s="357"/>
      <c r="S103" s="357"/>
      <c r="T103" s="357"/>
      <c r="U103" s="357"/>
      <c r="V103" s="357"/>
      <c r="W103" s="357"/>
      <c r="X103" s="357"/>
      <c r="Y103" s="358"/>
      <c r="Z103" s="359"/>
      <c r="AA103" s="359"/>
      <c r="AB103" s="360"/>
      <c r="AC103" s="855"/>
      <c r="AD103" s="855"/>
      <c r="AE103" s="855"/>
      <c r="AF103" s="855"/>
      <c r="AG103" s="855"/>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c r="A104" s="859">
        <v>2</v>
      </c>
      <c r="B104" s="859">
        <v>1</v>
      </c>
      <c r="C104" s="854"/>
      <c r="D104" s="854"/>
      <c r="E104" s="854"/>
      <c r="F104" s="854"/>
      <c r="G104" s="854"/>
      <c r="H104" s="854"/>
      <c r="I104" s="854"/>
      <c r="J104" s="355"/>
      <c r="K104" s="356"/>
      <c r="L104" s="356"/>
      <c r="M104" s="356"/>
      <c r="N104" s="356"/>
      <c r="O104" s="356"/>
      <c r="P104" s="357"/>
      <c r="Q104" s="357"/>
      <c r="R104" s="357"/>
      <c r="S104" s="357"/>
      <c r="T104" s="357"/>
      <c r="U104" s="357"/>
      <c r="V104" s="357"/>
      <c r="W104" s="357"/>
      <c r="X104" s="357"/>
      <c r="Y104" s="358"/>
      <c r="Z104" s="359"/>
      <c r="AA104" s="359"/>
      <c r="AB104" s="360"/>
      <c r="AC104" s="855"/>
      <c r="AD104" s="855"/>
      <c r="AE104" s="855"/>
      <c r="AF104" s="855"/>
      <c r="AG104" s="855"/>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c r="A105" s="859">
        <v>3</v>
      </c>
      <c r="B105" s="859">
        <v>1</v>
      </c>
      <c r="C105" s="854"/>
      <c r="D105" s="854"/>
      <c r="E105" s="854"/>
      <c r="F105" s="854"/>
      <c r="G105" s="854"/>
      <c r="H105" s="854"/>
      <c r="I105" s="854"/>
      <c r="J105" s="355"/>
      <c r="K105" s="356"/>
      <c r="L105" s="356"/>
      <c r="M105" s="356"/>
      <c r="N105" s="356"/>
      <c r="O105" s="356"/>
      <c r="P105" s="357"/>
      <c r="Q105" s="357"/>
      <c r="R105" s="357"/>
      <c r="S105" s="357"/>
      <c r="T105" s="357"/>
      <c r="U105" s="357"/>
      <c r="V105" s="357"/>
      <c r="W105" s="357"/>
      <c r="X105" s="357"/>
      <c r="Y105" s="358"/>
      <c r="Z105" s="359"/>
      <c r="AA105" s="359"/>
      <c r="AB105" s="360"/>
      <c r="AC105" s="855"/>
      <c r="AD105" s="855"/>
      <c r="AE105" s="855"/>
      <c r="AF105" s="855"/>
      <c r="AG105" s="855"/>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c r="A106" s="859">
        <v>4</v>
      </c>
      <c r="B106" s="859">
        <v>1</v>
      </c>
      <c r="C106" s="854"/>
      <c r="D106" s="854"/>
      <c r="E106" s="854"/>
      <c r="F106" s="854"/>
      <c r="G106" s="854"/>
      <c r="H106" s="854"/>
      <c r="I106" s="854"/>
      <c r="J106" s="355"/>
      <c r="K106" s="356"/>
      <c r="L106" s="356"/>
      <c r="M106" s="356"/>
      <c r="N106" s="356"/>
      <c r="O106" s="356"/>
      <c r="P106" s="357"/>
      <c r="Q106" s="357"/>
      <c r="R106" s="357"/>
      <c r="S106" s="357"/>
      <c r="T106" s="357"/>
      <c r="U106" s="357"/>
      <c r="V106" s="357"/>
      <c r="W106" s="357"/>
      <c r="X106" s="357"/>
      <c r="Y106" s="358"/>
      <c r="Z106" s="359"/>
      <c r="AA106" s="359"/>
      <c r="AB106" s="360"/>
      <c r="AC106" s="855"/>
      <c r="AD106" s="855"/>
      <c r="AE106" s="855"/>
      <c r="AF106" s="855"/>
      <c r="AG106" s="855"/>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c r="A107" s="859">
        <v>5</v>
      </c>
      <c r="B107" s="859">
        <v>1</v>
      </c>
      <c r="C107" s="854"/>
      <c r="D107" s="854"/>
      <c r="E107" s="854"/>
      <c r="F107" s="854"/>
      <c r="G107" s="854"/>
      <c r="H107" s="854"/>
      <c r="I107" s="854"/>
      <c r="J107" s="355"/>
      <c r="K107" s="356"/>
      <c r="L107" s="356"/>
      <c r="M107" s="356"/>
      <c r="N107" s="356"/>
      <c r="O107" s="356"/>
      <c r="P107" s="357"/>
      <c r="Q107" s="357"/>
      <c r="R107" s="357"/>
      <c r="S107" s="357"/>
      <c r="T107" s="357"/>
      <c r="U107" s="357"/>
      <c r="V107" s="357"/>
      <c r="W107" s="357"/>
      <c r="X107" s="357"/>
      <c r="Y107" s="358"/>
      <c r="Z107" s="359"/>
      <c r="AA107" s="359"/>
      <c r="AB107" s="360"/>
      <c r="AC107" s="855"/>
      <c r="AD107" s="855"/>
      <c r="AE107" s="855"/>
      <c r="AF107" s="855"/>
      <c r="AG107" s="855"/>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c r="A108" s="859">
        <v>6</v>
      </c>
      <c r="B108" s="859">
        <v>1</v>
      </c>
      <c r="C108" s="854"/>
      <c r="D108" s="854"/>
      <c r="E108" s="854"/>
      <c r="F108" s="854"/>
      <c r="G108" s="854"/>
      <c r="H108" s="854"/>
      <c r="I108" s="854"/>
      <c r="J108" s="355"/>
      <c r="K108" s="356"/>
      <c r="L108" s="356"/>
      <c r="M108" s="356"/>
      <c r="N108" s="356"/>
      <c r="O108" s="356"/>
      <c r="P108" s="357"/>
      <c r="Q108" s="357"/>
      <c r="R108" s="357"/>
      <c r="S108" s="357"/>
      <c r="T108" s="357"/>
      <c r="U108" s="357"/>
      <c r="V108" s="357"/>
      <c r="W108" s="357"/>
      <c r="X108" s="357"/>
      <c r="Y108" s="358"/>
      <c r="Z108" s="359"/>
      <c r="AA108" s="359"/>
      <c r="AB108" s="360"/>
      <c r="AC108" s="855"/>
      <c r="AD108" s="855"/>
      <c r="AE108" s="855"/>
      <c r="AF108" s="855"/>
      <c r="AG108" s="855"/>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c r="A109" s="859">
        <v>7</v>
      </c>
      <c r="B109" s="859">
        <v>1</v>
      </c>
      <c r="C109" s="854"/>
      <c r="D109" s="854"/>
      <c r="E109" s="854"/>
      <c r="F109" s="854"/>
      <c r="G109" s="854"/>
      <c r="H109" s="854"/>
      <c r="I109" s="854"/>
      <c r="J109" s="355"/>
      <c r="K109" s="356"/>
      <c r="L109" s="356"/>
      <c r="M109" s="356"/>
      <c r="N109" s="356"/>
      <c r="O109" s="356"/>
      <c r="P109" s="357"/>
      <c r="Q109" s="357"/>
      <c r="R109" s="357"/>
      <c r="S109" s="357"/>
      <c r="T109" s="357"/>
      <c r="U109" s="357"/>
      <c r="V109" s="357"/>
      <c r="W109" s="357"/>
      <c r="X109" s="357"/>
      <c r="Y109" s="358"/>
      <c r="Z109" s="359"/>
      <c r="AA109" s="359"/>
      <c r="AB109" s="360"/>
      <c r="AC109" s="855"/>
      <c r="AD109" s="855"/>
      <c r="AE109" s="855"/>
      <c r="AF109" s="855"/>
      <c r="AG109" s="855"/>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c r="A110" s="859">
        <v>8</v>
      </c>
      <c r="B110" s="859">
        <v>1</v>
      </c>
      <c r="C110" s="854"/>
      <c r="D110" s="854"/>
      <c r="E110" s="854"/>
      <c r="F110" s="854"/>
      <c r="G110" s="854"/>
      <c r="H110" s="854"/>
      <c r="I110" s="854"/>
      <c r="J110" s="355"/>
      <c r="K110" s="356"/>
      <c r="L110" s="356"/>
      <c r="M110" s="356"/>
      <c r="N110" s="356"/>
      <c r="O110" s="356"/>
      <c r="P110" s="357"/>
      <c r="Q110" s="357"/>
      <c r="R110" s="357"/>
      <c r="S110" s="357"/>
      <c r="T110" s="357"/>
      <c r="U110" s="357"/>
      <c r="V110" s="357"/>
      <c r="W110" s="357"/>
      <c r="X110" s="357"/>
      <c r="Y110" s="358"/>
      <c r="Z110" s="359"/>
      <c r="AA110" s="359"/>
      <c r="AB110" s="360"/>
      <c r="AC110" s="855"/>
      <c r="AD110" s="855"/>
      <c r="AE110" s="855"/>
      <c r="AF110" s="855"/>
      <c r="AG110" s="855"/>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c r="A111" s="859">
        <v>9</v>
      </c>
      <c r="B111" s="859">
        <v>1</v>
      </c>
      <c r="C111" s="854"/>
      <c r="D111" s="854"/>
      <c r="E111" s="854"/>
      <c r="F111" s="854"/>
      <c r="G111" s="854"/>
      <c r="H111" s="854"/>
      <c r="I111" s="854"/>
      <c r="J111" s="355"/>
      <c r="K111" s="356"/>
      <c r="L111" s="356"/>
      <c r="M111" s="356"/>
      <c r="N111" s="356"/>
      <c r="O111" s="356"/>
      <c r="P111" s="357"/>
      <c r="Q111" s="357"/>
      <c r="R111" s="357"/>
      <c r="S111" s="357"/>
      <c r="T111" s="357"/>
      <c r="U111" s="357"/>
      <c r="V111" s="357"/>
      <c r="W111" s="357"/>
      <c r="X111" s="357"/>
      <c r="Y111" s="358"/>
      <c r="Z111" s="359"/>
      <c r="AA111" s="359"/>
      <c r="AB111" s="360"/>
      <c r="AC111" s="855"/>
      <c r="AD111" s="855"/>
      <c r="AE111" s="855"/>
      <c r="AF111" s="855"/>
      <c r="AG111" s="855"/>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c r="A112" s="859">
        <v>10</v>
      </c>
      <c r="B112" s="859">
        <v>1</v>
      </c>
      <c r="C112" s="854"/>
      <c r="D112" s="854"/>
      <c r="E112" s="854"/>
      <c r="F112" s="854"/>
      <c r="G112" s="854"/>
      <c r="H112" s="854"/>
      <c r="I112" s="854"/>
      <c r="J112" s="355"/>
      <c r="K112" s="356"/>
      <c r="L112" s="356"/>
      <c r="M112" s="356"/>
      <c r="N112" s="356"/>
      <c r="O112" s="356"/>
      <c r="P112" s="357"/>
      <c r="Q112" s="357"/>
      <c r="R112" s="357"/>
      <c r="S112" s="357"/>
      <c r="T112" s="357"/>
      <c r="U112" s="357"/>
      <c r="V112" s="357"/>
      <c r="W112" s="357"/>
      <c r="X112" s="357"/>
      <c r="Y112" s="358"/>
      <c r="Z112" s="359"/>
      <c r="AA112" s="359"/>
      <c r="AB112" s="360"/>
      <c r="AC112" s="855"/>
      <c r="AD112" s="855"/>
      <c r="AE112" s="855"/>
      <c r="AF112" s="855"/>
      <c r="AG112" s="855"/>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c r="A113" s="859">
        <v>11</v>
      </c>
      <c r="B113" s="859">
        <v>1</v>
      </c>
      <c r="C113" s="854"/>
      <c r="D113" s="854"/>
      <c r="E113" s="854"/>
      <c r="F113" s="854"/>
      <c r="G113" s="854"/>
      <c r="H113" s="854"/>
      <c r="I113" s="854"/>
      <c r="J113" s="355"/>
      <c r="K113" s="356"/>
      <c r="L113" s="356"/>
      <c r="M113" s="356"/>
      <c r="N113" s="356"/>
      <c r="O113" s="356"/>
      <c r="P113" s="357"/>
      <c r="Q113" s="357"/>
      <c r="R113" s="357"/>
      <c r="S113" s="357"/>
      <c r="T113" s="357"/>
      <c r="U113" s="357"/>
      <c r="V113" s="357"/>
      <c r="W113" s="357"/>
      <c r="X113" s="357"/>
      <c r="Y113" s="358"/>
      <c r="Z113" s="359"/>
      <c r="AA113" s="359"/>
      <c r="AB113" s="360"/>
      <c r="AC113" s="855"/>
      <c r="AD113" s="855"/>
      <c r="AE113" s="855"/>
      <c r="AF113" s="855"/>
      <c r="AG113" s="855"/>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c r="A114" s="859">
        <v>12</v>
      </c>
      <c r="B114" s="859">
        <v>1</v>
      </c>
      <c r="C114" s="854"/>
      <c r="D114" s="854"/>
      <c r="E114" s="854"/>
      <c r="F114" s="854"/>
      <c r="G114" s="854"/>
      <c r="H114" s="854"/>
      <c r="I114" s="854"/>
      <c r="J114" s="355"/>
      <c r="K114" s="356"/>
      <c r="L114" s="356"/>
      <c r="M114" s="356"/>
      <c r="N114" s="356"/>
      <c r="O114" s="356"/>
      <c r="P114" s="357"/>
      <c r="Q114" s="357"/>
      <c r="R114" s="357"/>
      <c r="S114" s="357"/>
      <c r="T114" s="357"/>
      <c r="U114" s="357"/>
      <c r="V114" s="357"/>
      <c r="W114" s="357"/>
      <c r="X114" s="357"/>
      <c r="Y114" s="358"/>
      <c r="Z114" s="359"/>
      <c r="AA114" s="359"/>
      <c r="AB114" s="360"/>
      <c r="AC114" s="855"/>
      <c r="AD114" s="855"/>
      <c r="AE114" s="855"/>
      <c r="AF114" s="855"/>
      <c r="AG114" s="855"/>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c r="A115" s="859">
        <v>13</v>
      </c>
      <c r="B115" s="859">
        <v>1</v>
      </c>
      <c r="C115" s="854"/>
      <c r="D115" s="854"/>
      <c r="E115" s="854"/>
      <c r="F115" s="854"/>
      <c r="G115" s="854"/>
      <c r="H115" s="854"/>
      <c r="I115" s="854"/>
      <c r="J115" s="355"/>
      <c r="K115" s="356"/>
      <c r="L115" s="356"/>
      <c r="M115" s="356"/>
      <c r="N115" s="356"/>
      <c r="O115" s="356"/>
      <c r="P115" s="357"/>
      <c r="Q115" s="357"/>
      <c r="R115" s="357"/>
      <c r="S115" s="357"/>
      <c r="T115" s="357"/>
      <c r="U115" s="357"/>
      <c r="V115" s="357"/>
      <c r="W115" s="357"/>
      <c r="X115" s="357"/>
      <c r="Y115" s="358"/>
      <c r="Z115" s="359"/>
      <c r="AA115" s="359"/>
      <c r="AB115" s="360"/>
      <c r="AC115" s="855"/>
      <c r="AD115" s="855"/>
      <c r="AE115" s="855"/>
      <c r="AF115" s="855"/>
      <c r="AG115" s="855"/>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c r="A116" s="859">
        <v>14</v>
      </c>
      <c r="B116" s="859">
        <v>1</v>
      </c>
      <c r="C116" s="854"/>
      <c r="D116" s="854"/>
      <c r="E116" s="854"/>
      <c r="F116" s="854"/>
      <c r="G116" s="854"/>
      <c r="H116" s="854"/>
      <c r="I116" s="854"/>
      <c r="J116" s="355"/>
      <c r="K116" s="356"/>
      <c r="L116" s="356"/>
      <c r="M116" s="356"/>
      <c r="N116" s="356"/>
      <c r="O116" s="356"/>
      <c r="P116" s="357"/>
      <c r="Q116" s="357"/>
      <c r="R116" s="357"/>
      <c r="S116" s="357"/>
      <c r="T116" s="357"/>
      <c r="U116" s="357"/>
      <c r="V116" s="357"/>
      <c r="W116" s="357"/>
      <c r="X116" s="357"/>
      <c r="Y116" s="358"/>
      <c r="Z116" s="359"/>
      <c r="AA116" s="359"/>
      <c r="AB116" s="360"/>
      <c r="AC116" s="855"/>
      <c r="AD116" s="855"/>
      <c r="AE116" s="855"/>
      <c r="AF116" s="855"/>
      <c r="AG116" s="855"/>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c r="A117" s="859">
        <v>15</v>
      </c>
      <c r="B117" s="859">
        <v>1</v>
      </c>
      <c r="C117" s="854"/>
      <c r="D117" s="854"/>
      <c r="E117" s="854"/>
      <c r="F117" s="854"/>
      <c r="G117" s="854"/>
      <c r="H117" s="854"/>
      <c r="I117" s="854"/>
      <c r="J117" s="355"/>
      <c r="K117" s="356"/>
      <c r="L117" s="356"/>
      <c r="M117" s="356"/>
      <c r="N117" s="356"/>
      <c r="O117" s="356"/>
      <c r="P117" s="357"/>
      <c r="Q117" s="357"/>
      <c r="R117" s="357"/>
      <c r="S117" s="357"/>
      <c r="T117" s="357"/>
      <c r="U117" s="357"/>
      <c r="V117" s="357"/>
      <c r="W117" s="357"/>
      <c r="X117" s="357"/>
      <c r="Y117" s="358"/>
      <c r="Z117" s="359"/>
      <c r="AA117" s="359"/>
      <c r="AB117" s="360"/>
      <c r="AC117" s="855"/>
      <c r="AD117" s="855"/>
      <c r="AE117" s="855"/>
      <c r="AF117" s="855"/>
      <c r="AG117" s="855"/>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c r="A118" s="859">
        <v>16</v>
      </c>
      <c r="B118" s="859">
        <v>1</v>
      </c>
      <c r="C118" s="854"/>
      <c r="D118" s="854"/>
      <c r="E118" s="854"/>
      <c r="F118" s="854"/>
      <c r="G118" s="854"/>
      <c r="H118" s="854"/>
      <c r="I118" s="854"/>
      <c r="J118" s="355"/>
      <c r="K118" s="356"/>
      <c r="L118" s="356"/>
      <c r="M118" s="356"/>
      <c r="N118" s="356"/>
      <c r="O118" s="356"/>
      <c r="P118" s="357"/>
      <c r="Q118" s="357"/>
      <c r="R118" s="357"/>
      <c r="S118" s="357"/>
      <c r="T118" s="357"/>
      <c r="U118" s="357"/>
      <c r="V118" s="357"/>
      <c r="W118" s="357"/>
      <c r="X118" s="357"/>
      <c r="Y118" s="358"/>
      <c r="Z118" s="359"/>
      <c r="AA118" s="359"/>
      <c r="AB118" s="360"/>
      <c r="AC118" s="855"/>
      <c r="AD118" s="855"/>
      <c r="AE118" s="855"/>
      <c r="AF118" s="855"/>
      <c r="AG118" s="855"/>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c r="A119" s="859">
        <v>17</v>
      </c>
      <c r="B119" s="859">
        <v>1</v>
      </c>
      <c r="C119" s="854"/>
      <c r="D119" s="854"/>
      <c r="E119" s="854"/>
      <c r="F119" s="854"/>
      <c r="G119" s="854"/>
      <c r="H119" s="854"/>
      <c r="I119" s="854"/>
      <c r="J119" s="355"/>
      <c r="K119" s="356"/>
      <c r="L119" s="356"/>
      <c r="M119" s="356"/>
      <c r="N119" s="356"/>
      <c r="O119" s="356"/>
      <c r="P119" s="357"/>
      <c r="Q119" s="357"/>
      <c r="R119" s="357"/>
      <c r="S119" s="357"/>
      <c r="T119" s="357"/>
      <c r="U119" s="357"/>
      <c r="V119" s="357"/>
      <c r="W119" s="357"/>
      <c r="X119" s="357"/>
      <c r="Y119" s="358"/>
      <c r="Z119" s="359"/>
      <c r="AA119" s="359"/>
      <c r="AB119" s="360"/>
      <c r="AC119" s="855"/>
      <c r="AD119" s="855"/>
      <c r="AE119" s="855"/>
      <c r="AF119" s="855"/>
      <c r="AG119" s="855"/>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c r="A120" s="859">
        <v>18</v>
      </c>
      <c r="B120" s="859">
        <v>1</v>
      </c>
      <c r="C120" s="854"/>
      <c r="D120" s="854"/>
      <c r="E120" s="854"/>
      <c r="F120" s="854"/>
      <c r="G120" s="854"/>
      <c r="H120" s="854"/>
      <c r="I120" s="854"/>
      <c r="J120" s="355"/>
      <c r="K120" s="356"/>
      <c r="L120" s="356"/>
      <c r="M120" s="356"/>
      <c r="N120" s="356"/>
      <c r="O120" s="356"/>
      <c r="P120" s="357"/>
      <c r="Q120" s="357"/>
      <c r="R120" s="357"/>
      <c r="S120" s="357"/>
      <c r="T120" s="357"/>
      <c r="U120" s="357"/>
      <c r="V120" s="357"/>
      <c r="W120" s="357"/>
      <c r="X120" s="357"/>
      <c r="Y120" s="358"/>
      <c r="Z120" s="359"/>
      <c r="AA120" s="359"/>
      <c r="AB120" s="360"/>
      <c r="AC120" s="855"/>
      <c r="AD120" s="855"/>
      <c r="AE120" s="855"/>
      <c r="AF120" s="855"/>
      <c r="AG120" s="855"/>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c r="A121" s="859">
        <v>19</v>
      </c>
      <c r="B121" s="859">
        <v>1</v>
      </c>
      <c r="C121" s="854"/>
      <c r="D121" s="854"/>
      <c r="E121" s="854"/>
      <c r="F121" s="854"/>
      <c r="G121" s="854"/>
      <c r="H121" s="854"/>
      <c r="I121" s="854"/>
      <c r="J121" s="355"/>
      <c r="K121" s="356"/>
      <c r="L121" s="356"/>
      <c r="M121" s="356"/>
      <c r="N121" s="356"/>
      <c r="O121" s="356"/>
      <c r="P121" s="357"/>
      <c r="Q121" s="357"/>
      <c r="R121" s="357"/>
      <c r="S121" s="357"/>
      <c r="T121" s="357"/>
      <c r="U121" s="357"/>
      <c r="V121" s="357"/>
      <c r="W121" s="357"/>
      <c r="X121" s="357"/>
      <c r="Y121" s="358"/>
      <c r="Z121" s="359"/>
      <c r="AA121" s="359"/>
      <c r="AB121" s="360"/>
      <c r="AC121" s="855"/>
      <c r="AD121" s="855"/>
      <c r="AE121" s="855"/>
      <c r="AF121" s="855"/>
      <c r="AG121" s="855"/>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c r="A122" s="859">
        <v>20</v>
      </c>
      <c r="B122" s="859">
        <v>1</v>
      </c>
      <c r="C122" s="854"/>
      <c r="D122" s="854"/>
      <c r="E122" s="854"/>
      <c r="F122" s="854"/>
      <c r="G122" s="854"/>
      <c r="H122" s="854"/>
      <c r="I122" s="854"/>
      <c r="J122" s="355"/>
      <c r="K122" s="356"/>
      <c r="L122" s="356"/>
      <c r="M122" s="356"/>
      <c r="N122" s="356"/>
      <c r="O122" s="356"/>
      <c r="P122" s="357"/>
      <c r="Q122" s="357"/>
      <c r="R122" s="357"/>
      <c r="S122" s="357"/>
      <c r="T122" s="357"/>
      <c r="U122" s="357"/>
      <c r="V122" s="357"/>
      <c r="W122" s="357"/>
      <c r="X122" s="357"/>
      <c r="Y122" s="358"/>
      <c r="Z122" s="359"/>
      <c r="AA122" s="359"/>
      <c r="AB122" s="360"/>
      <c r="AC122" s="855"/>
      <c r="AD122" s="855"/>
      <c r="AE122" s="855"/>
      <c r="AF122" s="855"/>
      <c r="AG122" s="855"/>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c r="A123" s="859">
        <v>21</v>
      </c>
      <c r="B123" s="859">
        <v>1</v>
      </c>
      <c r="C123" s="854"/>
      <c r="D123" s="854"/>
      <c r="E123" s="854"/>
      <c r="F123" s="854"/>
      <c r="G123" s="854"/>
      <c r="H123" s="854"/>
      <c r="I123" s="854"/>
      <c r="J123" s="355"/>
      <c r="K123" s="356"/>
      <c r="L123" s="356"/>
      <c r="M123" s="356"/>
      <c r="N123" s="356"/>
      <c r="O123" s="356"/>
      <c r="P123" s="357"/>
      <c r="Q123" s="357"/>
      <c r="R123" s="357"/>
      <c r="S123" s="357"/>
      <c r="T123" s="357"/>
      <c r="U123" s="357"/>
      <c r="V123" s="357"/>
      <c r="W123" s="357"/>
      <c r="X123" s="357"/>
      <c r="Y123" s="358"/>
      <c r="Z123" s="359"/>
      <c r="AA123" s="359"/>
      <c r="AB123" s="360"/>
      <c r="AC123" s="855"/>
      <c r="AD123" s="855"/>
      <c r="AE123" s="855"/>
      <c r="AF123" s="855"/>
      <c r="AG123" s="855"/>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c r="A124" s="859">
        <v>22</v>
      </c>
      <c r="B124" s="859">
        <v>1</v>
      </c>
      <c r="C124" s="854"/>
      <c r="D124" s="854"/>
      <c r="E124" s="854"/>
      <c r="F124" s="854"/>
      <c r="G124" s="854"/>
      <c r="H124" s="854"/>
      <c r="I124" s="854"/>
      <c r="J124" s="355"/>
      <c r="K124" s="356"/>
      <c r="L124" s="356"/>
      <c r="M124" s="356"/>
      <c r="N124" s="356"/>
      <c r="O124" s="356"/>
      <c r="P124" s="357"/>
      <c r="Q124" s="357"/>
      <c r="R124" s="357"/>
      <c r="S124" s="357"/>
      <c r="T124" s="357"/>
      <c r="U124" s="357"/>
      <c r="V124" s="357"/>
      <c r="W124" s="357"/>
      <c r="X124" s="357"/>
      <c r="Y124" s="358"/>
      <c r="Z124" s="359"/>
      <c r="AA124" s="359"/>
      <c r="AB124" s="360"/>
      <c r="AC124" s="855"/>
      <c r="AD124" s="855"/>
      <c r="AE124" s="855"/>
      <c r="AF124" s="855"/>
      <c r="AG124" s="855"/>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c r="A125" s="859">
        <v>23</v>
      </c>
      <c r="B125" s="859">
        <v>1</v>
      </c>
      <c r="C125" s="854"/>
      <c r="D125" s="854"/>
      <c r="E125" s="854"/>
      <c r="F125" s="854"/>
      <c r="G125" s="854"/>
      <c r="H125" s="854"/>
      <c r="I125" s="854"/>
      <c r="J125" s="355"/>
      <c r="K125" s="356"/>
      <c r="L125" s="356"/>
      <c r="M125" s="356"/>
      <c r="N125" s="356"/>
      <c r="O125" s="356"/>
      <c r="P125" s="357"/>
      <c r="Q125" s="357"/>
      <c r="R125" s="357"/>
      <c r="S125" s="357"/>
      <c r="T125" s="357"/>
      <c r="U125" s="357"/>
      <c r="V125" s="357"/>
      <c r="W125" s="357"/>
      <c r="X125" s="357"/>
      <c r="Y125" s="358"/>
      <c r="Z125" s="359"/>
      <c r="AA125" s="359"/>
      <c r="AB125" s="360"/>
      <c r="AC125" s="855"/>
      <c r="AD125" s="855"/>
      <c r="AE125" s="855"/>
      <c r="AF125" s="855"/>
      <c r="AG125" s="855"/>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c r="A126" s="859">
        <v>24</v>
      </c>
      <c r="B126" s="859">
        <v>1</v>
      </c>
      <c r="C126" s="854"/>
      <c r="D126" s="854"/>
      <c r="E126" s="854"/>
      <c r="F126" s="854"/>
      <c r="G126" s="854"/>
      <c r="H126" s="854"/>
      <c r="I126" s="854"/>
      <c r="J126" s="355"/>
      <c r="K126" s="356"/>
      <c r="L126" s="356"/>
      <c r="M126" s="356"/>
      <c r="N126" s="356"/>
      <c r="O126" s="356"/>
      <c r="P126" s="357"/>
      <c r="Q126" s="357"/>
      <c r="R126" s="357"/>
      <c r="S126" s="357"/>
      <c r="T126" s="357"/>
      <c r="U126" s="357"/>
      <c r="V126" s="357"/>
      <c r="W126" s="357"/>
      <c r="X126" s="357"/>
      <c r="Y126" s="358"/>
      <c r="Z126" s="359"/>
      <c r="AA126" s="359"/>
      <c r="AB126" s="360"/>
      <c r="AC126" s="855"/>
      <c r="AD126" s="855"/>
      <c r="AE126" s="855"/>
      <c r="AF126" s="855"/>
      <c r="AG126" s="855"/>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c r="A127" s="859">
        <v>25</v>
      </c>
      <c r="B127" s="859">
        <v>1</v>
      </c>
      <c r="C127" s="854"/>
      <c r="D127" s="854"/>
      <c r="E127" s="854"/>
      <c r="F127" s="854"/>
      <c r="G127" s="854"/>
      <c r="H127" s="854"/>
      <c r="I127" s="854"/>
      <c r="J127" s="355"/>
      <c r="K127" s="356"/>
      <c r="L127" s="356"/>
      <c r="M127" s="356"/>
      <c r="N127" s="356"/>
      <c r="O127" s="356"/>
      <c r="P127" s="357"/>
      <c r="Q127" s="357"/>
      <c r="R127" s="357"/>
      <c r="S127" s="357"/>
      <c r="T127" s="357"/>
      <c r="U127" s="357"/>
      <c r="V127" s="357"/>
      <c r="W127" s="357"/>
      <c r="X127" s="357"/>
      <c r="Y127" s="358"/>
      <c r="Z127" s="359"/>
      <c r="AA127" s="359"/>
      <c r="AB127" s="360"/>
      <c r="AC127" s="855"/>
      <c r="AD127" s="855"/>
      <c r="AE127" s="855"/>
      <c r="AF127" s="855"/>
      <c r="AG127" s="855"/>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c r="A128" s="859">
        <v>26</v>
      </c>
      <c r="B128" s="859">
        <v>1</v>
      </c>
      <c r="C128" s="854"/>
      <c r="D128" s="854"/>
      <c r="E128" s="854"/>
      <c r="F128" s="854"/>
      <c r="G128" s="854"/>
      <c r="H128" s="854"/>
      <c r="I128" s="854"/>
      <c r="J128" s="355"/>
      <c r="K128" s="356"/>
      <c r="L128" s="356"/>
      <c r="M128" s="356"/>
      <c r="N128" s="356"/>
      <c r="O128" s="356"/>
      <c r="P128" s="357"/>
      <c r="Q128" s="357"/>
      <c r="R128" s="357"/>
      <c r="S128" s="357"/>
      <c r="T128" s="357"/>
      <c r="U128" s="357"/>
      <c r="V128" s="357"/>
      <c r="W128" s="357"/>
      <c r="X128" s="357"/>
      <c r="Y128" s="358"/>
      <c r="Z128" s="359"/>
      <c r="AA128" s="359"/>
      <c r="AB128" s="360"/>
      <c r="AC128" s="855"/>
      <c r="AD128" s="855"/>
      <c r="AE128" s="855"/>
      <c r="AF128" s="855"/>
      <c r="AG128" s="855"/>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c r="A129" s="859">
        <v>27</v>
      </c>
      <c r="B129" s="859">
        <v>1</v>
      </c>
      <c r="C129" s="854"/>
      <c r="D129" s="854"/>
      <c r="E129" s="854"/>
      <c r="F129" s="854"/>
      <c r="G129" s="854"/>
      <c r="H129" s="854"/>
      <c r="I129" s="854"/>
      <c r="J129" s="355"/>
      <c r="K129" s="356"/>
      <c r="L129" s="356"/>
      <c r="M129" s="356"/>
      <c r="N129" s="356"/>
      <c r="O129" s="356"/>
      <c r="P129" s="357"/>
      <c r="Q129" s="357"/>
      <c r="R129" s="357"/>
      <c r="S129" s="357"/>
      <c r="T129" s="357"/>
      <c r="U129" s="357"/>
      <c r="V129" s="357"/>
      <c r="W129" s="357"/>
      <c r="X129" s="357"/>
      <c r="Y129" s="358"/>
      <c r="Z129" s="359"/>
      <c r="AA129" s="359"/>
      <c r="AB129" s="360"/>
      <c r="AC129" s="855"/>
      <c r="AD129" s="855"/>
      <c r="AE129" s="855"/>
      <c r="AF129" s="855"/>
      <c r="AG129" s="855"/>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c r="A130" s="859">
        <v>28</v>
      </c>
      <c r="B130" s="859">
        <v>1</v>
      </c>
      <c r="C130" s="854"/>
      <c r="D130" s="854"/>
      <c r="E130" s="854"/>
      <c r="F130" s="854"/>
      <c r="G130" s="854"/>
      <c r="H130" s="854"/>
      <c r="I130" s="854"/>
      <c r="J130" s="355"/>
      <c r="K130" s="356"/>
      <c r="L130" s="356"/>
      <c r="M130" s="356"/>
      <c r="N130" s="356"/>
      <c r="O130" s="356"/>
      <c r="P130" s="357"/>
      <c r="Q130" s="357"/>
      <c r="R130" s="357"/>
      <c r="S130" s="357"/>
      <c r="T130" s="357"/>
      <c r="U130" s="357"/>
      <c r="V130" s="357"/>
      <c r="W130" s="357"/>
      <c r="X130" s="357"/>
      <c r="Y130" s="358"/>
      <c r="Z130" s="359"/>
      <c r="AA130" s="359"/>
      <c r="AB130" s="360"/>
      <c r="AC130" s="855"/>
      <c r="AD130" s="855"/>
      <c r="AE130" s="855"/>
      <c r="AF130" s="855"/>
      <c r="AG130" s="855"/>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c r="A131" s="859">
        <v>29</v>
      </c>
      <c r="B131" s="859">
        <v>1</v>
      </c>
      <c r="C131" s="854"/>
      <c r="D131" s="854"/>
      <c r="E131" s="854"/>
      <c r="F131" s="854"/>
      <c r="G131" s="854"/>
      <c r="H131" s="854"/>
      <c r="I131" s="854"/>
      <c r="J131" s="355"/>
      <c r="K131" s="356"/>
      <c r="L131" s="356"/>
      <c r="M131" s="356"/>
      <c r="N131" s="356"/>
      <c r="O131" s="356"/>
      <c r="P131" s="357"/>
      <c r="Q131" s="357"/>
      <c r="R131" s="357"/>
      <c r="S131" s="357"/>
      <c r="T131" s="357"/>
      <c r="U131" s="357"/>
      <c r="V131" s="357"/>
      <c r="W131" s="357"/>
      <c r="X131" s="357"/>
      <c r="Y131" s="358"/>
      <c r="Z131" s="359"/>
      <c r="AA131" s="359"/>
      <c r="AB131" s="360"/>
      <c r="AC131" s="855"/>
      <c r="AD131" s="855"/>
      <c r="AE131" s="855"/>
      <c r="AF131" s="855"/>
      <c r="AG131" s="855"/>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c r="A132" s="859">
        <v>30</v>
      </c>
      <c r="B132" s="859">
        <v>1</v>
      </c>
      <c r="C132" s="854"/>
      <c r="D132" s="854"/>
      <c r="E132" s="854"/>
      <c r="F132" s="854"/>
      <c r="G132" s="854"/>
      <c r="H132" s="854"/>
      <c r="I132" s="854"/>
      <c r="J132" s="355"/>
      <c r="K132" s="356"/>
      <c r="L132" s="356"/>
      <c r="M132" s="356"/>
      <c r="N132" s="356"/>
      <c r="O132" s="356"/>
      <c r="P132" s="357"/>
      <c r="Q132" s="357"/>
      <c r="R132" s="357"/>
      <c r="S132" s="357"/>
      <c r="T132" s="357"/>
      <c r="U132" s="357"/>
      <c r="V132" s="357"/>
      <c r="W132" s="357"/>
      <c r="X132" s="357"/>
      <c r="Y132" s="358"/>
      <c r="Z132" s="359"/>
      <c r="AA132" s="359"/>
      <c r="AB132" s="360"/>
      <c r="AC132" s="855"/>
      <c r="AD132" s="855"/>
      <c r="AE132" s="855"/>
      <c r="AF132" s="855"/>
      <c r="AG132" s="855"/>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3"/>
      <c r="B135" s="383"/>
      <c r="C135" s="383" t="s">
        <v>201</v>
      </c>
      <c r="D135" s="383"/>
      <c r="E135" s="383"/>
      <c r="F135" s="383"/>
      <c r="G135" s="383"/>
      <c r="H135" s="383"/>
      <c r="I135" s="383"/>
      <c r="J135" s="856" t="s">
        <v>202</v>
      </c>
      <c r="K135" s="857"/>
      <c r="L135" s="857"/>
      <c r="M135" s="857"/>
      <c r="N135" s="857"/>
      <c r="O135" s="857"/>
      <c r="P135" s="388" t="s">
        <v>203</v>
      </c>
      <c r="Q135" s="388"/>
      <c r="R135" s="388"/>
      <c r="S135" s="388"/>
      <c r="T135" s="388"/>
      <c r="U135" s="388"/>
      <c r="V135" s="388"/>
      <c r="W135" s="388"/>
      <c r="X135" s="388"/>
      <c r="Y135" s="389" t="s">
        <v>204</v>
      </c>
      <c r="Z135" s="390"/>
      <c r="AA135" s="390"/>
      <c r="AB135" s="390"/>
      <c r="AC135" s="856" t="s">
        <v>205</v>
      </c>
      <c r="AD135" s="856"/>
      <c r="AE135" s="856"/>
      <c r="AF135" s="856"/>
      <c r="AG135" s="856"/>
      <c r="AH135" s="389" t="s">
        <v>222</v>
      </c>
      <c r="AI135" s="383"/>
      <c r="AJ135" s="383"/>
      <c r="AK135" s="383"/>
      <c r="AL135" s="383" t="s">
        <v>207</v>
      </c>
      <c r="AM135" s="383"/>
      <c r="AN135" s="383"/>
      <c r="AO135" s="391"/>
      <c r="AP135" s="856" t="s">
        <v>208</v>
      </c>
      <c r="AQ135" s="856"/>
      <c r="AR135" s="856"/>
      <c r="AS135" s="856"/>
      <c r="AT135" s="856"/>
      <c r="AU135" s="856"/>
      <c r="AV135" s="856"/>
      <c r="AW135" s="856"/>
      <c r="AX135" s="856"/>
      <c r="AY135" s="27">
        <f>$AY$133</f>
        <v>0</v>
      </c>
    </row>
    <row r="136" spans="1:51" ht="26.25" customHeight="1">
      <c r="A136" s="859">
        <v>1</v>
      </c>
      <c r="B136" s="859">
        <v>1</v>
      </c>
      <c r="C136" s="854"/>
      <c r="D136" s="854"/>
      <c r="E136" s="854"/>
      <c r="F136" s="854"/>
      <c r="G136" s="854"/>
      <c r="H136" s="854"/>
      <c r="I136" s="854"/>
      <c r="J136" s="355"/>
      <c r="K136" s="356"/>
      <c r="L136" s="356"/>
      <c r="M136" s="356"/>
      <c r="N136" s="356"/>
      <c r="O136" s="356"/>
      <c r="P136" s="357"/>
      <c r="Q136" s="357"/>
      <c r="R136" s="357"/>
      <c r="S136" s="357"/>
      <c r="T136" s="357"/>
      <c r="U136" s="357"/>
      <c r="V136" s="357"/>
      <c r="W136" s="357"/>
      <c r="X136" s="357"/>
      <c r="Y136" s="358"/>
      <c r="Z136" s="359"/>
      <c r="AA136" s="359"/>
      <c r="AB136" s="360"/>
      <c r="AC136" s="855"/>
      <c r="AD136" s="855"/>
      <c r="AE136" s="855"/>
      <c r="AF136" s="855"/>
      <c r="AG136" s="855"/>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c r="A137" s="859">
        <v>2</v>
      </c>
      <c r="B137" s="859">
        <v>1</v>
      </c>
      <c r="C137" s="854"/>
      <c r="D137" s="854"/>
      <c r="E137" s="854"/>
      <c r="F137" s="854"/>
      <c r="G137" s="854"/>
      <c r="H137" s="854"/>
      <c r="I137" s="854"/>
      <c r="J137" s="355"/>
      <c r="K137" s="356"/>
      <c r="L137" s="356"/>
      <c r="M137" s="356"/>
      <c r="N137" s="356"/>
      <c r="O137" s="356"/>
      <c r="P137" s="357"/>
      <c r="Q137" s="357"/>
      <c r="R137" s="357"/>
      <c r="S137" s="357"/>
      <c r="T137" s="357"/>
      <c r="U137" s="357"/>
      <c r="V137" s="357"/>
      <c r="W137" s="357"/>
      <c r="X137" s="357"/>
      <c r="Y137" s="358"/>
      <c r="Z137" s="359"/>
      <c r="AA137" s="359"/>
      <c r="AB137" s="360"/>
      <c r="AC137" s="855"/>
      <c r="AD137" s="855"/>
      <c r="AE137" s="855"/>
      <c r="AF137" s="855"/>
      <c r="AG137" s="855"/>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c r="A138" s="859">
        <v>3</v>
      </c>
      <c r="B138" s="859">
        <v>1</v>
      </c>
      <c r="C138" s="854"/>
      <c r="D138" s="854"/>
      <c r="E138" s="854"/>
      <c r="F138" s="854"/>
      <c r="G138" s="854"/>
      <c r="H138" s="854"/>
      <c r="I138" s="854"/>
      <c r="J138" s="355"/>
      <c r="K138" s="356"/>
      <c r="L138" s="356"/>
      <c r="M138" s="356"/>
      <c r="N138" s="356"/>
      <c r="O138" s="356"/>
      <c r="P138" s="357"/>
      <c r="Q138" s="357"/>
      <c r="R138" s="357"/>
      <c r="S138" s="357"/>
      <c r="T138" s="357"/>
      <c r="U138" s="357"/>
      <c r="V138" s="357"/>
      <c r="W138" s="357"/>
      <c r="X138" s="357"/>
      <c r="Y138" s="358"/>
      <c r="Z138" s="359"/>
      <c r="AA138" s="359"/>
      <c r="AB138" s="360"/>
      <c r="AC138" s="855"/>
      <c r="AD138" s="855"/>
      <c r="AE138" s="855"/>
      <c r="AF138" s="855"/>
      <c r="AG138" s="855"/>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c r="A139" s="859">
        <v>4</v>
      </c>
      <c r="B139" s="859">
        <v>1</v>
      </c>
      <c r="C139" s="854"/>
      <c r="D139" s="854"/>
      <c r="E139" s="854"/>
      <c r="F139" s="854"/>
      <c r="G139" s="854"/>
      <c r="H139" s="854"/>
      <c r="I139" s="854"/>
      <c r="J139" s="355"/>
      <c r="K139" s="356"/>
      <c r="L139" s="356"/>
      <c r="M139" s="356"/>
      <c r="N139" s="356"/>
      <c r="O139" s="356"/>
      <c r="P139" s="357"/>
      <c r="Q139" s="357"/>
      <c r="R139" s="357"/>
      <c r="S139" s="357"/>
      <c r="T139" s="357"/>
      <c r="U139" s="357"/>
      <c r="V139" s="357"/>
      <c r="W139" s="357"/>
      <c r="X139" s="357"/>
      <c r="Y139" s="358"/>
      <c r="Z139" s="359"/>
      <c r="AA139" s="359"/>
      <c r="AB139" s="360"/>
      <c r="AC139" s="855"/>
      <c r="AD139" s="855"/>
      <c r="AE139" s="855"/>
      <c r="AF139" s="855"/>
      <c r="AG139" s="855"/>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c r="A140" s="859">
        <v>5</v>
      </c>
      <c r="B140" s="859">
        <v>1</v>
      </c>
      <c r="C140" s="854"/>
      <c r="D140" s="854"/>
      <c r="E140" s="854"/>
      <c r="F140" s="854"/>
      <c r="G140" s="854"/>
      <c r="H140" s="854"/>
      <c r="I140" s="854"/>
      <c r="J140" s="355"/>
      <c r="K140" s="356"/>
      <c r="L140" s="356"/>
      <c r="M140" s="356"/>
      <c r="N140" s="356"/>
      <c r="O140" s="356"/>
      <c r="P140" s="357"/>
      <c r="Q140" s="357"/>
      <c r="R140" s="357"/>
      <c r="S140" s="357"/>
      <c r="T140" s="357"/>
      <c r="U140" s="357"/>
      <c r="V140" s="357"/>
      <c r="W140" s="357"/>
      <c r="X140" s="357"/>
      <c r="Y140" s="358"/>
      <c r="Z140" s="359"/>
      <c r="AA140" s="359"/>
      <c r="AB140" s="360"/>
      <c r="AC140" s="855"/>
      <c r="AD140" s="855"/>
      <c r="AE140" s="855"/>
      <c r="AF140" s="855"/>
      <c r="AG140" s="855"/>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c r="A141" s="859">
        <v>6</v>
      </c>
      <c r="B141" s="859">
        <v>1</v>
      </c>
      <c r="C141" s="854"/>
      <c r="D141" s="854"/>
      <c r="E141" s="854"/>
      <c r="F141" s="854"/>
      <c r="G141" s="854"/>
      <c r="H141" s="854"/>
      <c r="I141" s="854"/>
      <c r="J141" s="355"/>
      <c r="K141" s="356"/>
      <c r="L141" s="356"/>
      <c r="M141" s="356"/>
      <c r="N141" s="356"/>
      <c r="O141" s="356"/>
      <c r="P141" s="357"/>
      <c r="Q141" s="357"/>
      <c r="R141" s="357"/>
      <c r="S141" s="357"/>
      <c r="T141" s="357"/>
      <c r="U141" s="357"/>
      <c r="V141" s="357"/>
      <c r="W141" s="357"/>
      <c r="X141" s="357"/>
      <c r="Y141" s="358"/>
      <c r="Z141" s="359"/>
      <c r="AA141" s="359"/>
      <c r="AB141" s="360"/>
      <c r="AC141" s="855"/>
      <c r="AD141" s="855"/>
      <c r="AE141" s="855"/>
      <c r="AF141" s="855"/>
      <c r="AG141" s="855"/>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c r="A142" s="859">
        <v>7</v>
      </c>
      <c r="B142" s="859">
        <v>1</v>
      </c>
      <c r="C142" s="854"/>
      <c r="D142" s="854"/>
      <c r="E142" s="854"/>
      <c r="F142" s="854"/>
      <c r="G142" s="854"/>
      <c r="H142" s="854"/>
      <c r="I142" s="854"/>
      <c r="J142" s="355"/>
      <c r="K142" s="356"/>
      <c r="L142" s="356"/>
      <c r="M142" s="356"/>
      <c r="N142" s="356"/>
      <c r="O142" s="356"/>
      <c r="P142" s="357"/>
      <c r="Q142" s="357"/>
      <c r="R142" s="357"/>
      <c r="S142" s="357"/>
      <c r="T142" s="357"/>
      <c r="U142" s="357"/>
      <c r="V142" s="357"/>
      <c r="W142" s="357"/>
      <c r="X142" s="357"/>
      <c r="Y142" s="358"/>
      <c r="Z142" s="359"/>
      <c r="AA142" s="359"/>
      <c r="AB142" s="360"/>
      <c r="AC142" s="855"/>
      <c r="AD142" s="855"/>
      <c r="AE142" s="855"/>
      <c r="AF142" s="855"/>
      <c r="AG142" s="855"/>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c r="A143" s="859">
        <v>8</v>
      </c>
      <c r="B143" s="859">
        <v>1</v>
      </c>
      <c r="C143" s="854"/>
      <c r="D143" s="854"/>
      <c r="E143" s="854"/>
      <c r="F143" s="854"/>
      <c r="G143" s="854"/>
      <c r="H143" s="854"/>
      <c r="I143" s="854"/>
      <c r="J143" s="355"/>
      <c r="K143" s="356"/>
      <c r="L143" s="356"/>
      <c r="M143" s="356"/>
      <c r="N143" s="356"/>
      <c r="O143" s="356"/>
      <c r="P143" s="357"/>
      <c r="Q143" s="357"/>
      <c r="R143" s="357"/>
      <c r="S143" s="357"/>
      <c r="T143" s="357"/>
      <c r="U143" s="357"/>
      <c r="V143" s="357"/>
      <c r="W143" s="357"/>
      <c r="X143" s="357"/>
      <c r="Y143" s="358"/>
      <c r="Z143" s="359"/>
      <c r="AA143" s="359"/>
      <c r="AB143" s="360"/>
      <c r="AC143" s="855"/>
      <c r="AD143" s="855"/>
      <c r="AE143" s="855"/>
      <c r="AF143" s="855"/>
      <c r="AG143" s="855"/>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c r="A144" s="859">
        <v>9</v>
      </c>
      <c r="B144" s="859">
        <v>1</v>
      </c>
      <c r="C144" s="854"/>
      <c r="D144" s="854"/>
      <c r="E144" s="854"/>
      <c r="F144" s="854"/>
      <c r="G144" s="854"/>
      <c r="H144" s="854"/>
      <c r="I144" s="854"/>
      <c r="J144" s="355"/>
      <c r="K144" s="356"/>
      <c r="L144" s="356"/>
      <c r="M144" s="356"/>
      <c r="N144" s="356"/>
      <c r="O144" s="356"/>
      <c r="P144" s="357"/>
      <c r="Q144" s="357"/>
      <c r="R144" s="357"/>
      <c r="S144" s="357"/>
      <c r="T144" s="357"/>
      <c r="U144" s="357"/>
      <c r="V144" s="357"/>
      <c r="W144" s="357"/>
      <c r="X144" s="357"/>
      <c r="Y144" s="358"/>
      <c r="Z144" s="359"/>
      <c r="AA144" s="359"/>
      <c r="AB144" s="360"/>
      <c r="AC144" s="855"/>
      <c r="AD144" s="855"/>
      <c r="AE144" s="855"/>
      <c r="AF144" s="855"/>
      <c r="AG144" s="855"/>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c r="A145" s="859">
        <v>10</v>
      </c>
      <c r="B145" s="859">
        <v>1</v>
      </c>
      <c r="C145" s="854"/>
      <c r="D145" s="854"/>
      <c r="E145" s="854"/>
      <c r="F145" s="854"/>
      <c r="G145" s="854"/>
      <c r="H145" s="854"/>
      <c r="I145" s="854"/>
      <c r="J145" s="355"/>
      <c r="K145" s="356"/>
      <c r="L145" s="356"/>
      <c r="M145" s="356"/>
      <c r="N145" s="356"/>
      <c r="O145" s="356"/>
      <c r="P145" s="357"/>
      <c r="Q145" s="357"/>
      <c r="R145" s="357"/>
      <c r="S145" s="357"/>
      <c r="T145" s="357"/>
      <c r="U145" s="357"/>
      <c r="V145" s="357"/>
      <c r="W145" s="357"/>
      <c r="X145" s="357"/>
      <c r="Y145" s="358"/>
      <c r="Z145" s="359"/>
      <c r="AA145" s="359"/>
      <c r="AB145" s="360"/>
      <c r="AC145" s="855"/>
      <c r="AD145" s="855"/>
      <c r="AE145" s="855"/>
      <c r="AF145" s="855"/>
      <c r="AG145" s="855"/>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c r="A146" s="859">
        <v>11</v>
      </c>
      <c r="B146" s="859">
        <v>1</v>
      </c>
      <c r="C146" s="854"/>
      <c r="D146" s="854"/>
      <c r="E146" s="854"/>
      <c r="F146" s="854"/>
      <c r="G146" s="854"/>
      <c r="H146" s="854"/>
      <c r="I146" s="854"/>
      <c r="J146" s="355"/>
      <c r="K146" s="356"/>
      <c r="L146" s="356"/>
      <c r="M146" s="356"/>
      <c r="N146" s="356"/>
      <c r="O146" s="356"/>
      <c r="P146" s="357"/>
      <c r="Q146" s="357"/>
      <c r="R146" s="357"/>
      <c r="S146" s="357"/>
      <c r="T146" s="357"/>
      <c r="U146" s="357"/>
      <c r="V146" s="357"/>
      <c r="W146" s="357"/>
      <c r="X146" s="357"/>
      <c r="Y146" s="358"/>
      <c r="Z146" s="359"/>
      <c r="AA146" s="359"/>
      <c r="AB146" s="360"/>
      <c r="AC146" s="855"/>
      <c r="AD146" s="855"/>
      <c r="AE146" s="855"/>
      <c r="AF146" s="855"/>
      <c r="AG146" s="855"/>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c r="A147" s="859">
        <v>12</v>
      </c>
      <c r="B147" s="859">
        <v>1</v>
      </c>
      <c r="C147" s="854"/>
      <c r="D147" s="854"/>
      <c r="E147" s="854"/>
      <c r="F147" s="854"/>
      <c r="G147" s="854"/>
      <c r="H147" s="854"/>
      <c r="I147" s="854"/>
      <c r="J147" s="355"/>
      <c r="K147" s="356"/>
      <c r="L147" s="356"/>
      <c r="M147" s="356"/>
      <c r="N147" s="356"/>
      <c r="O147" s="356"/>
      <c r="P147" s="357"/>
      <c r="Q147" s="357"/>
      <c r="R147" s="357"/>
      <c r="S147" s="357"/>
      <c r="T147" s="357"/>
      <c r="U147" s="357"/>
      <c r="V147" s="357"/>
      <c r="W147" s="357"/>
      <c r="X147" s="357"/>
      <c r="Y147" s="358"/>
      <c r="Z147" s="359"/>
      <c r="AA147" s="359"/>
      <c r="AB147" s="360"/>
      <c r="AC147" s="855"/>
      <c r="AD147" s="855"/>
      <c r="AE147" s="855"/>
      <c r="AF147" s="855"/>
      <c r="AG147" s="855"/>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c r="A148" s="859">
        <v>13</v>
      </c>
      <c r="B148" s="859">
        <v>1</v>
      </c>
      <c r="C148" s="854"/>
      <c r="D148" s="854"/>
      <c r="E148" s="854"/>
      <c r="F148" s="854"/>
      <c r="G148" s="854"/>
      <c r="H148" s="854"/>
      <c r="I148" s="854"/>
      <c r="J148" s="355"/>
      <c r="K148" s="356"/>
      <c r="L148" s="356"/>
      <c r="M148" s="356"/>
      <c r="N148" s="356"/>
      <c r="O148" s="356"/>
      <c r="P148" s="357"/>
      <c r="Q148" s="357"/>
      <c r="R148" s="357"/>
      <c r="S148" s="357"/>
      <c r="T148" s="357"/>
      <c r="U148" s="357"/>
      <c r="V148" s="357"/>
      <c r="W148" s="357"/>
      <c r="X148" s="357"/>
      <c r="Y148" s="358"/>
      <c r="Z148" s="359"/>
      <c r="AA148" s="359"/>
      <c r="AB148" s="360"/>
      <c r="AC148" s="855"/>
      <c r="AD148" s="855"/>
      <c r="AE148" s="855"/>
      <c r="AF148" s="855"/>
      <c r="AG148" s="855"/>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c r="A149" s="859">
        <v>14</v>
      </c>
      <c r="B149" s="859">
        <v>1</v>
      </c>
      <c r="C149" s="854"/>
      <c r="D149" s="854"/>
      <c r="E149" s="854"/>
      <c r="F149" s="854"/>
      <c r="G149" s="854"/>
      <c r="H149" s="854"/>
      <c r="I149" s="854"/>
      <c r="J149" s="355"/>
      <c r="K149" s="356"/>
      <c r="L149" s="356"/>
      <c r="M149" s="356"/>
      <c r="N149" s="356"/>
      <c r="O149" s="356"/>
      <c r="P149" s="357"/>
      <c r="Q149" s="357"/>
      <c r="R149" s="357"/>
      <c r="S149" s="357"/>
      <c r="T149" s="357"/>
      <c r="U149" s="357"/>
      <c r="V149" s="357"/>
      <c r="W149" s="357"/>
      <c r="X149" s="357"/>
      <c r="Y149" s="358"/>
      <c r="Z149" s="359"/>
      <c r="AA149" s="359"/>
      <c r="AB149" s="360"/>
      <c r="AC149" s="855"/>
      <c r="AD149" s="855"/>
      <c r="AE149" s="855"/>
      <c r="AF149" s="855"/>
      <c r="AG149" s="855"/>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c r="A150" s="859">
        <v>15</v>
      </c>
      <c r="B150" s="859">
        <v>1</v>
      </c>
      <c r="C150" s="854"/>
      <c r="D150" s="854"/>
      <c r="E150" s="854"/>
      <c r="F150" s="854"/>
      <c r="G150" s="854"/>
      <c r="H150" s="854"/>
      <c r="I150" s="854"/>
      <c r="J150" s="355"/>
      <c r="K150" s="356"/>
      <c r="L150" s="356"/>
      <c r="M150" s="356"/>
      <c r="N150" s="356"/>
      <c r="O150" s="356"/>
      <c r="P150" s="357"/>
      <c r="Q150" s="357"/>
      <c r="R150" s="357"/>
      <c r="S150" s="357"/>
      <c r="T150" s="357"/>
      <c r="U150" s="357"/>
      <c r="V150" s="357"/>
      <c r="W150" s="357"/>
      <c r="X150" s="357"/>
      <c r="Y150" s="358"/>
      <c r="Z150" s="359"/>
      <c r="AA150" s="359"/>
      <c r="AB150" s="360"/>
      <c r="AC150" s="855"/>
      <c r="AD150" s="855"/>
      <c r="AE150" s="855"/>
      <c r="AF150" s="855"/>
      <c r="AG150" s="855"/>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c r="A151" s="859">
        <v>16</v>
      </c>
      <c r="B151" s="859">
        <v>1</v>
      </c>
      <c r="C151" s="854"/>
      <c r="D151" s="854"/>
      <c r="E151" s="854"/>
      <c r="F151" s="854"/>
      <c r="G151" s="854"/>
      <c r="H151" s="854"/>
      <c r="I151" s="854"/>
      <c r="J151" s="355"/>
      <c r="K151" s="356"/>
      <c r="L151" s="356"/>
      <c r="M151" s="356"/>
      <c r="N151" s="356"/>
      <c r="O151" s="356"/>
      <c r="P151" s="357"/>
      <c r="Q151" s="357"/>
      <c r="R151" s="357"/>
      <c r="S151" s="357"/>
      <c r="T151" s="357"/>
      <c r="U151" s="357"/>
      <c r="V151" s="357"/>
      <c r="W151" s="357"/>
      <c r="X151" s="357"/>
      <c r="Y151" s="358"/>
      <c r="Z151" s="359"/>
      <c r="AA151" s="359"/>
      <c r="AB151" s="360"/>
      <c r="AC151" s="855"/>
      <c r="AD151" s="855"/>
      <c r="AE151" s="855"/>
      <c r="AF151" s="855"/>
      <c r="AG151" s="855"/>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c r="A152" s="859">
        <v>17</v>
      </c>
      <c r="B152" s="859">
        <v>1</v>
      </c>
      <c r="C152" s="854"/>
      <c r="D152" s="854"/>
      <c r="E152" s="854"/>
      <c r="F152" s="854"/>
      <c r="G152" s="854"/>
      <c r="H152" s="854"/>
      <c r="I152" s="854"/>
      <c r="J152" s="355"/>
      <c r="K152" s="356"/>
      <c r="L152" s="356"/>
      <c r="M152" s="356"/>
      <c r="N152" s="356"/>
      <c r="O152" s="356"/>
      <c r="P152" s="357"/>
      <c r="Q152" s="357"/>
      <c r="R152" s="357"/>
      <c r="S152" s="357"/>
      <c r="T152" s="357"/>
      <c r="U152" s="357"/>
      <c r="V152" s="357"/>
      <c r="W152" s="357"/>
      <c r="X152" s="357"/>
      <c r="Y152" s="358"/>
      <c r="Z152" s="359"/>
      <c r="AA152" s="359"/>
      <c r="AB152" s="360"/>
      <c r="AC152" s="855"/>
      <c r="AD152" s="855"/>
      <c r="AE152" s="855"/>
      <c r="AF152" s="855"/>
      <c r="AG152" s="855"/>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c r="A153" s="859">
        <v>18</v>
      </c>
      <c r="B153" s="859">
        <v>1</v>
      </c>
      <c r="C153" s="854"/>
      <c r="D153" s="854"/>
      <c r="E153" s="854"/>
      <c r="F153" s="854"/>
      <c r="G153" s="854"/>
      <c r="H153" s="854"/>
      <c r="I153" s="854"/>
      <c r="J153" s="355"/>
      <c r="K153" s="356"/>
      <c r="L153" s="356"/>
      <c r="M153" s="356"/>
      <c r="N153" s="356"/>
      <c r="O153" s="356"/>
      <c r="P153" s="357"/>
      <c r="Q153" s="357"/>
      <c r="R153" s="357"/>
      <c r="S153" s="357"/>
      <c r="T153" s="357"/>
      <c r="U153" s="357"/>
      <c r="V153" s="357"/>
      <c r="W153" s="357"/>
      <c r="X153" s="357"/>
      <c r="Y153" s="358"/>
      <c r="Z153" s="359"/>
      <c r="AA153" s="359"/>
      <c r="AB153" s="360"/>
      <c r="AC153" s="855"/>
      <c r="AD153" s="855"/>
      <c r="AE153" s="855"/>
      <c r="AF153" s="855"/>
      <c r="AG153" s="855"/>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c r="A154" s="859">
        <v>19</v>
      </c>
      <c r="B154" s="859">
        <v>1</v>
      </c>
      <c r="C154" s="854"/>
      <c r="D154" s="854"/>
      <c r="E154" s="854"/>
      <c r="F154" s="854"/>
      <c r="G154" s="854"/>
      <c r="H154" s="854"/>
      <c r="I154" s="854"/>
      <c r="J154" s="355"/>
      <c r="K154" s="356"/>
      <c r="L154" s="356"/>
      <c r="M154" s="356"/>
      <c r="N154" s="356"/>
      <c r="O154" s="356"/>
      <c r="P154" s="357"/>
      <c r="Q154" s="357"/>
      <c r="R154" s="357"/>
      <c r="S154" s="357"/>
      <c r="T154" s="357"/>
      <c r="U154" s="357"/>
      <c r="V154" s="357"/>
      <c r="W154" s="357"/>
      <c r="X154" s="357"/>
      <c r="Y154" s="358"/>
      <c r="Z154" s="359"/>
      <c r="AA154" s="359"/>
      <c r="AB154" s="360"/>
      <c r="AC154" s="855"/>
      <c r="AD154" s="855"/>
      <c r="AE154" s="855"/>
      <c r="AF154" s="855"/>
      <c r="AG154" s="855"/>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c r="A155" s="859">
        <v>20</v>
      </c>
      <c r="B155" s="859">
        <v>1</v>
      </c>
      <c r="C155" s="854"/>
      <c r="D155" s="854"/>
      <c r="E155" s="854"/>
      <c r="F155" s="854"/>
      <c r="G155" s="854"/>
      <c r="H155" s="854"/>
      <c r="I155" s="854"/>
      <c r="J155" s="355"/>
      <c r="K155" s="356"/>
      <c r="L155" s="356"/>
      <c r="M155" s="356"/>
      <c r="N155" s="356"/>
      <c r="O155" s="356"/>
      <c r="P155" s="357"/>
      <c r="Q155" s="357"/>
      <c r="R155" s="357"/>
      <c r="S155" s="357"/>
      <c r="T155" s="357"/>
      <c r="U155" s="357"/>
      <c r="V155" s="357"/>
      <c r="W155" s="357"/>
      <c r="X155" s="357"/>
      <c r="Y155" s="358"/>
      <c r="Z155" s="359"/>
      <c r="AA155" s="359"/>
      <c r="AB155" s="360"/>
      <c r="AC155" s="855"/>
      <c r="AD155" s="855"/>
      <c r="AE155" s="855"/>
      <c r="AF155" s="855"/>
      <c r="AG155" s="855"/>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c r="A156" s="859">
        <v>21</v>
      </c>
      <c r="B156" s="859">
        <v>1</v>
      </c>
      <c r="C156" s="854"/>
      <c r="D156" s="854"/>
      <c r="E156" s="854"/>
      <c r="F156" s="854"/>
      <c r="G156" s="854"/>
      <c r="H156" s="854"/>
      <c r="I156" s="854"/>
      <c r="J156" s="355"/>
      <c r="K156" s="356"/>
      <c r="L156" s="356"/>
      <c r="M156" s="356"/>
      <c r="N156" s="356"/>
      <c r="O156" s="356"/>
      <c r="P156" s="357"/>
      <c r="Q156" s="357"/>
      <c r="R156" s="357"/>
      <c r="S156" s="357"/>
      <c r="T156" s="357"/>
      <c r="U156" s="357"/>
      <c r="V156" s="357"/>
      <c r="W156" s="357"/>
      <c r="X156" s="357"/>
      <c r="Y156" s="358"/>
      <c r="Z156" s="359"/>
      <c r="AA156" s="359"/>
      <c r="AB156" s="360"/>
      <c r="AC156" s="855"/>
      <c r="AD156" s="855"/>
      <c r="AE156" s="855"/>
      <c r="AF156" s="855"/>
      <c r="AG156" s="855"/>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c r="A157" s="859">
        <v>22</v>
      </c>
      <c r="B157" s="859">
        <v>1</v>
      </c>
      <c r="C157" s="854"/>
      <c r="D157" s="854"/>
      <c r="E157" s="854"/>
      <c r="F157" s="854"/>
      <c r="G157" s="854"/>
      <c r="H157" s="854"/>
      <c r="I157" s="854"/>
      <c r="J157" s="355"/>
      <c r="K157" s="356"/>
      <c r="L157" s="356"/>
      <c r="M157" s="356"/>
      <c r="N157" s="356"/>
      <c r="O157" s="356"/>
      <c r="P157" s="357"/>
      <c r="Q157" s="357"/>
      <c r="R157" s="357"/>
      <c r="S157" s="357"/>
      <c r="T157" s="357"/>
      <c r="U157" s="357"/>
      <c r="V157" s="357"/>
      <c r="W157" s="357"/>
      <c r="X157" s="357"/>
      <c r="Y157" s="358"/>
      <c r="Z157" s="359"/>
      <c r="AA157" s="359"/>
      <c r="AB157" s="360"/>
      <c r="AC157" s="855"/>
      <c r="AD157" s="855"/>
      <c r="AE157" s="855"/>
      <c r="AF157" s="855"/>
      <c r="AG157" s="855"/>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c r="A158" s="859">
        <v>23</v>
      </c>
      <c r="B158" s="859">
        <v>1</v>
      </c>
      <c r="C158" s="854"/>
      <c r="D158" s="854"/>
      <c r="E158" s="854"/>
      <c r="F158" s="854"/>
      <c r="G158" s="854"/>
      <c r="H158" s="854"/>
      <c r="I158" s="854"/>
      <c r="J158" s="355"/>
      <c r="K158" s="356"/>
      <c r="L158" s="356"/>
      <c r="M158" s="356"/>
      <c r="N158" s="356"/>
      <c r="O158" s="356"/>
      <c r="P158" s="357"/>
      <c r="Q158" s="357"/>
      <c r="R158" s="357"/>
      <c r="S158" s="357"/>
      <c r="T158" s="357"/>
      <c r="U158" s="357"/>
      <c r="V158" s="357"/>
      <c r="W158" s="357"/>
      <c r="X158" s="357"/>
      <c r="Y158" s="358"/>
      <c r="Z158" s="359"/>
      <c r="AA158" s="359"/>
      <c r="AB158" s="360"/>
      <c r="AC158" s="855"/>
      <c r="AD158" s="855"/>
      <c r="AE158" s="855"/>
      <c r="AF158" s="855"/>
      <c r="AG158" s="855"/>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c r="A159" s="859">
        <v>24</v>
      </c>
      <c r="B159" s="859">
        <v>1</v>
      </c>
      <c r="C159" s="854"/>
      <c r="D159" s="854"/>
      <c r="E159" s="854"/>
      <c r="F159" s="854"/>
      <c r="G159" s="854"/>
      <c r="H159" s="854"/>
      <c r="I159" s="854"/>
      <c r="J159" s="355"/>
      <c r="K159" s="356"/>
      <c r="L159" s="356"/>
      <c r="M159" s="356"/>
      <c r="N159" s="356"/>
      <c r="O159" s="356"/>
      <c r="P159" s="357"/>
      <c r="Q159" s="357"/>
      <c r="R159" s="357"/>
      <c r="S159" s="357"/>
      <c r="T159" s="357"/>
      <c r="U159" s="357"/>
      <c r="V159" s="357"/>
      <c r="W159" s="357"/>
      <c r="X159" s="357"/>
      <c r="Y159" s="358"/>
      <c r="Z159" s="359"/>
      <c r="AA159" s="359"/>
      <c r="AB159" s="360"/>
      <c r="AC159" s="855"/>
      <c r="AD159" s="855"/>
      <c r="AE159" s="855"/>
      <c r="AF159" s="855"/>
      <c r="AG159" s="855"/>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c r="A160" s="859">
        <v>25</v>
      </c>
      <c r="B160" s="859">
        <v>1</v>
      </c>
      <c r="C160" s="854"/>
      <c r="D160" s="854"/>
      <c r="E160" s="854"/>
      <c r="F160" s="854"/>
      <c r="G160" s="854"/>
      <c r="H160" s="854"/>
      <c r="I160" s="854"/>
      <c r="J160" s="355"/>
      <c r="K160" s="356"/>
      <c r="L160" s="356"/>
      <c r="M160" s="356"/>
      <c r="N160" s="356"/>
      <c r="O160" s="356"/>
      <c r="P160" s="357"/>
      <c r="Q160" s="357"/>
      <c r="R160" s="357"/>
      <c r="S160" s="357"/>
      <c r="T160" s="357"/>
      <c r="U160" s="357"/>
      <c r="V160" s="357"/>
      <c r="W160" s="357"/>
      <c r="X160" s="357"/>
      <c r="Y160" s="358"/>
      <c r="Z160" s="359"/>
      <c r="AA160" s="359"/>
      <c r="AB160" s="360"/>
      <c r="AC160" s="855"/>
      <c r="AD160" s="855"/>
      <c r="AE160" s="855"/>
      <c r="AF160" s="855"/>
      <c r="AG160" s="855"/>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c r="A161" s="859">
        <v>26</v>
      </c>
      <c r="B161" s="859">
        <v>1</v>
      </c>
      <c r="C161" s="854"/>
      <c r="D161" s="854"/>
      <c r="E161" s="854"/>
      <c r="F161" s="854"/>
      <c r="G161" s="854"/>
      <c r="H161" s="854"/>
      <c r="I161" s="854"/>
      <c r="J161" s="355"/>
      <c r="K161" s="356"/>
      <c r="L161" s="356"/>
      <c r="M161" s="356"/>
      <c r="N161" s="356"/>
      <c r="O161" s="356"/>
      <c r="P161" s="357"/>
      <c r="Q161" s="357"/>
      <c r="R161" s="357"/>
      <c r="S161" s="357"/>
      <c r="T161" s="357"/>
      <c r="U161" s="357"/>
      <c r="V161" s="357"/>
      <c r="W161" s="357"/>
      <c r="X161" s="357"/>
      <c r="Y161" s="358"/>
      <c r="Z161" s="359"/>
      <c r="AA161" s="359"/>
      <c r="AB161" s="360"/>
      <c r="AC161" s="855"/>
      <c r="AD161" s="855"/>
      <c r="AE161" s="855"/>
      <c r="AF161" s="855"/>
      <c r="AG161" s="855"/>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c r="A162" s="859">
        <v>27</v>
      </c>
      <c r="B162" s="859">
        <v>1</v>
      </c>
      <c r="C162" s="854"/>
      <c r="D162" s="854"/>
      <c r="E162" s="854"/>
      <c r="F162" s="854"/>
      <c r="G162" s="854"/>
      <c r="H162" s="854"/>
      <c r="I162" s="854"/>
      <c r="J162" s="355"/>
      <c r="K162" s="356"/>
      <c r="L162" s="356"/>
      <c r="M162" s="356"/>
      <c r="N162" s="356"/>
      <c r="O162" s="356"/>
      <c r="P162" s="357"/>
      <c r="Q162" s="357"/>
      <c r="R162" s="357"/>
      <c r="S162" s="357"/>
      <c r="T162" s="357"/>
      <c r="U162" s="357"/>
      <c r="V162" s="357"/>
      <c r="W162" s="357"/>
      <c r="X162" s="357"/>
      <c r="Y162" s="358"/>
      <c r="Z162" s="359"/>
      <c r="AA162" s="359"/>
      <c r="AB162" s="360"/>
      <c r="AC162" s="855"/>
      <c r="AD162" s="855"/>
      <c r="AE162" s="855"/>
      <c r="AF162" s="855"/>
      <c r="AG162" s="855"/>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c r="A163" s="859">
        <v>28</v>
      </c>
      <c r="B163" s="859">
        <v>1</v>
      </c>
      <c r="C163" s="854"/>
      <c r="D163" s="854"/>
      <c r="E163" s="854"/>
      <c r="F163" s="854"/>
      <c r="G163" s="854"/>
      <c r="H163" s="854"/>
      <c r="I163" s="854"/>
      <c r="J163" s="355"/>
      <c r="K163" s="356"/>
      <c r="L163" s="356"/>
      <c r="M163" s="356"/>
      <c r="N163" s="356"/>
      <c r="O163" s="356"/>
      <c r="P163" s="357"/>
      <c r="Q163" s="357"/>
      <c r="R163" s="357"/>
      <c r="S163" s="357"/>
      <c r="T163" s="357"/>
      <c r="U163" s="357"/>
      <c r="V163" s="357"/>
      <c r="W163" s="357"/>
      <c r="X163" s="357"/>
      <c r="Y163" s="358"/>
      <c r="Z163" s="359"/>
      <c r="AA163" s="359"/>
      <c r="AB163" s="360"/>
      <c r="AC163" s="855"/>
      <c r="AD163" s="855"/>
      <c r="AE163" s="855"/>
      <c r="AF163" s="855"/>
      <c r="AG163" s="855"/>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c r="A164" s="859">
        <v>29</v>
      </c>
      <c r="B164" s="859">
        <v>1</v>
      </c>
      <c r="C164" s="854"/>
      <c r="D164" s="854"/>
      <c r="E164" s="854"/>
      <c r="F164" s="854"/>
      <c r="G164" s="854"/>
      <c r="H164" s="854"/>
      <c r="I164" s="854"/>
      <c r="J164" s="355"/>
      <c r="K164" s="356"/>
      <c r="L164" s="356"/>
      <c r="M164" s="356"/>
      <c r="N164" s="356"/>
      <c r="O164" s="356"/>
      <c r="P164" s="357"/>
      <c r="Q164" s="357"/>
      <c r="R164" s="357"/>
      <c r="S164" s="357"/>
      <c r="T164" s="357"/>
      <c r="U164" s="357"/>
      <c r="V164" s="357"/>
      <c r="W164" s="357"/>
      <c r="X164" s="357"/>
      <c r="Y164" s="358"/>
      <c r="Z164" s="359"/>
      <c r="AA164" s="359"/>
      <c r="AB164" s="360"/>
      <c r="AC164" s="855"/>
      <c r="AD164" s="855"/>
      <c r="AE164" s="855"/>
      <c r="AF164" s="855"/>
      <c r="AG164" s="855"/>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c r="A165" s="859">
        <v>30</v>
      </c>
      <c r="B165" s="859">
        <v>1</v>
      </c>
      <c r="C165" s="854"/>
      <c r="D165" s="854"/>
      <c r="E165" s="854"/>
      <c r="F165" s="854"/>
      <c r="G165" s="854"/>
      <c r="H165" s="854"/>
      <c r="I165" s="854"/>
      <c r="J165" s="355"/>
      <c r="K165" s="356"/>
      <c r="L165" s="356"/>
      <c r="M165" s="356"/>
      <c r="N165" s="356"/>
      <c r="O165" s="356"/>
      <c r="P165" s="357"/>
      <c r="Q165" s="357"/>
      <c r="R165" s="357"/>
      <c r="S165" s="357"/>
      <c r="T165" s="357"/>
      <c r="U165" s="357"/>
      <c r="V165" s="357"/>
      <c r="W165" s="357"/>
      <c r="X165" s="357"/>
      <c r="Y165" s="358"/>
      <c r="Z165" s="359"/>
      <c r="AA165" s="359"/>
      <c r="AB165" s="360"/>
      <c r="AC165" s="855"/>
      <c r="AD165" s="855"/>
      <c r="AE165" s="855"/>
      <c r="AF165" s="855"/>
      <c r="AG165" s="855"/>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3"/>
      <c r="B168" s="383"/>
      <c r="C168" s="383" t="s">
        <v>201</v>
      </c>
      <c r="D168" s="383"/>
      <c r="E168" s="383"/>
      <c r="F168" s="383"/>
      <c r="G168" s="383"/>
      <c r="H168" s="383"/>
      <c r="I168" s="383"/>
      <c r="J168" s="856" t="s">
        <v>202</v>
      </c>
      <c r="K168" s="857"/>
      <c r="L168" s="857"/>
      <c r="M168" s="857"/>
      <c r="N168" s="857"/>
      <c r="O168" s="857"/>
      <c r="P168" s="388" t="s">
        <v>203</v>
      </c>
      <c r="Q168" s="388"/>
      <c r="R168" s="388"/>
      <c r="S168" s="388"/>
      <c r="T168" s="388"/>
      <c r="U168" s="388"/>
      <c r="V168" s="388"/>
      <c r="W168" s="388"/>
      <c r="X168" s="388"/>
      <c r="Y168" s="389" t="s">
        <v>204</v>
      </c>
      <c r="Z168" s="390"/>
      <c r="AA168" s="390"/>
      <c r="AB168" s="390"/>
      <c r="AC168" s="856" t="s">
        <v>205</v>
      </c>
      <c r="AD168" s="856"/>
      <c r="AE168" s="856"/>
      <c r="AF168" s="856"/>
      <c r="AG168" s="856"/>
      <c r="AH168" s="389" t="s">
        <v>222</v>
      </c>
      <c r="AI168" s="383"/>
      <c r="AJ168" s="383"/>
      <c r="AK168" s="383"/>
      <c r="AL168" s="383" t="s">
        <v>207</v>
      </c>
      <c r="AM168" s="383"/>
      <c r="AN168" s="383"/>
      <c r="AO168" s="391"/>
      <c r="AP168" s="856" t="s">
        <v>208</v>
      </c>
      <c r="AQ168" s="856"/>
      <c r="AR168" s="856"/>
      <c r="AS168" s="856"/>
      <c r="AT168" s="856"/>
      <c r="AU168" s="856"/>
      <c r="AV168" s="856"/>
      <c r="AW168" s="856"/>
      <c r="AX168" s="856"/>
      <c r="AY168" s="27">
        <f>$AY$166</f>
        <v>0</v>
      </c>
    </row>
    <row r="169" spans="1:51" ht="26.25" customHeight="1">
      <c r="A169" s="859">
        <v>1</v>
      </c>
      <c r="B169" s="859">
        <v>1</v>
      </c>
      <c r="C169" s="854"/>
      <c r="D169" s="854"/>
      <c r="E169" s="854"/>
      <c r="F169" s="854"/>
      <c r="G169" s="854"/>
      <c r="H169" s="854"/>
      <c r="I169" s="854"/>
      <c r="J169" s="355"/>
      <c r="K169" s="356"/>
      <c r="L169" s="356"/>
      <c r="M169" s="356"/>
      <c r="N169" s="356"/>
      <c r="O169" s="356"/>
      <c r="P169" s="357"/>
      <c r="Q169" s="357"/>
      <c r="R169" s="357"/>
      <c r="S169" s="357"/>
      <c r="T169" s="357"/>
      <c r="U169" s="357"/>
      <c r="V169" s="357"/>
      <c r="W169" s="357"/>
      <c r="X169" s="357"/>
      <c r="Y169" s="358"/>
      <c r="Z169" s="359"/>
      <c r="AA169" s="359"/>
      <c r="AB169" s="360"/>
      <c r="AC169" s="855"/>
      <c r="AD169" s="855"/>
      <c r="AE169" s="855"/>
      <c r="AF169" s="855"/>
      <c r="AG169" s="855"/>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c r="A170" s="859">
        <v>2</v>
      </c>
      <c r="B170" s="859">
        <v>1</v>
      </c>
      <c r="C170" s="854"/>
      <c r="D170" s="854"/>
      <c r="E170" s="854"/>
      <c r="F170" s="854"/>
      <c r="G170" s="854"/>
      <c r="H170" s="854"/>
      <c r="I170" s="854"/>
      <c r="J170" s="355"/>
      <c r="K170" s="356"/>
      <c r="L170" s="356"/>
      <c r="M170" s="356"/>
      <c r="N170" s="356"/>
      <c r="O170" s="356"/>
      <c r="P170" s="357"/>
      <c r="Q170" s="357"/>
      <c r="R170" s="357"/>
      <c r="S170" s="357"/>
      <c r="T170" s="357"/>
      <c r="U170" s="357"/>
      <c r="V170" s="357"/>
      <c r="W170" s="357"/>
      <c r="X170" s="357"/>
      <c r="Y170" s="358"/>
      <c r="Z170" s="359"/>
      <c r="AA170" s="359"/>
      <c r="AB170" s="360"/>
      <c r="AC170" s="855"/>
      <c r="AD170" s="855"/>
      <c r="AE170" s="855"/>
      <c r="AF170" s="855"/>
      <c r="AG170" s="855"/>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c r="A171" s="859">
        <v>3</v>
      </c>
      <c r="B171" s="859">
        <v>1</v>
      </c>
      <c r="C171" s="854"/>
      <c r="D171" s="854"/>
      <c r="E171" s="854"/>
      <c r="F171" s="854"/>
      <c r="G171" s="854"/>
      <c r="H171" s="854"/>
      <c r="I171" s="854"/>
      <c r="J171" s="355"/>
      <c r="K171" s="356"/>
      <c r="L171" s="356"/>
      <c r="M171" s="356"/>
      <c r="N171" s="356"/>
      <c r="O171" s="356"/>
      <c r="P171" s="357"/>
      <c r="Q171" s="357"/>
      <c r="R171" s="357"/>
      <c r="S171" s="357"/>
      <c r="T171" s="357"/>
      <c r="U171" s="357"/>
      <c r="V171" s="357"/>
      <c r="W171" s="357"/>
      <c r="X171" s="357"/>
      <c r="Y171" s="358"/>
      <c r="Z171" s="359"/>
      <c r="AA171" s="359"/>
      <c r="AB171" s="360"/>
      <c r="AC171" s="855"/>
      <c r="AD171" s="855"/>
      <c r="AE171" s="855"/>
      <c r="AF171" s="855"/>
      <c r="AG171" s="855"/>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c r="A172" s="859">
        <v>4</v>
      </c>
      <c r="B172" s="859">
        <v>1</v>
      </c>
      <c r="C172" s="854"/>
      <c r="D172" s="854"/>
      <c r="E172" s="854"/>
      <c r="F172" s="854"/>
      <c r="G172" s="854"/>
      <c r="H172" s="854"/>
      <c r="I172" s="854"/>
      <c r="J172" s="355"/>
      <c r="K172" s="356"/>
      <c r="L172" s="356"/>
      <c r="M172" s="356"/>
      <c r="N172" s="356"/>
      <c r="O172" s="356"/>
      <c r="P172" s="357"/>
      <c r="Q172" s="357"/>
      <c r="R172" s="357"/>
      <c r="S172" s="357"/>
      <c r="T172" s="357"/>
      <c r="U172" s="357"/>
      <c r="V172" s="357"/>
      <c r="W172" s="357"/>
      <c r="X172" s="357"/>
      <c r="Y172" s="358"/>
      <c r="Z172" s="359"/>
      <c r="AA172" s="359"/>
      <c r="AB172" s="360"/>
      <c r="AC172" s="855"/>
      <c r="AD172" s="855"/>
      <c r="AE172" s="855"/>
      <c r="AF172" s="855"/>
      <c r="AG172" s="855"/>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c r="A173" s="859">
        <v>5</v>
      </c>
      <c r="B173" s="859">
        <v>1</v>
      </c>
      <c r="C173" s="854"/>
      <c r="D173" s="854"/>
      <c r="E173" s="854"/>
      <c r="F173" s="854"/>
      <c r="G173" s="854"/>
      <c r="H173" s="854"/>
      <c r="I173" s="854"/>
      <c r="J173" s="355"/>
      <c r="K173" s="356"/>
      <c r="L173" s="356"/>
      <c r="M173" s="356"/>
      <c r="N173" s="356"/>
      <c r="O173" s="356"/>
      <c r="P173" s="357"/>
      <c r="Q173" s="357"/>
      <c r="R173" s="357"/>
      <c r="S173" s="357"/>
      <c r="T173" s="357"/>
      <c r="U173" s="357"/>
      <c r="V173" s="357"/>
      <c r="W173" s="357"/>
      <c r="X173" s="357"/>
      <c r="Y173" s="358"/>
      <c r="Z173" s="359"/>
      <c r="AA173" s="359"/>
      <c r="AB173" s="360"/>
      <c r="AC173" s="855"/>
      <c r="AD173" s="855"/>
      <c r="AE173" s="855"/>
      <c r="AF173" s="855"/>
      <c r="AG173" s="855"/>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c r="A174" s="859">
        <v>6</v>
      </c>
      <c r="B174" s="859">
        <v>1</v>
      </c>
      <c r="C174" s="854"/>
      <c r="D174" s="854"/>
      <c r="E174" s="854"/>
      <c r="F174" s="854"/>
      <c r="G174" s="854"/>
      <c r="H174" s="854"/>
      <c r="I174" s="854"/>
      <c r="J174" s="355"/>
      <c r="K174" s="356"/>
      <c r="L174" s="356"/>
      <c r="M174" s="356"/>
      <c r="N174" s="356"/>
      <c r="O174" s="356"/>
      <c r="P174" s="357"/>
      <c r="Q174" s="357"/>
      <c r="R174" s="357"/>
      <c r="S174" s="357"/>
      <c r="T174" s="357"/>
      <c r="U174" s="357"/>
      <c r="V174" s="357"/>
      <c r="W174" s="357"/>
      <c r="X174" s="357"/>
      <c r="Y174" s="358"/>
      <c r="Z174" s="359"/>
      <c r="AA174" s="359"/>
      <c r="AB174" s="360"/>
      <c r="AC174" s="855"/>
      <c r="AD174" s="855"/>
      <c r="AE174" s="855"/>
      <c r="AF174" s="855"/>
      <c r="AG174" s="855"/>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c r="A175" s="859">
        <v>7</v>
      </c>
      <c r="B175" s="859">
        <v>1</v>
      </c>
      <c r="C175" s="854"/>
      <c r="D175" s="854"/>
      <c r="E175" s="854"/>
      <c r="F175" s="854"/>
      <c r="G175" s="854"/>
      <c r="H175" s="854"/>
      <c r="I175" s="854"/>
      <c r="J175" s="355"/>
      <c r="K175" s="356"/>
      <c r="L175" s="356"/>
      <c r="M175" s="356"/>
      <c r="N175" s="356"/>
      <c r="O175" s="356"/>
      <c r="P175" s="357"/>
      <c r="Q175" s="357"/>
      <c r="R175" s="357"/>
      <c r="S175" s="357"/>
      <c r="T175" s="357"/>
      <c r="U175" s="357"/>
      <c r="V175" s="357"/>
      <c r="W175" s="357"/>
      <c r="X175" s="357"/>
      <c r="Y175" s="358"/>
      <c r="Z175" s="359"/>
      <c r="AA175" s="359"/>
      <c r="AB175" s="360"/>
      <c r="AC175" s="855"/>
      <c r="AD175" s="855"/>
      <c r="AE175" s="855"/>
      <c r="AF175" s="855"/>
      <c r="AG175" s="855"/>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c r="A176" s="859">
        <v>8</v>
      </c>
      <c r="B176" s="859">
        <v>1</v>
      </c>
      <c r="C176" s="854"/>
      <c r="D176" s="854"/>
      <c r="E176" s="854"/>
      <c r="F176" s="854"/>
      <c r="G176" s="854"/>
      <c r="H176" s="854"/>
      <c r="I176" s="854"/>
      <c r="J176" s="355"/>
      <c r="K176" s="356"/>
      <c r="L176" s="356"/>
      <c r="M176" s="356"/>
      <c r="N176" s="356"/>
      <c r="O176" s="356"/>
      <c r="P176" s="357"/>
      <c r="Q176" s="357"/>
      <c r="R176" s="357"/>
      <c r="S176" s="357"/>
      <c r="T176" s="357"/>
      <c r="U176" s="357"/>
      <c r="V176" s="357"/>
      <c r="W176" s="357"/>
      <c r="X176" s="357"/>
      <c r="Y176" s="358"/>
      <c r="Z176" s="359"/>
      <c r="AA176" s="359"/>
      <c r="AB176" s="360"/>
      <c r="AC176" s="855"/>
      <c r="AD176" s="855"/>
      <c r="AE176" s="855"/>
      <c r="AF176" s="855"/>
      <c r="AG176" s="855"/>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c r="A177" s="859">
        <v>9</v>
      </c>
      <c r="B177" s="859">
        <v>1</v>
      </c>
      <c r="C177" s="854"/>
      <c r="D177" s="854"/>
      <c r="E177" s="854"/>
      <c r="F177" s="854"/>
      <c r="G177" s="854"/>
      <c r="H177" s="854"/>
      <c r="I177" s="854"/>
      <c r="J177" s="355"/>
      <c r="K177" s="356"/>
      <c r="L177" s="356"/>
      <c r="M177" s="356"/>
      <c r="N177" s="356"/>
      <c r="O177" s="356"/>
      <c r="P177" s="357"/>
      <c r="Q177" s="357"/>
      <c r="R177" s="357"/>
      <c r="S177" s="357"/>
      <c r="T177" s="357"/>
      <c r="U177" s="357"/>
      <c r="V177" s="357"/>
      <c r="W177" s="357"/>
      <c r="X177" s="357"/>
      <c r="Y177" s="358"/>
      <c r="Z177" s="359"/>
      <c r="AA177" s="359"/>
      <c r="AB177" s="360"/>
      <c r="AC177" s="855"/>
      <c r="AD177" s="855"/>
      <c r="AE177" s="855"/>
      <c r="AF177" s="855"/>
      <c r="AG177" s="855"/>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c r="A178" s="859">
        <v>10</v>
      </c>
      <c r="B178" s="859">
        <v>1</v>
      </c>
      <c r="C178" s="854"/>
      <c r="D178" s="854"/>
      <c r="E178" s="854"/>
      <c r="F178" s="854"/>
      <c r="G178" s="854"/>
      <c r="H178" s="854"/>
      <c r="I178" s="854"/>
      <c r="J178" s="355"/>
      <c r="K178" s="356"/>
      <c r="L178" s="356"/>
      <c r="M178" s="356"/>
      <c r="N178" s="356"/>
      <c r="O178" s="356"/>
      <c r="P178" s="357"/>
      <c r="Q178" s="357"/>
      <c r="R178" s="357"/>
      <c r="S178" s="357"/>
      <c r="T178" s="357"/>
      <c r="U178" s="357"/>
      <c r="V178" s="357"/>
      <c r="W178" s="357"/>
      <c r="X178" s="357"/>
      <c r="Y178" s="358"/>
      <c r="Z178" s="359"/>
      <c r="AA178" s="359"/>
      <c r="AB178" s="360"/>
      <c r="AC178" s="855"/>
      <c r="AD178" s="855"/>
      <c r="AE178" s="855"/>
      <c r="AF178" s="855"/>
      <c r="AG178" s="855"/>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c r="A179" s="859">
        <v>11</v>
      </c>
      <c r="B179" s="859">
        <v>1</v>
      </c>
      <c r="C179" s="854"/>
      <c r="D179" s="854"/>
      <c r="E179" s="854"/>
      <c r="F179" s="854"/>
      <c r="G179" s="854"/>
      <c r="H179" s="854"/>
      <c r="I179" s="854"/>
      <c r="J179" s="355"/>
      <c r="K179" s="356"/>
      <c r="L179" s="356"/>
      <c r="M179" s="356"/>
      <c r="N179" s="356"/>
      <c r="O179" s="356"/>
      <c r="P179" s="357"/>
      <c r="Q179" s="357"/>
      <c r="R179" s="357"/>
      <c r="S179" s="357"/>
      <c r="T179" s="357"/>
      <c r="U179" s="357"/>
      <c r="V179" s="357"/>
      <c r="W179" s="357"/>
      <c r="X179" s="357"/>
      <c r="Y179" s="358"/>
      <c r="Z179" s="359"/>
      <c r="AA179" s="359"/>
      <c r="AB179" s="360"/>
      <c r="AC179" s="855"/>
      <c r="AD179" s="855"/>
      <c r="AE179" s="855"/>
      <c r="AF179" s="855"/>
      <c r="AG179" s="855"/>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c r="A180" s="859">
        <v>12</v>
      </c>
      <c r="B180" s="859">
        <v>1</v>
      </c>
      <c r="C180" s="854"/>
      <c r="D180" s="854"/>
      <c r="E180" s="854"/>
      <c r="F180" s="854"/>
      <c r="G180" s="854"/>
      <c r="H180" s="854"/>
      <c r="I180" s="854"/>
      <c r="J180" s="355"/>
      <c r="K180" s="356"/>
      <c r="L180" s="356"/>
      <c r="M180" s="356"/>
      <c r="N180" s="356"/>
      <c r="O180" s="356"/>
      <c r="P180" s="357"/>
      <c r="Q180" s="357"/>
      <c r="R180" s="357"/>
      <c r="S180" s="357"/>
      <c r="T180" s="357"/>
      <c r="U180" s="357"/>
      <c r="V180" s="357"/>
      <c r="W180" s="357"/>
      <c r="X180" s="357"/>
      <c r="Y180" s="358"/>
      <c r="Z180" s="359"/>
      <c r="AA180" s="359"/>
      <c r="AB180" s="360"/>
      <c r="AC180" s="855"/>
      <c r="AD180" s="855"/>
      <c r="AE180" s="855"/>
      <c r="AF180" s="855"/>
      <c r="AG180" s="855"/>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c r="A181" s="859">
        <v>13</v>
      </c>
      <c r="B181" s="859">
        <v>1</v>
      </c>
      <c r="C181" s="854"/>
      <c r="D181" s="854"/>
      <c r="E181" s="854"/>
      <c r="F181" s="854"/>
      <c r="G181" s="854"/>
      <c r="H181" s="854"/>
      <c r="I181" s="854"/>
      <c r="J181" s="355"/>
      <c r="K181" s="356"/>
      <c r="L181" s="356"/>
      <c r="M181" s="356"/>
      <c r="N181" s="356"/>
      <c r="O181" s="356"/>
      <c r="P181" s="357"/>
      <c r="Q181" s="357"/>
      <c r="R181" s="357"/>
      <c r="S181" s="357"/>
      <c r="T181" s="357"/>
      <c r="U181" s="357"/>
      <c r="V181" s="357"/>
      <c r="W181" s="357"/>
      <c r="X181" s="357"/>
      <c r="Y181" s="358"/>
      <c r="Z181" s="359"/>
      <c r="AA181" s="359"/>
      <c r="AB181" s="360"/>
      <c r="AC181" s="855"/>
      <c r="AD181" s="855"/>
      <c r="AE181" s="855"/>
      <c r="AF181" s="855"/>
      <c r="AG181" s="855"/>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c r="A182" s="859">
        <v>14</v>
      </c>
      <c r="B182" s="859">
        <v>1</v>
      </c>
      <c r="C182" s="854"/>
      <c r="D182" s="854"/>
      <c r="E182" s="854"/>
      <c r="F182" s="854"/>
      <c r="G182" s="854"/>
      <c r="H182" s="854"/>
      <c r="I182" s="854"/>
      <c r="J182" s="355"/>
      <c r="K182" s="356"/>
      <c r="L182" s="356"/>
      <c r="M182" s="356"/>
      <c r="N182" s="356"/>
      <c r="O182" s="356"/>
      <c r="P182" s="357"/>
      <c r="Q182" s="357"/>
      <c r="R182" s="357"/>
      <c r="S182" s="357"/>
      <c r="T182" s="357"/>
      <c r="U182" s="357"/>
      <c r="V182" s="357"/>
      <c r="W182" s="357"/>
      <c r="X182" s="357"/>
      <c r="Y182" s="358"/>
      <c r="Z182" s="359"/>
      <c r="AA182" s="359"/>
      <c r="AB182" s="360"/>
      <c r="AC182" s="855"/>
      <c r="AD182" s="855"/>
      <c r="AE182" s="855"/>
      <c r="AF182" s="855"/>
      <c r="AG182" s="855"/>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c r="A183" s="859">
        <v>15</v>
      </c>
      <c r="B183" s="859">
        <v>1</v>
      </c>
      <c r="C183" s="854"/>
      <c r="D183" s="854"/>
      <c r="E183" s="854"/>
      <c r="F183" s="854"/>
      <c r="G183" s="854"/>
      <c r="H183" s="854"/>
      <c r="I183" s="854"/>
      <c r="J183" s="355"/>
      <c r="K183" s="356"/>
      <c r="L183" s="356"/>
      <c r="M183" s="356"/>
      <c r="N183" s="356"/>
      <c r="O183" s="356"/>
      <c r="P183" s="357"/>
      <c r="Q183" s="357"/>
      <c r="R183" s="357"/>
      <c r="S183" s="357"/>
      <c r="T183" s="357"/>
      <c r="U183" s="357"/>
      <c r="V183" s="357"/>
      <c r="W183" s="357"/>
      <c r="X183" s="357"/>
      <c r="Y183" s="358"/>
      <c r="Z183" s="359"/>
      <c r="AA183" s="359"/>
      <c r="AB183" s="360"/>
      <c r="AC183" s="855"/>
      <c r="AD183" s="855"/>
      <c r="AE183" s="855"/>
      <c r="AF183" s="855"/>
      <c r="AG183" s="855"/>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c r="A184" s="859">
        <v>16</v>
      </c>
      <c r="B184" s="859">
        <v>1</v>
      </c>
      <c r="C184" s="854"/>
      <c r="D184" s="854"/>
      <c r="E184" s="854"/>
      <c r="F184" s="854"/>
      <c r="G184" s="854"/>
      <c r="H184" s="854"/>
      <c r="I184" s="854"/>
      <c r="J184" s="355"/>
      <c r="K184" s="356"/>
      <c r="L184" s="356"/>
      <c r="M184" s="356"/>
      <c r="N184" s="356"/>
      <c r="O184" s="356"/>
      <c r="P184" s="357"/>
      <c r="Q184" s="357"/>
      <c r="R184" s="357"/>
      <c r="S184" s="357"/>
      <c r="T184" s="357"/>
      <c r="U184" s="357"/>
      <c r="V184" s="357"/>
      <c r="W184" s="357"/>
      <c r="X184" s="357"/>
      <c r="Y184" s="358"/>
      <c r="Z184" s="359"/>
      <c r="AA184" s="359"/>
      <c r="AB184" s="360"/>
      <c r="AC184" s="855"/>
      <c r="AD184" s="855"/>
      <c r="AE184" s="855"/>
      <c r="AF184" s="855"/>
      <c r="AG184" s="855"/>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c r="A185" s="859">
        <v>17</v>
      </c>
      <c r="B185" s="859">
        <v>1</v>
      </c>
      <c r="C185" s="854"/>
      <c r="D185" s="854"/>
      <c r="E185" s="854"/>
      <c r="F185" s="854"/>
      <c r="G185" s="854"/>
      <c r="H185" s="854"/>
      <c r="I185" s="854"/>
      <c r="J185" s="355"/>
      <c r="K185" s="356"/>
      <c r="L185" s="356"/>
      <c r="M185" s="356"/>
      <c r="N185" s="356"/>
      <c r="O185" s="356"/>
      <c r="P185" s="357"/>
      <c r="Q185" s="357"/>
      <c r="R185" s="357"/>
      <c r="S185" s="357"/>
      <c r="T185" s="357"/>
      <c r="U185" s="357"/>
      <c r="V185" s="357"/>
      <c r="W185" s="357"/>
      <c r="X185" s="357"/>
      <c r="Y185" s="358"/>
      <c r="Z185" s="359"/>
      <c r="AA185" s="359"/>
      <c r="AB185" s="360"/>
      <c r="AC185" s="855"/>
      <c r="AD185" s="855"/>
      <c r="AE185" s="855"/>
      <c r="AF185" s="855"/>
      <c r="AG185" s="855"/>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c r="A186" s="859">
        <v>18</v>
      </c>
      <c r="B186" s="859">
        <v>1</v>
      </c>
      <c r="C186" s="854"/>
      <c r="D186" s="854"/>
      <c r="E186" s="854"/>
      <c r="F186" s="854"/>
      <c r="G186" s="854"/>
      <c r="H186" s="854"/>
      <c r="I186" s="854"/>
      <c r="J186" s="355"/>
      <c r="K186" s="356"/>
      <c r="L186" s="356"/>
      <c r="M186" s="356"/>
      <c r="N186" s="356"/>
      <c r="O186" s="356"/>
      <c r="P186" s="357"/>
      <c r="Q186" s="357"/>
      <c r="R186" s="357"/>
      <c r="S186" s="357"/>
      <c r="T186" s="357"/>
      <c r="U186" s="357"/>
      <c r="V186" s="357"/>
      <c r="W186" s="357"/>
      <c r="X186" s="357"/>
      <c r="Y186" s="358"/>
      <c r="Z186" s="359"/>
      <c r="AA186" s="359"/>
      <c r="AB186" s="360"/>
      <c r="AC186" s="855"/>
      <c r="AD186" s="855"/>
      <c r="AE186" s="855"/>
      <c r="AF186" s="855"/>
      <c r="AG186" s="855"/>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c r="A187" s="859">
        <v>19</v>
      </c>
      <c r="B187" s="859">
        <v>1</v>
      </c>
      <c r="C187" s="854"/>
      <c r="D187" s="854"/>
      <c r="E187" s="854"/>
      <c r="F187" s="854"/>
      <c r="G187" s="854"/>
      <c r="H187" s="854"/>
      <c r="I187" s="854"/>
      <c r="J187" s="355"/>
      <c r="K187" s="356"/>
      <c r="L187" s="356"/>
      <c r="M187" s="356"/>
      <c r="N187" s="356"/>
      <c r="O187" s="356"/>
      <c r="P187" s="357"/>
      <c r="Q187" s="357"/>
      <c r="R187" s="357"/>
      <c r="S187" s="357"/>
      <c r="T187" s="357"/>
      <c r="U187" s="357"/>
      <c r="V187" s="357"/>
      <c r="W187" s="357"/>
      <c r="X187" s="357"/>
      <c r="Y187" s="358"/>
      <c r="Z187" s="359"/>
      <c r="AA187" s="359"/>
      <c r="AB187" s="360"/>
      <c r="AC187" s="855"/>
      <c r="AD187" s="855"/>
      <c r="AE187" s="855"/>
      <c r="AF187" s="855"/>
      <c r="AG187" s="855"/>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c r="A188" s="859">
        <v>20</v>
      </c>
      <c r="B188" s="859">
        <v>1</v>
      </c>
      <c r="C188" s="854"/>
      <c r="D188" s="854"/>
      <c r="E188" s="854"/>
      <c r="F188" s="854"/>
      <c r="G188" s="854"/>
      <c r="H188" s="854"/>
      <c r="I188" s="854"/>
      <c r="J188" s="355"/>
      <c r="K188" s="356"/>
      <c r="L188" s="356"/>
      <c r="M188" s="356"/>
      <c r="N188" s="356"/>
      <c r="O188" s="356"/>
      <c r="P188" s="357"/>
      <c r="Q188" s="357"/>
      <c r="R188" s="357"/>
      <c r="S188" s="357"/>
      <c r="T188" s="357"/>
      <c r="U188" s="357"/>
      <c r="V188" s="357"/>
      <c r="W188" s="357"/>
      <c r="X188" s="357"/>
      <c r="Y188" s="358"/>
      <c r="Z188" s="359"/>
      <c r="AA188" s="359"/>
      <c r="AB188" s="360"/>
      <c r="AC188" s="855"/>
      <c r="AD188" s="855"/>
      <c r="AE188" s="855"/>
      <c r="AF188" s="855"/>
      <c r="AG188" s="855"/>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c r="A189" s="859">
        <v>21</v>
      </c>
      <c r="B189" s="859">
        <v>1</v>
      </c>
      <c r="C189" s="854"/>
      <c r="D189" s="854"/>
      <c r="E189" s="854"/>
      <c r="F189" s="854"/>
      <c r="G189" s="854"/>
      <c r="H189" s="854"/>
      <c r="I189" s="854"/>
      <c r="J189" s="355"/>
      <c r="K189" s="356"/>
      <c r="L189" s="356"/>
      <c r="M189" s="356"/>
      <c r="N189" s="356"/>
      <c r="O189" s="356"/>
      <c r="P189" s="357"/>
      <c r="Q189" s="357"/>
      <c r="R189" s="357"/>
      <c r="S189" s="357"/>
      <c r="T189" s="357"/>
      <c r="U189" s="357"/>
      <c r="V189" s="357"/>
      <c r="W189" s="357"/>
      <c r="X189" s="357"/>
      <c r="Y189" s="358"/>
      <c r="Z189" s="359"/>
      <c r="AA189" s="359"/>
      <c r="AB189" s="360"/>
      <c r="AC189" s="855"/>
      <c r="AD189" s="855"/>
      <c r="AE189" s="855"/>
      <c r="AF189" s="855"/>
      <c r="AG189" s="855"/>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c r="A190" s="859">
        <v>22</v>
      </c>
      <c r="B190" s="859">
        <v>1</v>
      </c>
      <c r="C190" s="854"/>
      <c r="D190" s="854"/>
      <c r="E190" s="854"/>
      <c r="F190" s="854"/>
      <c r="G190" s="854"/>
      <c r="H190" s="854"/>
      <c r="I190" s="854"/>
      <c r="J190" s="355"/>
      <c r="K190" s="356"/>
      <c r="L190" s="356"/>
      <c r="M190" s="356"/>
      <c r="N190" s="356"/>
      <c r="O190" s="356"/>
      <c r="P190" s="357"/>
      <c r="Q190" s="357"/>
      <c r="R190" s="357"/>
      <c r="S190" s="357"/>
      <c r="T190" s="357"/>
      <c r="U190" s="357"/>
      <c r="V190" s="357"/>
      <c r="W190" s="357"/>
      <c r="X190" s="357"/>
      <c r="Y190" s="358"/>
      <c r="Z190" s="359"/>
      <c r="AA190" s="359"/>
      <c r="AB190" s="360"/>
      <c r="AC190" s="855"/>
      <c r="AD190" s="855"/>
      <c r="AE190" s="855"/>
      <c r="AF190" s="855"/>
      <c r="AG190" s="855"/>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c r="A191" s="859">
        <v>23</v>
      </c>
      <c r="B191" s="859">
        <v>1</v>
      </c>
      <c r="C191" s="854"/>
      <c r="D191" s="854"/>
      <c r="E191" s="854"/>
      <c r="F191" s="854"/>
      <c r="G191" s="854"/>
      <c r="H191" s="854"/>
      <c r="I191" s="854"/>
      <c r="J191" s="355"/>
      <c r="K191" s="356"/>
      <c r="L191" s="356"/>
      <c r="M191" s="356"/>
      <c r="N191" s="356"/>
      <c r="O191" s="356"/>
      <c r="P191" s="357"/>
      <c r="Q191" s="357"/>
      <c r="R191" s="357"/>
      <c r="S191" s="357"/>
      <c r="T191" s="357"/>
      <c r="U191" s="357"/>
      <c r="V191" s="357"/>
      <c r="W191" s="357"/>
      <c r="X191" s="357"/>
      <c r="Y191" s="358"/>
      <c r="Z191" s="359"/>
      <c r="AA191" s="359"/>
      <c r="AB191" s="360"/>
      <c r="AC191" s="855"/>
      <c r="AD191" s="855"/>
      <c r="AE191" s="855"/>
      <c r="AF191" s="855"/>
      <c r="AG191" s="855"/>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c r="A192" s="859">
        <v>24</v>
      </c>
      <c r="B192" s="859">
        <v>1</v>
      </c>
      <c r="C192" s="854"/>
      <c r="D192" s="854"/>
      <c r="E192" s="854"/>
      <c r="F192" s="854"/>
      <c r="G192" s="854"/>
      <c r="H192" s="854"/>
      <c r="I192" s="854"/>
      <c r="J192" s="355"/>
      <c r="K192" s="356"/>
      <c r="L192" s="356"/>
      <c r="M192" s="356"/>
      <c r="N192" s="356"/>
      <c r="O192" s="356"/>
      <c r="P192" s="357"/>
      <c r="Q192" s="357"/>
      <c r="R192" s="357"/>
      <c r="S192" s="357"/>
      <c r="T192" s="357"/>
      <c r="U192" s="357"/>
      <c r="V192" s="357"/>
      <c r="W192" s="357"/>
      <c r="X192" s="357"/>
      <c r="Y192" s="358"/>
      <c r="Z192" s="359"/>
      <c r="AA192" s="359"/>
      <c r="AB192" s="360"/>
      <c r="AC192" s="855"/>
      <c r="AD192" s="855"/>
      <c r="AE192" s="855"/>
      <c r="AF192" s="855"/>
      <c r="AG192" s="855"/>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c r="A193" s="859">
        <v>25</v>
      </c>
      <c r="B193" s="859">
        <v>1</v>
      </c>
      <c r="C193" s="854"/>
      <c r="D193" s="854"/>
      <c r="E193" s="854"/>
      <c r="F193" s="854"/>
      <c r="G193" s="854"/>
      <c r="H193" s="854"/>
      <c r="I193" s="854"/>
      <c r="J193" s="355"/>
      <c r="K193" s="356"/>
      <c r="L193" s="356"/>
      <c r="M193" s="356"/>
      <c r="N193" s="356"/>
      <c r="O193" s="356"/>
      <c r="P193" s="357"/>
      <c r="Q193" s="357"/>
      <c r="R193" s="357"/>
      <c r="S193" s="357"/>
      <c r="T193" s="357"/>
      <c r="U193" s="357"/>
      <c r="V193" s="357"/>
      <c r="W193" s="357"/>
      <c r="X193" s="357"/>
      <c r="Y193" s="358"/>
      <c r="Z193" s="359"/>
      <c r="AA193" s="359"/>
      <c r="AB193" s="360"/>
      <c r="AC193" s="855"/>
      <c r="AD193" s="855"/>
      <c r="AE193" s="855"/>
      <c r="AF193" s="855"/>
      <c r="AG193" s="855"/>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c r="A194" s="859">
        <v>26</v>
      </c>
      <c r="B194" s="859">
        <v>1</v>
      </c>
      <c r="C194" s="854"/>
      <c r="D194" s="854"/>
      <c r="E194" s="854"/>
      <c r="F194" s="854"/>
      <c r="G194" s="854"/>
      <c r="H194" s="854"/>
      <c r="I194" s="854"/>
      <c r="J194" s="355"/>
      <c r="K194" s="356"/>
      <c r="L194" s="356"/>
      <c r="M194" s="356"/>
      <c r="N194" s="356"/>
      <c r="O194" s="356"/>
      <c r="P194" s="357"/>
      <c r="Q194" s="357"/>
      <c r="R194" s="357"/>
      <c r="S194" s="357"/>
      <c r="T194" s="357"/>
      <c r="U194" s="357"/>
      <c r="V194" s="357"/>
      <c r="W194" s="357"/>
      <c r="X194" s="357"/>
      <c r="Y194" s="358"/>
      <c r="Z194" s="359"/>
      <c r="AA194" s="359"/>
      <c r="AB194" s="360"/>
      <c r="AC194" s="855"/>
      <c r="AD194" s="855"/>
      <c r="AE194" s="855"/>
      <c r="AF194" s="855"/>
      <c r="AG194" s="855"/>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c r="A195" s="859">
        <v>27</v>
      </c>
      <c r="B195" s="859">
        <v>1</v>
      </c>
      <c r="C195" s="854"/>
      <c r="D195" s="854"/>
      <c r="E195" s="854"/>
      <c r="F195" s="854"/>
      <c r="G195" s="854"/>
      <c r="H195" s="854"/>
      <c r="I195" s="854"/>
      <c r="J195" s="355"/>
      <c r="K195" s="356"/>
      <c r="L195" s="356"/>
      <c r="M195" s="356"/>
      <c r="N195" s="356"/>
      <c r="O195" s="356"/>
      <c r="P195" s="357"/>
      <c r="Q195" s="357"/>
      <c r="R195" s="357"/>
      <c r="S195" s="357"/>
      <c r="T195" s="357"/>
      <c r="U195" s="357"/>
      <c r="V195" s="357"/>
      <c r="W195" s="357"/>
      <c r="X195" s="357"/>
      <c r="Y195" s="358"/>
      <c r="Z195" s="359"/>
      <c r="AA195" s="359"/>
      <c r="AB195" s="360"/>
      <c r="AC195" s="855"/>
      <c r="AD195" s="855"/>
      <c r="AE195" s="855"/>
      <c r="AF195" s="855"/>
      <c r="AG195" s="855"/>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c r="A196" s="859">
        <v>28</v>
      </c>
      <c r="B196" s="859">
        <v>1</v>
      </c>
      <c r="C196" s="854"/>
      <c r="D196" s="854"/>
      <c r="E196" s="854"/>
      <c r="F196" s="854"/>
      <c r="G196" s="854"/>
      <c r="H196" s="854"/>
      <c r="I196" s="854"/>
      <c r="J196" s="355"/>
      <c r="K196" s="356"/>
      <c r="L196" s="356"/>
      <c r="M196" s="356"/>
      <c r="N196" s="356"/>
      <c r="O196" s="356"/>
      <c r="P196" s="357"/>
      <c r="Q196" s="357"/>
      <c r="R196" s="357"/>
      <c r="S196" s="357"/>
      <c r="T196" s="357"/>
      <c r="U196" s="357"/>
      <c r="V196" s="357"/>
      <c r="W196" s="357"/>
      <c r="X196" s="357"/>
      <c r="Y196" s="358"/>
      <c r="Z196" s="359"/>
      <c r="AA196" s="359"/>
      <c r="AB196" s="360"/>
      <c r="AC196" s="855"/>
      <c r="AD196" s="855"/>
      <c r="AE196" s="855"/>
      <c r="AF196" s="855"/>
      <c r="AG196" s="855"/>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c r="A197" s="859">
        <v>29</v>
      </c>
      <c r="B197" s="859">
        <v>1</v>
      </c>
      <c r="C197" s="854"/>
      <c r="D197" s="854"/>
      <c r="E197" s="854"/>
      <c r="F197" s="854"/>
      <c r="G197" s="854"/>
      <c r="H197" s="854"/>
      <c r="I197" s="854"/>
      <c r="J197" s="355"/>
      <c r="K197" s="356"/>
      <c r="L197" s="356"/>
      <c r="M197" s="356"/>
      <c r="N197" s="356"/>
      <c r="O197" s="356"/>
      <c r="P197" s="357"/>
      <c r="Q197" s="357"/>
      <c r="R197" s="357"/>
      <c r="S197" s="357"/>
      <c r="T197" s="357"/>
      <c r="U197" s="357"/>
      <c r="V197" s="357"/>
      <c r="W197" s="357"/>
      <c r="X197" s="357"/>
      <c r="Y197" s="358"/>
      <c r="Z197" s="359"/>
      <c r="AA197" s="359"/>
      <c r="AB197" s="360"/>
      <c r="AC197" s="855"/>
      <c r="AD197" s="855"/>
      <c r="AE197" s="855"/>
      <c r="AF197" s="855"/>
      <c r="AG197" s="855"/>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c r="A198" s="859">
        <v>30</v>
      </c>
      <c r="B198" s="859">
        <v>1</v>
      </c>
      <c r="C198" s="854"/>
      <c r="D198" s="854"/>
      <c r="E198" s="854"/>
      <c r="F198" s="854"/>
      <c r="G198" s="854"/>
      <c r="H198" s="854"/>
      <c r="I198" s="854"/>
      <c r="J198" s="355"/>
      <c r="K198" s="356"/>
      <c r="L198" s="356"/>
      <c r="M198" s="356"/>
      <c r="N198" s="356"/>
      <c r="O198" s="356"/>
      <c r="P198" s="357"/>
      <c r="Q198" s="357"/>
      <c r="R198" s="357"/>
      <c r="S198" s="357"/>
      <c r="T198" s="357"/>
      <c r="U198" s="357"/>
      <c r="V198" s="357"/>
      <c r="W198" s="357"/>
      <c r="X198" s="357"/>
      <c r="Y198" s="358"/>
      <c r="Z198" s="359"/>
      <c r="AA198" s="359"/>
      <c r="AB198" s="360"/>
      <c r="AC198" s="855"/>
      <c r="AD198" s="855"/>
      <c r="AE198" s="855"/>
      <c r="AF198" s="855"/>
      <c r="AG198" s="855"/>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3"/>
      <c r="B201" s="383"/>
      <c r="C201" s="383" t="s">
        <v>201</v>
      </c>
      <c r="D201" s="383"/>
      <c r="E201" s="383"/>
      <c r="F201" s="383"/>
      <c r="G201" s="383"/>
      <c r="H201" s="383"/>
      <c r="I201" s="383"/>
      <c r="J201" s="856" t="s">
        <v>202</v>
      </c>
      <c r="K201" s="857"/>
      <c r="L201" s="857"/>
      <c r="M201" s="857"/>
      <c r="N201" s="857"/>
      <c r="O201" s="857"/>
      <c r="P201" s="388" t="s">
        <v>203</v>
      </c>
      <c r="Q201" s="388"/>
      <c r="R201" s="388"/>
      <c r="S201" s="388"/>
      <c r="T201" s="388"/>
      <c r="U201" s="388"/>
      <c r="V201" s="388"/>
      <c r="W201" s="388"/>
      <c r="X201" s="388"/>
      <c r="Y201" s="389" t="s">
        <v>204</v>
      </c>
      <c r="Z201" s="390"/>
      <c r="AA201" s="390"/>
      <c r="AB201" s="390"/>
      <c r="AC201" s="856" t="s">
        <v>205</v>
      </c>
      <c r="AD201" s="856"/>
      <c r="AE201" s="856"/>
      <c r="AF201" s="856"/>
      <c r="AG201" s="856"/>
      <c r="AH201" s="389" t="s">
        <v>222</v>
      </c>
      <c r="AI201" s="383"/>
      <c r="AJ201" s="383"/>
      <c r="AK201" s="383"/>
      <c r="AL201" s="383" t="s">
        <v>207</v>
      </c>
      <c r="AM201" s="383"/>
      <c r="AN201" s="383"/>
      <c r="AO201" s="391"/>
      <c r="AP201" s="856" t="s">
        <v>208</v>
      </c>
      <c r="AQ201" s="856"/>
      <c r="AR201" s="856"/>
      <c r="AS201" s="856"/>
      <c r="AT201" s="856"/>
      <c r="AU201" s="856"/>
      <c r="AV201" s="856"/>
      <c r="AW201" s="856"/>
      <c r="AX201" s="856"/>
      <c r="AY201" s="27">
        <f>$AY$199</f>
        <v>0</v>
      </c>
    </row>
    <row r="202" spans="1:51" ht="26.25" customHeight="1">
      <c r="A202" s="859">
        <v>1</v>
      </c>
      <c r="B202" s="859">
        <v>1</v>
      </c>
      <c r="C202" s="858"/>
      <c r="D202" s="854"/>
      <c r="E202" s="854"/>
      <c r="F202" s="854"/>
      <c r="G202" s="854"/>
      <c r="H202" s="854"/>
      <c r="I202" s="854"/>
      <c r="J202" s="355"/>
      <c r="K202" s="356"/>
      <c r="L202" s="356"/>
      <c r="M202" s="356"/>
      <c r="N202" s="356"/>
      <c r="O202" s="356"/>
      <c r="P202" s="357"/>
      <c r="Q202" s="357"/>
      <c r="R202" s="357"/>
      <c r="S202" s="357"/>
      <c r="T202" s="357"/>
      <c r="U202" s="357"/>
      <c r="V202" s="357"/>
      <c r="W202" s="357"/>
      <c r="X202" s="357"/>
      <c r="Y202" s="358"/>
      <c r="Z202" s="359"/>
      <c r="AA202" s="359"/>
      <c r="AB202" s="360"/>
      <c r="AC202" s="855"/>
      <c r="AD202" s="855"/>
      <c r="AE202" s="855"/>
      <c r="AF202" s="855"/>
      <c r="AG202" s="855"/>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c r="A203" s="859">
        <v>2</v>
      </c>
      <c r="B203" s="859">
        <v>1</v>
      </c>
      <c r="C203" s="854"/>
      <c r="D203" s="854"/>
      <c r="E203" s="854"/>
      <c r="F203" s="854"/>
      <c r="G203" s="854"/>
      <c r="H203" s="854"/>
      <c r="I203" s="854"/>
      <c r="J203" s="355"/>
      <c r="K203" s="356"/>
      <c r="L203" s="356"/>
      <c r="M203" s="356"/>
      <c r="N203" s="356"/>
      <c r="O203" s="356"/>
      <c r="P203" s="357"/>
      <c r="Q203" s="357"/>
      <c r="R203" s="357"/>
      <c r="S203" s="357"/>
      <c r="T203" s="357"/>
      <c r="U203" s="357"/>
      <c r="V203" s="357"/>
      <c r="W203" s="357"/>
      <c r="X203" s="357"/>
      <c r="Y203" s="358"/>
      <c r="Z203" s="359"/>
      <c r="AA203" s="359"/>
      <c r="AB203" s="360"/>
      <c r="AC203" s="855"/>
      <c r="AD203" s="855"/>
      <c r="AE203" s="855"/>
      <c r="AF203" s="855"/>
      <c r="AG203" s="855"/>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c r="A204" s="859">
        <v>3</v>
      </c>
      <c r="B204" s="859">
        <v>1</v>
      </c>
      <c r="C204" s="854"/>
      <c r="D204" s="854"/>
      <c r="E204" s="854"/>
      <c r="F204" s="854"/>
      <c r="G204" s="854"/>
      <c r="H204" s="854"/>
      <c r="I204" s="854"/>
      <c r="J204" s="355"/>
      <c r="K204" s="356"/>
      <c r="L204" s="356"/>
      <c r="M204" s="356"/>
      <c r="N204" s="356"/>
      <c r="O204" s="356"/>
      <c r="P204" s="357"/>
      <c r="Q204" s="357"/>
      <c r="R204" s="357"/>
      <c r="S204" s="357"/>
      <c r="T204" s="357"/>
      <c r="U204" s="357"/>
      <c r="V204" s="357"/>
      <c r="W204" s="357"/>
      <c r="X204" s="357"/>
      <c r="Y204" s="358"/>
      <c r="Z204" s="359"/>
      <c r="AA204" s="359"/>
      <c r="AB204" s="360"/>
      <c r="AC204" s="855"/>
      <c r="AD204" s="855"/>
      <c r="AE204" s="855"/>
      <c r="AF204" s="855"/>
      <c r="AG204" s="855"/>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c r="A205" s="859">
        <v>4</v>
      </c>
      <c r="B205" s="859">
        <v>1</v>
      </c>
      <c r="C205" s="854"/>
      <c r="D205" s="854"/>
      <c r="E205" s="854"/>
      <c r="F205" s="854"/>
      <c r="G205" s="854"/>
      <c r="H205" s="854"/>
      <c r="I205" s="854"/>
      <c r="J205" s="355"/>
      <c r="K205" s="356"/>
      <c r="L205" s="356"/>
      <c r="M205" s="356"/>
      <c r="N205" s="356"/>
      <c r="O205" s="356"/>
      <c r="P205" s="357"/>
      <c r="Q205" s="357"/>
      <c r="R205" s="357"/>
      <c r="S205" s="357"/>
      <c r="T205" s="357"/>
      <c r="U205" s="357"/>
      <c r="V205" s="357"/>
      <c r="W205" s="357"/>
      <c r="X205" s="357"/>
      <c r="Y205" s="358"/>
      <c r="Z205" s="359"/>
      <c r="AA205" s="359"/>
      <c r="AB205" s="360"/>
      <c r="AC205" s="855"/>
      <c r="AD205" s="855"/>
      <c r="AE205" s="855"/>
      <c r="AF205" s="855"/>
      <c r="AG205" s="855"/>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c r="A206" s="859">
        <v>5</v>
      </c>
      <c r="B206" s="859">
        <v>1</v>
      </c>
      <c r="C206" s="854"/>
      <c r="D206" s="854"/>
      <c r="E206" s="854"/>
      <c r="F206" s="854"/>
      <c r="G206" s="854"/>
      <c r="H206" s="854"/>
      <c r="I206" s="854"/>
      <c r="J206" s="355"/>
      <c r="K206" s="356"/>
      <c r="L206" s="356"/>
      <c r="M206" s="356"/>
      <c r="N206" s="356"/>
      <c r="O206" s="356"/>
      <c r="P206" s="357"/>
      <c r="Q206" s="357"/>
      <c r="R206" s="357"/>
      <c r="S206" s="357"/>
      <c r="T206" s="357"/>
      <c r="U206" s="357"/>
      <c r="V206" s="357"/>
      <c r="W206" s="357"/>
      <c r="X206" s="357"/>
      <c r="Y206" s="358"/>
      <c r="Z206" s="359"/>
      <c r="AA206" s="359"/>
      <c r="AB206" s="360"/>
      <c r="AC206" s="855"/>
      <c r="AD206" s="855"/>
      <c r="AE206" s="855"/>
      <c r="AF206" s="855"/>
      <c r="AG206" s="855"/>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c r="A207" s="859">
        <v>6</v>
      </c>
      <c r="B207" s="859">
        <v>1</v>
      </c>
      <c r="C207" s="854"/>
      <c r="D207" s="854"/>
      <c r="E207" s="854"/>
      <c r="F207" s="854"/>
      <c r="G207" s="854"/>
      <c r="H207" s="854"/>
      <c r="I207" s="854"/>
      <c r="J207" s="355"/>
      <c r="K207" s="356"/>
      <c r="L207" s="356"/>
      <c r="M207" s="356"/>
      <c r="N207" s="356"/>
      <c r="O207" s="356"/>
      <c r="P207" s="357"/>
      <c r="Q207" s="357"/>
      <c r="R207" s="357"/>
      <c r="S207" s="357"/>
      <c r="T207" s="357"/>
      <c r="U207" s="357"/>
      <c r="V207" s="357"/>
      <c r="W207" s="357"/>
      <c r="X207" s="357"/>
      <c r="Y207" s="358"/>
      <c r="Z207" s="359"/>
      <c r="AA207" s="359"/>
      <c r="AB207" s="360"/>
      <c r="AC207" s="855"/>
      <c r="AD207" s="855"/>
      <c r="AE207" s="855"/>
      <c r="AF207" s="855"/>
      <c r="AG207" s="855"/>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c r="A208" s="859">
        <v>7</v>
      </c>
      <c r="B208" s="859">
        <v>1</v>
      </c>
      <c r="C208" s="854"/>
      <c r="D208" s="854"/>
      <c r="E208" s="854"/>
      <c r="F208" s="854"/>
      <c r="G208" s="854"/>
      <c r="H208" s="854"/>
      <c r="I208" s="854"/>
      <c r="J208" s="355"/>
      <c r="K208" s="356"/>
      <c r="L208" s="356"/>
      <c r="M208" s="356"/>
      <c r="N208" s="356"/>
      <c r="O208" s="356"/>
      <c r="P208" s="357"/>
      <c r="Q208" s="357"/>
      <c r="R208" s="357"/>
      <c r="S208" s="357"/>
      <c r="T208" s="357"/>
      <c r="U208" s="357"/>
      <c r="V208" s="357"/>
      <c r="W208" s="357"/>
      <c r="X208" s="357"/>
      <c r="Y208" s="358"/>
      <c r="Z208" s="359"/>
      <c r="AA208" s="359"/>
      <c r="AB208" s="360"/>
      <c r="AC208" s="855"/>
      <c r="AD208" s="855"/>
      <c r="AE208" s="855"/>
      <c r="AF208" s="855"/>
      <c r="AG208" s="855"/>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c r="A209" s="859">
        <v>8</v>
      </c>
      <c r="B209" s="859">
        <v>1</v>
      </c>
      <c r="C209" s="854"/>
      <c r="D209" s="854"/>
      <c r="E209" s="854"/>
      <c r="F209" s="854"/>
      <c r="G209" s="854"/>
      <c r="H209" s="854"/>
      <c r="I209" s="854"/>
      <c r="J209" s="355"/>
      <c r="K209" s="356"/>
      <c r="L209" s="356"/>
      <c r="M209" s="356"/>
      <c r="N209" s="356"/>
      <c r="O209" s="356"/>
      <c r="P209" s="357"/>
      <c r="Q209" s="357"/>
      <c r="R209" s="357"/>
      <c r="S209" s="357"/>
      <c r="T209" s="357"/>
      <c r="U209" s="357"/>
      <c r="V209" s="357"/>
      <c r="W209" s="357"/>
      <c r="X209" s="357"/>
      <c r="Y209" s="358"/>
      <c r="Z209" s="359"/>
      <c r="AA209" s="359"/>
      <c r="AB209" s="360"/>
      <c r="AC209" s="855"/>
      <c r="AD209" s="855"/>
      <c r="AE209" s="855"/>
      <c r="AF209" s="855"/>
      <c r="AG209" s="855"/>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c r="A210" s="859">
        <v>9</v>
      </c>
      <c r="B210" s="859">
        <v>1</v>
      </c>
      <c r="C210" s="854"/>
      <c r="D210" s="854"/>
      <c r="E210" s="854"/>
      <c r="F210" s="854"/>
      <c r="G210" s="854"/>
      <c r="H210" s="854"/>
      <c r="I210" s="854"/>
      <c r="J210" s="355"/>
      <c r="K210" s="356"/>
      <c r="L210" s="356"/>
      <c r="M210" s="356"/>
      <c r="N210" s="356"/>
      <c r="O210" s="356"/>
      <c r="P210" s="357"/>
      <c r="Q210" s="357"/>
      <c r="R210" s="357"/>
      <c r="S210" s="357"/>
      <c r="T210" s="357"/>
      <c r="U210" s="357"/>
      <c r="V210" s="357"/>
      <c r="W210" s="357"/>
      <c r="X210" s="357"/>
      <c r="Y210" s="358"/>
      <c r="Z210" s="359"/>
      <c r="AA210" s="359"/>
      <c r="AB210" s="360"/>
      <c r="AC210" s="855"/>
      <c r="AD210" s="855"/>
      <c r="AE210" s="855"/>
      <c r="AF210" s="855"/>
      <c r="AG210" s="855"/>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c r="A211" s="859">
        <v>10</v>
      </c>
      <c r="B211" s="859">
        <v>1</v>
      </c>
      <c r="C211" s="854"/>
      <c r="D211" s="854"/>
      <c r="E211" s="854"/>
      <c r="F211" s="854"/>
      <c r="G211" s="854"/>
      <c r="H211" s="854"/>
      <c r="I211" s="854"/>
      <c r="J211" s="355"/>
      <c r="K211" s="356"/>
      <c r="L211" s="356"/>
      <c r="M211" s="356"/>
      <c r="N211" s="356"/>
      <c r="O211" s="356"/>
      <c r="P211" s="357"/>
      <c r="Q211" s="357"/>
      <c r="R211" s="357"/>
      <c r="S211" s="357"/>
      <c r="T211" s="357"/>
      <c r="U211" s="357"/>
      <c r="V211" s="357"/>
      <c r="W211" s="357"/>
      <c r="X211" s="357"/>
      <c r="Y211" s="358"/>
      <c r="Z211" s="359"/>
      <c r="AA211" s="359"/>
      <c r="AB211" s="360"/>
      <c r="AC211" s="855"/>
      <c r="AD211" s="855"/>
      <c r="AE211" s="855"/>
      <c r="AF211" s="855"/>
      <c r="AG211" s="855"/>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c r="A212" s="859">
        <v>11</v>
      </c>
      <c r="B212" s="859">
        <v>1</v>
      </c>
      <c r="C212" s="854"/>
      <c r="D212" s="854"/>
      <c r="E212" s="854"/>
      <c r="F212" s="854"/>
      <c r="G212" s="854"/>
      <c r="H212" s="854"/>
      <c r="I212" s="854"/>
      <c r="J212" s="355"/>
      <c r="K212" s="356"/>
      <c r="L212" s="356"/>
      <c r="M212" s="356"/>
      <c r="N212" s="356"/>
      <c r="O212" s="356"/>
      <c r="P212" s="357"/>
      <c r="Q212" s="357"/>
      <c r="R212" s="357"/>
      <c r="S212" s="357"/>
      <c r="T212" s="357"/>
      <c r="U212" s="357"/>
      <c r="V212" s="357"/>
      <c r="W212" s="357"/>
      <c r="X212" s="357"/>
      <c r="Y212" s="358"/>
      <c r="Z212" s="359"/>
      <c r="AA212" s="359"/>
      <c r="AB212" s="360"/>
      <c r="AC212" s="855"/>
      <c r="AD212" s="855"/>
      <c r="AE212" s="855"/>
      <c r="AF212" s="855"/>
      <c r="AG212" s="855"/>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c r="A213" s="859">
        <v>12</v>
      </c>
      <c r="B213" s="859">
        <v>1</v>
      </c>
      <c r="C213" s="854"/>
      <c r="D213" s="854"/>
      <c r="E213" s="854"/>
      <c r="F213" s="854"/>
      <c r="G213" s="854"/>
      <c r="H213" s="854"/>
      <c r="I213" s="854"/>
      <c r="J213" s="355"/>
      <c r="K213" s="356"/>
      <c r="L213" s="356"/>
      <c r="M213" s="356"/>
      <c r="N213" s="356"/>
      <c r="O213" s="356"/>
      <c r="P213" s="357"/>
      <c r="Q213" s="357"/>
      <c r="R213" s="357"/>
      <c r="S213" s="357"/>
      <c r="T213" s="357"/>
      <c r="U213" s="357"/>
      <c r="V213" s="357"/>
      <c r="W213" s="357"/>
      <c r="X213" s="357"/>
      <c r="Y213" s="358"/>
      <c r="Z213" s="359"/>
      <c r="AA213" s="359"/>
      <c r="AB213" s="360"/>
      <c r="AC213" s="855"/>
      <c r="AD213" s="855"/>
      <c r="AE213" s="855"/>
      <c r="AF213" s="855"/>
      <c r="AG213" s="855"/>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c r="A214" s="859">
        <v>13</v>
      </c>
      <c r="B214" s="859">
        <v>1</v>
      </c>
      <c r="C214" s="854"/>
      <c r="D214" s="854"/>
      <c r="E214" s="854"/>
      <c r="F214" s="854"/>
      <c r="G214" s="854"/>
      <c r="H214" s="854"/>
      <c r="I214" s="854"/>
      <c r="J214" s="355"/>
      <c r="K214" s="356"/>
      <c r="L214" s="356"/>
      <c r="M214" s="356"/>
      <c r="N214" s="356"/>
      <c r="O214" s="356"/>
      <c r="P214" s="357"/>
      <c r="Q214" s="357"/>
      <c r="R214" s="357"/>
      <c r="S214" s="357"/>
      <c r="T214" s="357"/>
      <c r="U214" s="357"/>
      <c r="V214" s="357"/>
      <c r="W214" s="357"/>
      <c r="X214" s="357"/>
      <c r="Y214" s="358"/>
      <c r="Z214" s="359"/>
      <c r="AA214" s="359"/>
      <c r="AB214" s="360"/>
      <c r="AC214" s="855"/>
      <c r="AD214" s="855"/>
      <c r="AE214" s="855"/>
      <c r="AF214" s="855"/>
      <c r="AG214" s="855"/>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c r="A215" s="859">
        <v>14</v>
      </c>
      <c r="B215" s="859">
        <v>1</v>
      </c>
      <c r="C215" s="854"/>
      <c r="D215" s="854"/>
      <c r="E215" s="854"/>
      <c r="F215" s="854"/>
      <c r="G215" s="854"/>
      <c r="H215" s="854"/>
      <c r="I215" s="854"/>
      <c r="J215" s="355"/>
      <c r="K215" s="356"/>
      <c r="L215" s="356"/>
      <c r="M215" s="356"/>
      <c r="N215" s="356"/>
      <c r="O215" s="356"/>
      <c r="P215" s="357"/>
      <c r="Q215" s="357"/>
      <c r="R215" s="357"/>
      <c r="S215" s="357"/>
      <c r="T215" s="357"/>
      <c r="U215" s="357"/>
      <c r="V215" s="357"/>
      <c r="W215" s="357"/>
      <c r="X215" s="357"/>
      <c r="Y215" s="358"/>
      <c r="Z215" s="359"/>
      <c r="AA215" s="359"/>
      <c r="AB215" s="360"/>
      <c r="AC215" s="855"/>
      <c r="AD215" s="855"/>
      <c r="AE215" s="855"/>
      <c r="AF215" s="855"/>
      <c r="AG215" s="855"/>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c r="A216" s="859">
        <v>15</v>
      </c>
      <c r="B216" s="859">
        <v>1</v>
      </c>
      <c r="C216" s="854"/>
      <c r="D216" s="854"/>
      <c r="E216" s="854"/>
      <c r="F216" s="854"/>
      <c r="G216" s="854"/>
      <c r="H216" s="854"/>
      <c r="I216" s="854"/>
      <c r="J216" s="355"/>
      <c r="K216" s="356"/>
      <c r="L216" s="356"/>
      <c r="M216" s="356"/>
      <c r="N216" s="356"/>
      <c r="O216" s="356"/>
      <c r="P216" s="357"/>
      <c r="Q216" s="357"/>
      <c r="R216" s="357"/>
      <c r="S216" s="357"/>
      <c r="T216" s="357"/>
      <c r="U216" s="357"/>
      <c r="V216" s="357"/>
      <c r="W216" s="357"/>
      <c r="X216" s="357"/>
      <c r="Y216" s="358"/>
      <c r="Z216" s="359"/>
      <c r="AA216" s="359"/>
      <c r="AB216" s="360"/>
      <c r="AC216" s="855"/>
      <c r="AD216" s="855"/>
      <c r="AE216" s="855"/>
      <c r="AF216" s="855"/>
      <c r="AG216" s="855"/>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c r="A217" s="859">
        <v>16</v>
      </c>
      <c r="B217" s="859">
        <v>1</v>
      </c>
      <c r="C217" s="854"/>
      <c r="D217" s="854"/>
      <c r="E217" s="854"/>
      <c r="F217" s="854"/>
      <c r="G217" s="854"/>
      <c r="H217" s="854"/>
      <c r="I217" s="854"/>
      <c r="J217" s="355"/>
      <c r="K217" s="356"/>
      <c r="L217" s="356"/>
      <c r="M217" s="356"/>
      <c r="N217" s="356"/>
      <c r="O217" s="356"/>
      <c r="P217" s="357"/>
      <c r="Q217" s="357"/>
      <c r="R217" s="357"/>
      <c r="S217" s="357"/>
      <c r="T217" s="357"/>
      <c r="U217" s="357"/>
      <c r="V217" s="357"/>
      <c r="W217" s="357"/>
      <c r="X217" s="357"/>
      <c r="Y217" s="358"/>
      <c r="Z217" s="359"/>
      <c r="AA217" s="359"/>
      <c r="AB217" s="360"/>
      <c r="AC217" s="855"/>
      <c r="AD217" s="855"/>
      <c r="AE217" s="855"/>
      <c r="AF217" s="855"/>
      <c r="AG217" s="855"/>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c r="A218" s="859">
        <v>17</v>
      </c>
      <c r="B218" s="859">
        <v>1</v>
      </c>
      <c r="C218" s="854"/>
      <c r="D218" s="854"/>
      <c r="E218" s="854"/>
      <c r="F218" s="854"/>
      <c r="G218" s="854"/>
      <c r="H218" s="854"/>
      <c r="I218" s="854"/>
      <c r="J218" s="355"/>
      <c r="K218" s="356"/>
      <c r="L218" s="356"/>
      <c r="M218" s="356"/>
      <c r="N218" s="356"/>
      <c r="O218" s="356"/>
      <c r="P218" s="357"/>
      <c r="Q218" s="357"/>
      <c r="R218" s="357"/>
      <c r="S218" s="357"/>
      <c r="T218" s="357"/>
      <c r="U218" s="357"/>
      <c r="V218" s="357"/>
      <c r="W218" s="357"/>
      <c r="X218" s="357"/>
      <c r="Y218" s="358"/>
      <c r="Z218" s="359"/>
      <c r="AA218" s="359"/>
      <c r="AB218" s="360"/>
      <c r="AC218" s="855"/>
      <c r="AD218" s="855"/>
      <c r="AE218" s="855"/>
      <c r="AF218" s="855"/>
      <c r="AG218" s="855"/>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c r="A219" s="859">
        <v>18</v>
      </c>
      <c r="B219" s="859">
        <v>1</v>
      </c>
      <c r="C219" s="854"/>
      <c r="D219" s="854"/>
      <c r="E219" s="854"/>
      <c r="F219" s="854"/>
      <c r="G219" s="854"/>
      <c r="H219" s="854"/>
      <c r="I219" s="854"/>
      <c r="J219" s="355"/>
      <c r="K219" s="356"/>
      <c r="L219" s="356"/>
      <c r="M219" s="356"/>
      <c r="N219" s="356"/>
      <c r="O219" s="356"/>
      <c r="P219" s="357"/>
      <c r="Q219" s="357"/>
      <c r="R219" s="357"/>
      <c r="S219" s="357"/>
      <c r="T219" s="357"/>
      <c r="U219" s="357"/>
      <c r="V219" s="357"/>
      <c r="W219" s="357"/>
      <c r="X219" s="357"/>
      <c r="Y219" s="358"/>
      <c r="Z219" s="359"/>
      <c r="AA219" s="359"/>
      <c r="AB219" s="360"/>
      <c r="AC219" s="855"/>
      <c r="AD219" s="855"/>
      <c r="AE219" s="855"/>
      <c r="AF219" s="855"/>
      <c r="AG219" s="855"/>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c r="A220" s="859">
        <v>19</v>
      </c>
      <c r="B220" s="859">
        <v>1</v>
      </c>
      <c r="C220" s="854"/>
      <c r="D220" s="854"/>
      <c r="E220" s="854"/>
      <c r="F220" s="854"/>
      <c r="G220" s="854"/>
      <c r="H220" s="854"/>
      <c r="I220" s="854"/>
      <c r="J220" s="355"/>
      <c r="K220" s="356"/>
      <c r="L220" s="356"/>
      <c r="M220" s="356"/>
      <c r="N220" s="356"/>
      <c r="O220" s="356"/>
      <c r="P220" s="357"/>
      <c r="Q220" s="357"/>
      <c r="R220" s="357"/>
      <c r="S220" s="357"/>
      <c r="T220" s="357"/>
      <c r="U220" s="357"/>
      <c r="V220" s="357"/>
      <c r="W220" s="357"/>
      <c r="X220" s="357"/>
      <c r="Y220" s="358"/>
      <c r="Z220" s="359"/>
      <c r="AA220" s="359"/>
      <c r="AB220" s="360"/>
      <c r="AC220" s="855"/>
      <c r="AD220" s="855"/>
      <c r="AE220" s="855"/>
      <c r="AF220" s="855"/>
      <c r="AG220" s="855"/>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c r="A221" s="859">
        <v>20</v>
      </c>
      <c r="B221" s="859">
        <v>1</v>
      </c>
      <c r="C221" s="854"/>
      <c r="D221" s="854"/>
      <c r="E221" s="854"/>
      <c r="F221" s="854"/>
      <c r="G221" s="854"/>
      <c r="H221" s="854"/>
      <c r="I221" s="854"/>
      <c r="J221" s="355"/>
      <c r="K221" s="356"/>
      <c r="L221" s="356"/>
      <c r="M221" s="356"/>
      <c r="N221" s="356"/>
      <c r="O221" s="356"/>
      <c r="P221" s="357"/>
      <c r="Q221" s="357"/>
      <c r="R221" s="357"/>
      <c r="S221" s="357"/>
      <c r="T221" s="357"/>
      <c r="U221" s="357"/>
      <c r="V221" s="357"/>
      <c r="W221" s="357"/>
      <c r="X221" s="357"/>
      <c r="Y221" s="358"/>
      <c r="Z221" s="359"/>
      <c r="AA221" s="359"/>
      <c r="AB221" s="360"/>
      <c r="AC221" s="855"/>
      <c r="AD221" s="855"/>
      <c r="AE221" s="855"/>
      <c r="AF221" s="855"/>
      <c r="AG221" s="855"/>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c r="A222" s="859">
        <v>21</v>
      </c>
      <c r="B222" s="859">
        <v>1</v>
      </c>
      <c r="C222" s="854"/>
      <c r="D222" s="854"/>
      <c r="E222" s="854"/>
      <c r="F222" s="854"/>
      <c r="G222" s="854"/>
      <c r="H222" s="854"/>
      <c r="I222" s="854"/>
      <c r="J222" s="355"/>
      <c r="K222" s="356"/>
      <c r="L222" s="356"/>
      <c r="M222" s="356"/>
      <c r="N222" s="356"/>
      <c r="O222" s="356"/>
      <c r="P222" s="357"/>
      <c r="Q222" s="357"/>
      <c r="R222" s="357"/>
      <c r="S222" s="357"/>
      <c r="T222" s="357"/>
      <c r="U222" s="357"/>
      <c r="V222" s="357"/>
      <c r="W222" s="357"/>
      <c r="X222" s="357"/>
      <c r="Y222" s="358"/>
      <c r="Z222" s="359"/>
      <c r="AA222" s="359"/>
      <c r="AB222" s="360"/>
      <c r="AC222" s="855"/>
      <c r="AD222" s="855"/>
      <c r="AE222" s="855"/>
      <c r="AF222" s="855"/>
      <c r="AG222" s="855"/>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c r="A223" s="859">
        <v>22</v>
      </c>
      <c r="B223" s="859">
        <v>1</v>
      </c>
      <c r="C223" s="854"/>
      <c r="D223" s="854"/>
      <c r="E223" s="854"/>
      <c r="F223" s="854"/>
      <c r="G223" s="854"/>
      <c r="H223" s="854"/>
      <c r="I223" s="854"/>
      <c r="J223" s="355"/>
      <c r="K223" s="356"/>
      <c r="L223" s="356"/>
      <c r="M223" s="356"/>
      <c r="N223" s="356"/>
      <c r="O223" s="356"/>
      <c r="P223" s="357"/>
      <c r="Q223" s="357"/>
      <c r="R223" s="357"/>
      <c r="S223" s="357"/>
      <c r="T223" s="357"/>
      <c r="U223" s="357"/>
      <c r="V223" s="357"/>
      <c r="W223" s="357"/>
      <c r="X223" s="357"/>
      <c r="Y223" s="358"/>
      <c r="Z223" s="359"/>
      <c r="AA223" s="359"/>
      <c r="AB223" s="360"/>
      <c r="AC223" s="855"/>
      <c r="AD223" s="855"/>
      <c r="AE223" s="855"/>
      <c r="AF223" s="855"/>
      <c r="AG223" s="855"/>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c r="A224" s="859">
        <v>23</v>
      </c>
      <c r="B224" s="859">
        <v>1</v>
      </c>
      <c r="C224" s="854"/>
      <c r="D224" s="854"/>
      <c r="E224" s="854"/>
      <c r="F224" s="854"/>
      <c r="G224" s="854"/>
      <c r="H224" s="854"/>
      <c r="I224" s="854"/>
      <c r="J224" s="355"/>
      <c r="K224" s="356"/>
      <c r="L224" s="356"/>
      <c r="M224" s="356"/>
      <c r="N224" s="356"/>
      <c r="O224" s="356"/>
      <c r="P224" s="357"/>
      <c r="Q224" s="357"/>
      <c r="R224" s="357"/>
      <c r="S224" s="357"/>
      <c r="T224" s="357"/>
      <c r="U224" s="357"/>
      <c r="V224" s="357"/>
      <c r="W224" s="357"/>
      <c r="X224" s="357"/>
      <c r="Y224" s="358"/>
      <c r="Z224" s="359"/>
      <c r="AA224" s="359"/>
      <c r="AB224" s="360"/>
      <c r="AC224" s="855"/>
      <c r="AD224" s="855"/>
      <c r="AE224" s="855"/>
      <c r="AF224" s="855"/>
      <c r="AG224" s="855"/>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c r="A225" s="859">
        <v>24</v>
      </c>
      <c r="B225" s="859">
        <v>1</v>
      </c>
      <c r="C225" s="854"/>
      <c r="D225" s="854"/>
      <c r="E225" s="854"/>
      <c r="F225" s="854"/>
      <c r="G225" s="854"/>
      <c r="H225" s="854"/>
      <c r="I225" s="854"/>
      <c r="J225" s="355"/>
      <c r="K225" s="356"/>
      <c r="L225" s="356"/>
      <c r="M225" s="356"/>
      <c r="N225" s="356"/>
      <c r="O225" s="356"/>
      <c r="P225" s="357"/>
      <c r="Q225" s="357"/>
      <c r="R225" s="357"/>
      <c r="S225" s="357"/>
      <c r="T225" s="357"/>
      <c r="U225" s="357"/>
      <c r="V225" s="357"/>
      <c r="W225" s="357"/>
      <c r="X225" s="357"/>
      <c r="Y225" s="358"/>
      <c r="Z225" s="359"/>
      <c r="AA225" s="359"/>
      <c r="AB225" s="360"/>
      <c r="AC225" s="855"/>
      <c r="AD225" s="855"/>
      <c r="AE225" s="855"/>
      <c r="AF225" s="855"/>
      <c r="AG225" s="855"/>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c r="A226" s="859">
        <v>25</v>
      </c>
      <c r="B226" s="859">
        <v>1</v>
      </c>
      <c r="C226" s="854"/>
      <c r="D226" s="854"/>
      <c r="E226" s="854"/>
      <c r="F226" s="854"/>
      <c r="G226" s="854"/>
      <c r="H226" s="854"/>
      <c r="I226" s="854"/>
      <c r="J226" s="355"/>
      <c r="K226" s="356"/>
      <c r="L226" s="356"/>
      <c r="M226" s="356"/>
      <c r="N226" s="356"/>
      <c r="O226" s="356"/>
      <c r="P226" s="357"/>
      <c r="Q226" s="357"/>
      <c r="R226" s="357"/>
      <c r="S226" s="357"/>
      <c r="T226" s="357"/>
      <c r="U226" s="357"/>
      <c r="V226" s="357"/>
      <c r="W226" s="357"/>
      <c r="X226" s="357"/>
      <c r="Y226" s="358"/>
      <c r="Z226" s="359"/>
      <c r="AA226" s="359"/>
      <c r="AB226" s="360"/>
      <c r="AC226" s="855"/>
      <c r="AD226" s="855"/>
      <c r="AE226" s="855"/>
      <c r="AF226" s="855"/>
      <c r="AG226" s="855"/>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c r="A227" s="859">
        <v>26</v>
      </c>
      <c r="B227" s="859">
        <v>1</v>
      </c>
      <c r="C227" s="854"/>
      <c r="D227" s="854"/>
      <c r="E227" s="854"/>
      <c r="F227" s="854"/>
      <c r="G227" s="854"/>
      <c r="H227" s="854"/>
      <c r="I227" s="854"/>
      <c r="J227" s="355"/>
      <c r="K227" s="356"/>
      <c r="L227" s="356"/>
      <c r="M227" s="356"/>
      <c r="N227" s="356"/>
      <c r="O227" s="356"/>
      <c r="P227" s="357"/>
      <c r="Q227" s="357"/>
      <c r="R227" s="357"/>
      <c r="S227" s="357"/>
      <c r="T227" s="357"/>
      <c r="U227" s="357"/>
      <c r="V227" s="357"/>
      <c r="W227" s="357"/>
      <c r="X227" s="357"/>
      <c r="Y227" s="358"/>
      <c r="Z227" s="359"/>
      <c r="AA227" s="359"/>
      <c r="AB227" s="360"/>
      <c r="AC227" s="855"/>
      <c r="AD227" s="855"/>
      <c r="AE227" s="855"/>
      <c r="AF227" s="855"/>
      <c r="AG227" s="855"/>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c r="A228" s="859">
        <v>27</v>
      </c>
      <c r="B228" s="859">
        <v>1</v>
      </c>
      <c r="C228" s="854"/>
      <c r="D228" s="854"/>
      <c r="E228" s="854"/>
      <c r="F228" s="854"/>
      <c r="G228" s="854"/>
      <c r="H228" s="854"/>
      <c r="I228" s="854"/>
      <c r="J228" s="355"/>
      <c r="K228" s="356"/>
      <c r="L228" s="356"/>
      <c r="M228" s="356"/>
      <c r="N228" s="356"/>
      <c r="O228" s="356"/>
      <c r="P228" s="357"/>
      <c r="Q228" s="357"/>
      <c r="R228" s="357"/>
      <c r="S228" s="357"/>
      <c r="T228" s="357"/>
      <c r="U228" s="357"/>
      <c r="V228" s="357"/>
      <c r="W228" s="357"/>
      <c r="X228" s="357"/>
      <c r="Y228" s="358"/>
      <c r="Z228" s="359"/>
      <c r="AA228" s="359"/>
      <c r="AB228" s="360"/>
      <c r="AC228" s="855"/>
      <c r="AD228" s="855"/>
      <c r="AE228" s="855"/>
      <c r="AF228" s="855"/>
      <c r="AG228" s="855"/>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c r="A229" s="859">
        <v>28</v>
      </c>
      <c r="B229" s="859">
        <v>1</v>
      </c>
      <c r="C229" s="854"/>
      <c r="D229" s="854"/>
      <c r="E229" s="854"/>
      <c r="F229" s="854"/>
      <c r="G229" s="854"/>
      <c r="H229" s="854"/>
      <c r="I229" s="854"/>
      <c r="J229" s="355"/>
      <c r="K229" s="356"/>
      <c r="L229" s="356"/>
      <c r="M229" s="356"/>
      <c r="N229" s="356"/>
      <c r="O229" s="356"/>
      <c r="P229" s="357"/>
      <c r="Q229" s="357"/>
      <c r="R229" s="357"/>
      <c r="S229" s="357"/>
      <c r="T229" s="357"/>
      <c r="U229" s="357"/>
      <c r="V229" s="357"/>
      <c r="W229" s="357"/>
      <c r="X229" s="357"/>
      <c r="Y229" s="358"/>
      <c r="Z229" s="359"/>
      <c r="AA229" s="359"/>
      <c r="AB229" s="360"/>
      <c r="AC229" s="855"/>
      <c r="AD229" s="855"/>
      <c r="AE229" s="855"/>
      <c r="AF229" s="855"/>
      <c r="AG229" s="855"/>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c r="A230" s="859">
        <v>29</v>
      </c>
      <c r="B230" s="859">
        <v>1</v>
      </c>
      <c r="C230" s="854"/>
      <c r="D230" s="854"/>
      <c r="E230" s="854"/>
      <c r="F230" s="854"/>
      <c r="G230" s="854"/>
      <c r="H230" s="854"/>
      <c r="I230" s="854"/>
      <c r="J230" s="355"/>
      <c r="K230" s="356"/>
      <c r="L230" s="356"/>
      <c r="M230" s="356"/>
      <c r="N230" s="356"/>
      <c r="O230" s="356"/>
      <c r="P230" s="357"/>
      <c r="Q230" s="357"/>
      <c r="R230" s="357"/>
      <c r="S230" s="357"/>
      <c r="T230" s="357"/>
      <c r="U230" s="357"/>
      <c r="V230" s="357"/>
      <c r="W230" s="357"/>
      <c r="X230" s="357"/>
      <c r="Y230" s="358"/>
      <c r="Z230" s="359"/>
      <c r="AA230" s="359"/>
      <c r="AB230" s="360"/>
      <c r="AC230" s="855"/>
      <c r="AD230" s="855"/>
      <c r="AE230" s="855"/>
      <c r="AF230" s="855"/>
      <c r="AG230" s="855"/>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c r="A231" s="859">
        <v>30</v>
      </c>
      <c r="B231" s="859">
        <v>1</v>
      </c>
      <c r="C231" s="854"/>
      <c r="D231" s="854"/>
      <c r="E231" s="854"/>
      <c r="F231" s="854"/>
      <c r="G231" s="854"/>
      <c r="H231" s="854"/>
      <c r="I231" s="854"/>
      <c r="J231" s="355"/>
      <c r="K231" s="356"/>
      <c r="L231" s="356"/>
      <c r="M231" s="356"/>
      <c r="N231" s="356"/>
      <c r="O231" s="356"/>
      <c r="P231" s="357"/>
      <c r="Q231" s="357"/>
      <c r="R231" s="357"/>
      <c r="S231" s="357"/>
      <c r="T231" s="357"/>
      <c r="U231" s="357"/>
      <c r="V231" s="357"/>
      <c r="W231" s="357"/>
      <c r="X231" s="357"/>
      <c r="Y231" s="358"/>
      <c r="Z231" s="359"/>
      <c r="AA231" s="359"/>
      <c r="AB231" s="360"/>
      <c r="AC231" s="855"/>
      <c r="AD231" s="855"/>
      <c r="AE231" s="855"/>
      <c r="AF231" s="855"/>
      <c r="AG231" s="855"/>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3"/>
      <c r="B234" s="383"/>
      <c r="C234" s="383" t="s">
        <v>201</v>
      </c>
      <c r="D234" s="383"/>
      <c r="E234" s="383"/>
      <c r="F234" s="383"/>
      <c r="G234" s="383"/>
      <c r="H234" s="383"/>
      <c r="I234" s="383"/>
      <c r="J234" s="856" t="s">
        <v>202</v>
      </c>
      <c r="K234" s="857"/>
      <c r="L234" s="857"/>
      <c r="M234" s="857"/>
      <c r="N234" s="857"/>
      <c r="O234" s="857"/>
      <c r="P234" s="388" t="s">
        <v>203</v>
      </c>
      <c r="Q234" s="388"/>
      <c r="R234" s="388"/>
      <c r="S234" s="388"/>
      <c r="T234" s="388"/>
      <c r="U234" s="388"/>
      <c r="V234" s="388"/>
      <c r="W234" s="388"/>
      <c r="X234" s="388"/>
      <c r="Y234" s="389" t="s">
        <v>204</v>
      </c>
      <c r="Z234" s="390"/>
      <c r="AA234" s="390"/>
      <c r="AB234" s="390"/>
      <c r="AC234" s="856" t="s">
        <v>205</v>
      </c>
      <c r="AD234" s="856"/>
      <c r="AE234" s="856"/>
      <c r="AF234" s="856"/>
      <c r="AG234" s="856"/>
      <c r="AH234" s="389" t="s">
        <v>222</v>
      </c>
      <c r="AI234" s="383"/>
      <c r="AJ234" s="383"/>
      <c r="AK234" s="383"/>
      <c r="AL234" s="383" t="s">
        <v>207</v>
      </c>
      <c r="AM234" s="383"/>
      <c r="AN234" s="383"/>
      <c r="AO234" s="391"/>
      <c r="AP234" s="856" t="s">
        <v>208</v>
      </c>
      <c r="AQ234" s="856"/>
      <c r="AR234" s="856"/>
      <c r="AS234" s="856"/>
      <c r="AT234" s="856"/>
      <c r="AU234" s="856"/>
      <c r="AV234" s="856"/>
      <c r="AW234" s="856"/>
      <c r="AX234" s="856"/>
      <c r="AY234" s="68">
        <f>$AY$232</f>
        <v>0</v>
      </c>
    </row>
    <row r="235" spans="1:51" ht="26.25" customHeight="1">
      <c r="A235" s="859">
        <v>1</v>
      </c>
      <c r="B235" s="859">
        <v>1</v>
      </c>
      <c r="C235" s="854"/>
      <c r="D235" s="854"/>
      <c r="E235" s="854"/>
      <c r="F235" s="854"/>
      <c r="G235" s="854"/>
      <c r="H235" s="854"/>
      <c r="I235" s="854"/>
      <c r="J235" s="355"/>
      <c r="K235" s="356"/>
      <c r="L235" s="356"/>
      <c r="M235" s="356"/>
      <c r="N235" s="356"/>
      <c r="O235" s="356"/>
      <c r="P235" s="357"/>
      <c r="Q235" s="357"/>
      <c r="R235" s="357"/>
      <c r="S235" s="357"/>
      <c r="T235" s="357"/>
      <c r="U235" s="357"/>
      <c r="V235" s="357"/>
      <c r="W235" s="357"/>
      <c r="X235" s="357"/>
      <c r="Y235" s="358"/>
      <c r="Z235" s="359"/>
      <c r="AA235" s="359"/>
      <c r="AB235" s="360"/>
      <c r="AC235" s="855"/>
      <c r="AD235" s="855"/>
      <c r="AE235" s="855"/>
      <c r="AF235" s="855"/>
      <c r="AG235" s="855"/>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c r="A236" s="859">
        <v>2</v>
      </c>
      <c r="B236" s="859">
        <v>1</v>
      </c>
      <c r="C236" s="854"/>
      <c r="D236" s="854"/>
      <c r="E236" s="854"/>
      <c r="F236" s="854"/>
      <c r="G236" s="854"/>
      <c r="H236" s="854"/>
      <c r="I236" s="854"/>
      <c r="J236" s="355"/>
      <c r="K236" s="356"/>
      <c r="L236" s="356"/>
      <c r="M236" s="356"/>
      <c r="N236" s="356"/>
      <c r="O236" s="356"/>
      <c r="P236" s="357"/>
      <c r="Q236" s="357"/>
      <c r="R236" s="357"/>
      <c r="S236" s="357"/>
      <c r="T236" s="357"/>
      <c r="U236" s="357"/>
      <c r="V236" s="357"/>
      <c r="W236" s="357"/>
      <c r="X236" s="357"/>
      <c r="Y236" s="358"/>
      <c r="Z236" s="359"/>
      <c r="AA236" s="359"/>
      <c r="AB236" s="360"/>
      <c r="AC236" s="855"/>
      <c r="AD236" s="855"/>
      <c r="AE236" s="855"/>
      <c r="AF236" s="855"/>
      <c r="AG236" s="855"/>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c r="A237" s="859">
        <v>3</v>
      </c>
      <c r="B237" s="859">
        <v>1</v>
      </c>
      <c r="C237" s="854"/>
      <c r="D237" s="854"/>
      <c r="E237" s="854"/>
      <c r="F237" s="854"/>
      <c r="G237" s="854"/>
      <c r="H237" s="854"/>
      <c r="I237" s="854"/>
      <c r="J237" s="355"/>
      <c r="K237" s="356"/>
      <c r="L237" s="356"/>
      <c r="M237" s="356"/>
      <c r="N237" s="356"/>
      <c r="O237" s="356"/>
      <c r="P237" s="357"/>
      <c r="Q237" s="357"/>
      <c r="R237" s="357"/>
      <c r="S237" s="357"/>
      <c r="T237" s="357"/>
      <c r="U237" s="357"/>
      <c r="V237" s="357"/>
      <c r="W237" s="357"/>
      <c r="X237" s="357"/>
      <c r="Y237" s="358"/>
      <c r="Z237" s="359"/>
      <c r="AA237" s="359"/>
      <c r="AB237" s="360"/>
      <c r="AC237" s="855"/>
      <c r="AD237" s="855"/>
      <c r="AE237" s="855"/>
      <c r="AF237" s="855"/>
      <c r="AG237" s="855"/>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c r="A238" s="859">
        <v>4</v>
      </c>
      <c r="B238" s="859">
        <v>1</v>
      </c>
      <c r="C238" s="854"/>
      <c r="D238" s="854"/>
      <c r="E238" s="854"/>
      <c r="F238" s="854"/>
      <c r="G238" s="854"/>
      <c r="H238" s="854"/>
      <c r="I238" s="854"/>
      <c r="J238" s="355"/>
      <c r="K238" s="356"/>
      <c r="L238" s="356"/>
      <c r="M238" s="356"/>
      <c r="N238" s="356"/>
      <c r="O238" s="356"/>
      <c r="P238" s="357"/>
      <c r="Q238" s="357"/>
      <c r="R238" s="357"/>
      <c r="S238" s="357"/>
      <c r="T238" s="357"/>
      <c r="U238" s="357"/>
      <c r="V238" s="357"/>
      <c r="W238" s="357"/>
      <c r="X238" s="357"/>
      <c r="Y238" s="358"/>
      <c r="Z238" s="359"/>
      <c r="AA238" s="359"/>
      <c r="AB238" s="360"/>
      <c r="AC238" s="855"/>
      <c r="AD238" s="855"/>
      <c r="AE238" s="855"/>
      <c r="AF238" s="855"/>
      <c r="AG238" s="855"/>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c r="A239" s="859">
        <v>5</v>
      </c>
      <c r="B239" s="859">
        <v>1</v>
      </c>
      <c r="C239" s="854"/>
      <c r="D239" s="854"/>
      <c r="E239" s="854"/>
      <c r="F239" s="854"/>
      <c r="G239" s="854"/>
      <c r="H239" s="854"/>
      <c r="I239" s="854"/>
      <c r="J239" s="355"/>
      <c r="K239" s="356"/>
      <c r="L239" s="356"/>
      <c r="M239" s="356"/>
      <c r="N239" s="356"/>
      <c r="O239" s="356"/>
      <c r="P239" s="357"/>
      <c r="Q239" s="357"/>
      <c r="R239" s="357"/>
      <c r="S239" s="357"/>
      <c r="T239" s="357"/>
      <c r="U239" s="357"/>
      <c r="V239" s="357"/>
      <c r="W239" s="357"/>
      <c r="X239" s="357"/>
      <c r="Y239" s="358"/>
      <c r="Z239" s="359"/>
      <c r="AA239" s="359"/>
      <c r="AB239" s="360"/>
      <c r="AC239" s="855"/>
      <c r="AD239" s="855"/>
      <c r="AE239" s="855"/>
      <c r="AF239" s="855"/>
      <c r="AG239" s="855"/>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c r="A240" s="859">
        <v>6</v>
      </c>
      <c r="B240" s="859">
        <v>1</v>
      </c>
      <c r="C240" s="854"/>
      <c r="D240" s="854"/>
      <c r="E240" s="854"/>
      <c r="F240" s="854"/>
      <c r="G240" s="854"/>
      <c r="H240" s="854"/>
      <c r="I240" s="854"/>
      <c r="J240" s="355"/>
      <c r="K240" s="356"/>
      <c r="L240" s="356"/>
      <c r="M240" s="356"/>
      <c r="N240" s="356"/>
      <c r="O240" s="356"/>
      <c r="P240" s="357"/>
      <c r="Q240" s="357"/>
      <c r="R240" s="357"/>
      <c r="S240" s="357"/>
      <c r="T240" s="357"/>
      <c r="U240" s="357"/>
      <c r="V240" s="357"/>
      <c r="W240" s="357"/>
      <c r="X240" s="357"/>
      <c r="Y240" s="358"/>
      <c r="Z240" s="359"/>
      <c r="AA240" s="359"/>
      <c r="AB240" s="360"/>
      <c r="AC240" s="855"/>
      <c r="AD240" s="855"/>
      <c r="AE240" s="855"/>
      <c r="AF240" s="855"/>
      <c r="AG240" s="855"/>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c r="A241" s="859">
        <v>7</v>
      </c>
      <c r="B241" s="859">
        <v>1</v>
      </c>
      <c r="C241" s="854"/>
      <c r="D241" s="854"/>
      <c r="E241" s="854"/>
      <c r="F241" s="854"/>
      <c r="G241" s="854"/>
      <c r="H241" s="854"/>
      <c r="I241" s="854"/>
      <c r="J241" s="355"/>
      <c r="K241" s="356"/>
      <c r="L241" s="356"/>
      <c r="M241" s="356"/>
      <c r="N241" s="356"/>
      <c r="O241" s="356"/>
      <c r="P241" s="357"/>
      <c r="Q241" s="357"/>
      <c r="R241" s="357"/>
      <c r="S241" s="357"/>
      <c r="T241" s="357"/>
      <c r="U241" s="357"/>
      <c r="V241" s="357"/>
      <c r="W241" s="357"/>
      <c r="X241" s="357"/>
      <c r="Y241" s="358"/>
      <c r="Z241" s="359"/>
      <c r="AA241" s="359"/>
      <c r="AB241" s="360"/>
      <c r="AC241" s="855"/>
      <c r="AD241" s="855"/>
      <c r="AE241" s="855"/>
      <c r="AF241" s="855"/>
      <c r="AG241" s="855"/>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c r="A242" s="859">
        <v>8</v>
      </c>
      <c r="B242" s="859">
        <v>1</v>
      </c>
      <c r="C242" s="854"/>
      <c r="D242" s="854"/>
      <c r="E242" s="854"/>
      <c r="F242" s="854"/>
      <c r="G242" s="854"/>
      <c r="H242" s="854"/>
      <c r="I242" s="854"/>
      <c r="J242" s="355"/>
      <c r="K242" s="356"/>
      <c r="L242" s="356"/>
      <c r="M242" s="356"/>
      <c r="N242" s="356"/>
      <c r="O242" s="356"/>
      <c r="P242" s="357"/>
      <c r="Q242" s="357"/>
      <c r="R242" s="357"/>
      <c r="S242" s="357"/>
      <c r="T242" s="357"/>
      <c r="U242" s="357"/>
      <c r="V242" s="357"/>
      <c r="W242" s="357"/>
      <c r="X242" s="357"/>
      <c r="Y242" s="358"/>
      <c r="Z242" s="359"/>
      <c r="AA242" s="359"/>
      <c r="AB242" s="360"/>
      <c r="AC242" s="855"/>
      <c r="AD242" s="855"/>
      <c r="AE242" s="855"/>
      <c r="AF242" s="855"/>
      <c r="AG242" s="855"/>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c r="A243" s="859">
        <v>9</v>
      </c>
      <c r="B243" s="859">
        <v>1</v>
      </c>
      <c r="C243" s="854"/>
      <c r="D243" s="854"/>
      <c r="E243" s="854"/>
      <c r="F243" s="854"/>
      <c r="G243" s="854"/>
      <c r="H243" s="854"/>
      <c r="I243" s="854"/>
      <c r="J243" s="355"/>
      <c r="K243" s="356"/>
      <c r="L243" s="356"/>
      <c r="M243" s="356"/>
      <c r="N243" s="356"/>
      <c r="O243" s="356"/>
      <c r="P243" s="357"/>
      <c r="Q243" s="357"/>
      <c r="R243" s="357"/>
      <c r="S243" s="357"/>
      <c r="T243" s="357"/>
      <c r="U243" s="357"/>
      <c r="V243" s="357"/>
      <c r="W243" s="357"/>
      <c r="X243" s="357"/>
      <c r="Y243" s="358"/>
      <c r="Z243" s="359"/>
      <c r="AA243" s="359"/>
      <c r="AB243" s="360"/>
      <c r="AC243" s="855"/>
      <c r="AD243" s="855"/>
      <c r="AE243" s="855"/>
      <c r="AF243" s="855"/>
      <c r="AG243" s="855"/>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c r="A244" s="859">
        <v>10</v>
      </c>
      <c r="B244" s="859">
        <v>1</v>
      </c>
      <c r="C244" s="854"/>
      <c r="D244" s="854"/>
      <c r="E244" s="854"/>
      <c r="F244" s="854"/>
      <c r="G244" s="854"/>
      <c r="H244" s="854"/>
      <c r="I244" s="854"/>
      <c r="J244" s="355"/>
      <c r="K244" s="356"/>
      <c r="L244" s="356"/>
      <c r="M244" s="356"/>
      <c r="N244" s="356"/>
      <c r="O244" s="356"/>
      <c r="P244" s="357"/>
      <c r="Q244" s="357"/>
      <c r="R244" s="357"/>
      <c r="S244" s="357"/>
      <c r="T244" s="357"/>
      <c r="U244" s="357"/>
      <c r="V244" s="357"/>
      <c r="W244" s="357"/>
      <c r="X244" s="357"/>
      <c r="Y244" s="358"/>
      <c r="Z244" s="359"/>
      <c r="AA244" s="359"/>
      <c r="AB244" s="360"/>
      <c r="AC244" s="855"/>
      <c r="AD244" s="855"/>
      <c r="AE244" s="855"/>
      <c r="AF244" s="855"/>
      <c r="AG244" s="855"/>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c r="A245" s="859">
        <v>11</v>
      </c>
      <c r="B245" s="859">
        <v>1</v>
      </c>
      <c r="C245" s="854"/>
      <c r="D245" s="854"/>
      <c r="E245" s="854"/>
      <c r="F245" s="854"/>
      <c r="G245" s="854"/>
      <c r="H245" s="854"/>
      <c r="I245" s="854"/>
      <c r="J245" s="355"/>
      <c r="K245" s="356"/>
      <c r="L245" s="356"/>
      <c r="M245" s="356"/>
      <c r="N245" s="356"/>
      <c r="O245" s="356"/>
      <c r="P245" s="357"/>
      <c r="Q245" s="357"/>
      <c r="R245" s="357"/>
      <c r="S245" s="357"/>
      <c r="T245" s="357"/>
      <c r="U245" s="357"/>
      <c r="V245" s="357"/>
      <c r="W245" s="357"/>
      <c r="X245" s="357"/>
      <c r="Y245" s="358"/>
      <c r="Z245" s="359"/>
      <c r="AA245" s="359"/>
      <c r="AB245" s="360"/>
      <c r="AC245" s="855"/>
      <c r="AD245" s="855"/>
      <c r="AE245" s="855"/>
      <c r="AF245" s="855"/>
      <c r="AG245" s="855"/>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c r="A246" s="859">
        <v>12</v>
      </c>
      <c r="B246" s="859">
        <v>1</v>
      </c>
      <c r="C246" s="854"/>
      <c r="D246" s="854"/>
      <c r="E246" s="854"/>
      <c r="F246" s="854"/>
      <c r="G246" s="854"/>
      <c r="H246" s="854"/>
      <c r="I246" s="854"/>
      <c r="J246" s="355"/>
      <c r="K246" s="356"/>
      <c r="L246" s="356"/>
      <c r="M246" s="356"/>
      <c r="N246" s="356"/>
      <c r="O246" s="356"/>
      <c r="P246" s="357"/>
      <c r="Q246" s="357"/>
      <c r="R246" s="357"/>
      <c r="S246" s="357"/>
      <c r="T246" s="357"/>
      <c r="U246" s="357"/>
      <c r="V246" s="357"/>
      <c r="W246" s="357"/>
      <c r="X246" s="357"/>
      <c r="Y246" s="358"/>
      <c r="Z246" s="359"/>
      <c r="AA246" s="359"/>
      <c r="AB246" s="360"/>
      <c r="AC246" s="855"/>
      <c r="AD246" s="855"/>
      <c r="AE246" s="855"/>
      <c r="AF246" s="855"/>
      <c r="AG246" s="855"/>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c r="A247" s="859">
        <v>13</v>
      </c>
      <c r="B247" s="859">
        <v>1</v>
      </c>
      <c r="C247" s="854"/>
      <c r="D247" s="854"/>
      <c r="E247" s="854"/>
      <c r="F247" s="854"/>
      <c r="G247" s="854"/>
      <c r="H247" s="854"/>
      <c r="I247" s="854"/>
      <c r="J247" s="355"/>
      <c r="K247" s="356"/>
      <c r="L247" s="356"/>
      <c r="M247" s="356"/>
      <c r="N247" s="356"/>
      <c r="O247" s="356"/>
      <c r="P247" s="357"/>
      <c r="Q247" s="357"/>
      <c r="R247" s="357"/>
      <c r="S247" s="357"/>
      <c r="T247" s="357"/>
      <c r="U247" s="357"/>
      <c r="V247" s="357"/>
      <c r="W247" s="357"/>
      <c r="X247" s="357"/>
      <c r="Y247" s="358"/>
      <c r="Z247" s="359"/>
      <c r="AA247" s="359"/>
      <c r="AB247" s="360"/>
      <c r="AC247" s="855"/>
      <c r="AD247" s="855"/>
      <c r="AE247" s="855"/>
      <c r="AF247" s="855"/>
      <c r="AG247" s="855"/>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c r="A248" s="859">
        <v>14</v>
      </c>
      <c r="B248" s="859">
        <v>1</v>
      </c>
      <c r="C248" s="854"/>
      <c r="D248" s="854"/>
      <c r="E248" s="854"/>
      <c r="F248" s="854"/>
      <c r="G248" s="854"/>
      <c r="H248" s="854"/>
      <c r="I248" s="854"/>
      <c r="J248" s="355"/>
      <c r="K248" s="356"/>
      <c r="L248" s="356"/>
      <c r="M248" s="356"/>
      <c r="N248" s="356"/>
      <c r="O248" s="356"/>
      <c r="P248" s="357"/>
      <c r="Q248" s="357"/>
      <c r="R248" s="357"/>
      <c r="S248" s="357"/>
      <c r="T248" s="357"/>
      <c r="U248" s="357"/>
      <c r="V248" s="357"/>
      <c r="W248" s="357"/>
      <c r="X248" s="357"/>
      <c r="Y248" s="358"/>
      <c r="Z248" s="359"/>
      <c r="AA248" s="359"/>
      <c r="AB248" s="360"/>
      <c r="AC248" s="855"/>
      <c r="AD248" s="855"/>
      <c r="AE248" s="855"/>
      <c r="AF248" s="855"/>
      <c r="AG248" s="855"/>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c r="A249" s="859">
        <v>15</v>
      </c>
      <c r="B249" s="859">
        <v>1</v>
      </c>
      <c r="C249" s="854"/>
      <c r="D249" s="854"/>
      <c r="E249" s="854"/>
      <c r="F249" s="854"/>
      <c r="G249" s="854"/>
      <c r="H249" s="854"/>
      <c r="I249" s="854"/>
      <c r="J249" s="355"/>
      <c r="K249" s="356"/>
      <c r="L249" s="356"/>
      <c r="M249" s="356"/>
      <c r="N249" s="356"/>
      <c r="O249" s="356"/>
      <c r="P249" s="357"/>
      <c r="Q249" s="357"/>
      <c r="R249" s="357"/>
      <c r="S249" s="357"/>
      <c r="T249" s="357"/>
      <c r="U249" s="357"/>
      <c r="V249" s="357"/>
      <c r="W249" s="357"/>
      <c r="X249" s="357"/>
      <c r="Y249" s="358"/>
      <c r="Z249" s="359"/>
      <c r="AA249" s="359"/>
      <c r="AB249" s="360"/>
      <c r="AC249" s="855"/>
      <c r="AD249" s="855"/>
      <c r="AE249" s="855"/>
      <c r="AF249" s="855"/>
      <c r="AG249" s="855"/>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c r="A250" s="859">
        <v>16</v>
      </c>
      <c r="B250" s="859">
        <v>1</v>
      </c>
      <c r="C250" s="854"/>
      <c r="D250" s="854"/>
      <c r="E250" s="854"/>
      <c r="F250" s="854"/>
      <c r="G250" s="854"/>
      <c r="H250" s="854"/>
      <c r="I250" s="854"/>
      <c r="J250" s="355"/>
      <c r="K250" s="356"/>
      <c r="L250" s="356"/>
      <c r="M250" s="356"/>
      <c r="N250" s="356"/>
      <c r="O250" s="356"/>
      <c r="P250" s="357"/>
      <c r="Q250" s="357"/>
      <c r="R250" s="357"/>
      <c r="S250" s="357"/>
      <c r="T250" s="357"/>
      <c r="U250" s="357"/>
      <c r="V250" s="357"/>
      <c r="W250" s="357"/>
      <c r="X250" s="357"/>
      <c r="Y250" s="358"/>
      <c r="Z250" s="359"/>
      <c r="AA250" s="359"/>
      <c r="AB250" s="360"/>
      <c r="AC250" s="855"/>
      <c r="AD250" s="855"/>
      <c r="AE250" s="855"/>
      <c r="AF250" s="855"/>
      <c r="AG250" s="855"/>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c r="A251" s="859">
        <v>17</v>
      </c>
      <c r="B251" s="859">
        <v>1</v>
      </c>
      <c r="C251" s="854"/>
      <c r="D251" s="854"/>
      <c r="E251" s="854"/>
      <c r="F251" s="854"/>
      <c r="G251" s="854"/>
      <c r="H251" s="854"/>
      <c r="I251" s="854"/>
      <c r="J251" s="355"/>
      <c r="K251" s="356"/>
      <c r="L251" s="356"/>
      <c r="M251" s="356"/>
      <c r="N251" s="356"/>
      <c r="O251" s="356"/>
      <c r="P251" s="357"/>
      <c r="Q251" s="357"/>
      <c r="R251" s="357"/>
      <c r="S251" s="357"/>
      <c r="T251" s="357"/>
      <c r="U251" s="357"/>
      <c r="V251" s="357"/>
      <c r="W251" s="357"/>
      <c r="X251" s="357"/>
      <c r="Y251" s="358"/>
      <c r="Z251" s="359"/>
      <c r="AA251" s="359"/>
      <c r="AB251" s="360"/>
      <c r="AC251" s="855"/>
      <c r="AD251" s="855"/>
      <c r="AE251" s="855"/>
      <c r="AF251" s="855"/>
      <c r="AG251" s="855"/>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c r="A252" s="859">
        <v>18</v>
      </c>
      <c r="B252" s="859">
        <v>1</v>
      </c>
      <c r="C252" s="854"/>
      <c r="D252" s="854"/>
      <c r="E252" s="854"/>
      <c r="F252" s="854"/>
      <c r="G252" s="854"/>
      <c r="H252" s="854"/>
      <c r="I252" s="854"/>
      <c r="J252" s="355"/>
      <c r="K252" s="356"/>
      <c r="L252" s="356"/>
      <c r="M252" s="356"/>
      <c r="N252" s="356"/>
      <c r="O252" s="356"/>
      <c r="P252" s="357"/>
      <c r="Q252" s="357"/>
      <c r="R252" s="357"/>
      <c r="S252" s="357"/>
      <c r="T252" s="357"/>
      <c r="U252" s="357"/>
      <c r="V252" s="357"/>
      <c r="W252" s="357"/>
      <c r="X252" s="357"/>
      <c r="Y252" s="358"/>
      <c r="Z252" s="359"/>
      <c r="AA252" s="359"/>
      <c r="AB252" s="360"/>
      <c r="AC252" s="855"/>
      <c r="AD252" s="855"/>
      <c r="AE252" s="855"/>
      <c r="AF252" s="855"/>
      <c r="AG252" s="855"/>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c r="A253" s="859">
        <v>19</v>
      </c>
      <c r="B253" s="859">
        <v>1</v>
      </c>
      <c r="C253" s="854"/>
      <c r="D253" s="854"/>
      <c r="E253" s="854"/>
      <c r="F253" s="854"/>
      <c r="G253" s="854"/>
      <c r="H253" s="854"/>
      <c r="I253" s="854"/>
      <c r="J253" s="355"/>
      <c r="K253" s="356"/>
      <c r="L253" s="356"/>
      <c r="M253" s="356"/>
      <c r="N253" s="356"/>
      <c r="O253" s="356"/>
      <c r="P253" s="357"/>
      <c r="Q253" s="357"/>
      <c r="R253" s="357"/>
      <c r="S253" s="357"/>
      <c r="T253" s="357"/>
      <c r="U253" s="357"/>
      <c r="V253" s="357"/>
      <c r="W253" s="357"/>
      <c r="X253" s="357"/>
      <c r="Y253" s="358"/>
      <c r="Z253" s="359"/>
      <c r="AA253" s="359"/>
      <c r="AB253" s="360"/>
      <c r="AC253" s="855"/>
      <c r="AD253" s="855"/>
      <c r="AE253" s="855"/>
      <c r="AF253" s="855"/>
      <c r="AG253" s="855"/>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c r="A254" s="859">
        <v>20</v>
      </c>
      <c r="B254" s="859">
        <v>1</v>
      </c>
      <c r="C254" s="854"/>
      <c r="D254" s="854"/>
      <c r="E254" s="854"/>
      <c r="F254" s="854"/>
      <c r="G254" s="854"/>
      <c r="H254" s="854"/>
      <c r="I254" s="854"/>
      <c r="J254" s="355"/>
      <c r="K254" s="356"/>
      <c r="L254" s="356"/>
      <c r="M254" s="356"/>
      <c r="N254" s="356"/>
      <c r="O254" s="356"/>
      <c r="P254" s="357"/>
      <c r="Q254" s="357"/>
      <c r="R254" s="357"/>
      <c r="S254" s="357"/>
      <c r="T254" s="357"/>
      <c r="U254" s="357"/>
      <c r="V254" s="357"/>
      <c r="W254" s="357"/>
      <c r="X254" s="357"/>
      <c r="Y254" s="358"/>
      <c r="Z254" s="359"/>
      <c r="AA254" s="359"/>
      <c r="AB254" s="360"/>
      <c r="AC254" s="855"/>
      <c r="AD254" s="855"/>
      <c r="AE254" s="855"/>
      <c r="AF254" s="855"/>
      <c r="AG254" s="855"/>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c r="A255" s="859">
        <v>21</v>
      </c>
      <c r="B255" s="859">
        <v>1</v>
      </c>
      <c r="C255" s="854"/>
      <c r="D255" s="854"/>
      <c r="E255" s="854"/>
      <c r="F255" s="854"/>
      <c r="G255" s="854"/>
      <c r="H255" s="854"/>
      <c r="I255" s="854"/>
      <c r="J255" s="355"/>
      <c r="K255" s="356"/>
      <c r="L255" s="356"/>
      <c r="M255" s="356"/>
      <c r="N255" s="356"/>
      <c r="O255" s="356"/>
      <c r="P255" s="357"/>
      <c r="Q255" s="357"/>
      <c r="R255" s="357"/>
      <c r="S255" s="357"/>
      <c r="T255" s="357"/>
      <c r="U255" s="357"/>
      <c r="V255" s="357"/>
      <c r="W255" s="357"/>
      <c r="X255" s="357"/>
      <c r="Y255" s="358"/>
      <c r="Z255" s="359"/>
      <c r="AA255" s="359"/>
      <c r="AB255" s="360"/>
      <c r="AC255" s="855"/>
      <c r="AD255" s="855"/>
      <c r="AE255" s="855"/>
      <c r="AF255" s="855"/>
      <c r="AG255" s="855"/>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c r="A256" s="859">
        <v>22</v>
      </c>
      <c r="B256" s="859">
        <v>1</v>
      </c>
      <c r="C256" s="854"/>
      <c r="D256" s="854"/>
      <c r="E256" s="854"/>
      <c r="F256" s="854"/>
      <c r="G256" s="854"/>
      <c r="H256" s="854"/>
      <c r="I256" s="854"/>
      <c r="J256" s="355"/>
      <c r="K256" s="356"/>
      <c r="L256" s="356"/>
      <c r="M256" s="356"/>
      <c r="N256" s="356"/>
      <c r="O256" s="356"/>
      <c r="P256" s="357"/>
      <c r="Q256" s="357"/>
      <c r="R256" s="357"/>
      <c r="S256" s="357"/>
      <c r="T256" s="357"/>
      <c r="U256" s="357"/>
      <c r="V256" s="357"/>
      <c r="W256" s="357"/>
      <c r="X256" s="357"/>
      <c r="Y256" s="358"/>
      <c r="Z256" s="359"/>
      <c r="AA256" s="359"/>
      <c r="AB256" s="360"/>
      <c r="AC256" s="855"/>
      <c r="AD256" s="855"/>
      <c r="AE256" s="855"/>
      <c r="AF256" s="855"/>
      <c r="AG256" s="855"/>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c r="A257" s="859">
        <v>23</v>
      </c>
      <c r="B257" s="859">
        <v>1</v>
      </c>
      <c r="C257" s="854"/>
      <c r="D257" s="854"/>
      <c r="E257" s="854"/>
      <c r="F257" s="854"/>
      <c r="G257" s="854"/>
      <c r="H257" s="854"/>
      <c r="I257" s="854"/>
      <c r="J257" s="355"/>
      <c r="K257" s="356"/>
      <c r="L257" s="356"/>
      <c r="M257" s="356"/>
      <c r="N257" s="356"/>
      <c r="O257" s="356"/>
      <c r="P257" s="357"/>
      <c r="Q257" s="357"/>
      <c r="R257" s="357"/>
      <c r="S257" s="357"/>
      <c r="T257" s="357"/>
      <c r="U257" s="357"/>
      <c r="V257" s="357"/>
      <c r="W257" s="357"/>
      <c r="X257" s="357"/>
      <c r="Y257" s="358"/>
      <c r="Z257" s="359"/>
      <c r="AA257" s="359"/>
      <c r="AB257" s="360"/>
      <c r="AC257" s="855"/>
      <c r="AD257" s="855"/>
      <c r="AE257" s="855"/>
      <c r="AF257" s="855"/>
      <c r="AG257" s="855"/>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c r="A258" s="859">
        <v>24</v>
      </c>
      <c r="B258" s="859">
        <v>1</v>
      </c>
      <c r="C258" s="854"/>
      <c r="D258" s="854"/>
      <c r="E258" s="854"/>
      <c r="F258" s="854"/>
      <c r="G258" s="854"/>
      <c r="H258" s="854"/>
      <c r="I258" s="854"/>
      <c r="J258" s="355"/>
      <c r="K258" s="356"/>
      <c r="L258" s="356"/>
      <c r="M258" s="356"/>
      <c r="N258" s="356"/>
      <c r="O258" s="356"/>
      <c r="P258" s="357"/>
      <c r="Q258" s="357"/>
      <c r="R258" s="357"/>
      <c r="S258" s="357"/>
      <c r="T258" s="357"/>
      <c r="U258" s="357"/>
      <c r="V258" s="357"/>
      <c r="W258" s="357"/>
      <c r="X258" s="357"/>
      <c r="Y258" s="358"/>
      <c r="Z258" s="359"/>
      <c r="AA258" s="359"/>
      <c r="AB258" s="360"/>
      <c r="AC258" s="855"/>
      <c r="AD258" s="855"/>
      <c r="AE258" s="855"/>
      <c r="AF258" s="855"/>
      <c r="AG258" s="855"/>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c r="A259" s="859">
        <v>25</v>
      </c>
      <c r="B259" s="859">
        <v>1</v>
      </c>
      <c r="C259" s="854"/>
      <c r="D259" s="854"/>
      <c r="E259" s="854"/>
      <c r="F259" s="854"/>
      <c r="G259" s="854"/>
      <c r="H259" s="854"/>
      <c r="I259" s="854"/>
      <c r="J259" s="355"/>
      <c r="K259" s="356"/>
      <c r="L259" s="356"/>
      <c r="M259" s="356"/>
      <c r="N259" s="356"/>
      <c r="O259" s="356"/>
      <c r="P259" s="357"/>
      <c r="Q259" s="357"/>
      <c r="R259" s="357"/>
      <c r="S259" s="357"/>
      <c r="T259" s="357"/>
      <c r="U259" s="357"/>
      <c r="V259" s="357"/>
      <c r="W259" s="357"/>
      <c r="X259" s="357"/>
      <c r="Y259" s="358"/>
      <c r="Z259" s="359"/>
      <c r="AA259" s="359"/>
      <c r="AB259" s="360"/>
      <c r="AC259" s="855"/>
      <c r="AD259" s="855"/>
      <c r="AE259" s="855"/>
      <c r="AF259" s="855"/>
      <c r="AG259" s="855"/>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c r="A260" s="859">
        <v>26</v>
      </c>
      <c r="B260" s="859">
        <v>1</v>
      </c>
      <c r="C260" s="854"/>
      <c r="D260" s="854"/>
      <c r="E260" s="854"/>
      <c r="F260" s="854"/>
      <c r="G260" s="854"/>
      <c r="H260" s="854"/>
      <c r="I260" s="854"/>
      <c r="J260" s="355"/>
      <c r="K260" s="356"/>
      <c r="L260" s="356"/>
      <c r="M260" s="356"/>
      <c r="N260" s="356"/>
      <c r="O260" s="356"/>
      <c r="P260" s="357"/>
      <c r="Q260" s="357"/>
      <c r="R260" s="357"/>
      <c r="S260" s="357"/>
      <c r="T260" s="357"/>
      <c r="U260" s="357"/>
      <c r="V260" s="357"/>
      <c r="W260" s="357"/>
      <c r="X260" s="357"/>
      <c r="Y260" s="358"/>
      <c r="Z260" s="359"/>
      <c r="AA260" s="359"/>
      <c r="AB260" s="360"/>
      <c r="AC260" s="855"/>
      <c r="AD260" s="855"/>
      <c r="AE260" s="855"/>
      <c r="AF260" s="855"/>
      <c r="AG260" s="855"/>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c r="A261" s="859">
        <v>27</v>
      </c>
      <c r="B261" s="859">
        <v>1</v>
      </c>
      <c r="C261" s="854"/>
      <c r="D261" s="854"/>
      <c r="E261" s="854"/>
      <c r="F261" s="854"/>
      <c r="G261" s="854"/>
      <c r="H261" s="854"/>
      <c r="I261" s="854"/>
      <c r="J261" s="355"/>
      <c r="K261" s="356"/>
      <c r="L261" s="356"/>
      <c r="M261" s="356"/>
      <c r="N261" s="356"/>
      <c r="O261" s="356"/>
      <c r="P261" s="357"/>
      <c r="Q261" s="357"/>
      <c r="R261" s="357"/>
      <c r="S261" s="357"/>
      <c r="T261" s="357"/>
      <c r="U261" s="357"/>
      <c r="V261" s="357"/>
      <c r="W261" s="357"/>
      <c r="X261" s="357"/>
      <c r="Y261" s="358"/>
      <c r="Z261" s="359"/>
      <c r="AA261" s="359"/>
      <c r="AB261" s="360"/>
      <c r="AC261" s="855"/>
      <c r="AD261" s="855"/>
      <c r="AE261" s="855"/>
      <c r="AF261" s="855"/>
      <c r="AG261" s="855"/>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c r="A262" s="859">
        <v>28</v>
      </c>
      <c r="B262" s="859">
        <v>1</v>
      </c>
      <c r="C262" s="854"/>
      <c r="D262" s="854"/>
      <c r="E262" s="854"/>
      <c r="F262" s="854"/>
      <c r="G262" s="854"/>
      <c r="H262" s="854"/>
      <c r="I262" s="854"/>
      <c r="J262" s="355"/>
      <c r="K262" s="356"/>
      <c r="L262" s="356"/>
      <c r="M262" s="356"/>
      <c r="N262" s="356"/>
      <c r="O262" s="356"/>
      <c r="P262" s="357"/>
      <c r="Q262" s="357"/>
      <c r="R262" s="357"/>
      <c r="S262" s="357"/>
      <c r="T262" s="357"/>
      <c r="U262" s="357"/>
      <c r="V262" s="357"/>
      <c r="W262" s="357"/>
      <c r="X262" s="357"/>
      <c r="Y262" s="358"/>
      <c r="Z262" s="359"/>
      <c r="AA262" s="359"/>
      <c r="AB262" s="360"/>
      <c r="AC262" s="855"/>
      <c r="AD262" s="855"/>
      <c r="AE262" s="855"/>
      <c r="AF262" s="855"/>
      <c r="AG262" s="855"/>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c r="A263" s="859">
        <v>29</v>
      </c>
      <c r="B263" s="859">
        <v>1</v>
      </c>
      <c r="C263" s="854"/>
      <c r="D263" s="854"/>
      <c r="E263" s="854"/>
      <c r="F263" s="854"/>
      <c r="G263" s="854"/>
      <c r="H263" s="854"/>
      <c r="I263" s="854"/>
      <c r="J263" s="355"/>
      <c r="K263" s="356"/>
      <c r="L263" s="356"/>
      <c r="M263" s="356"/>
      <c r="N263" s="356"/>
      <c r="O263" s="356"/>
      <c r="P263" s="357"/>
      <c r="Q263" s="357"/>
      <c r="R263" s="357"/>
      <c r="S263" s="357"/>
      <c r="T263" s="357"/>
      <c r="U263" s="357"/>
      <c r="V263" s="357"/>
      <c r="W263" s="357"/>
      <c r="X263" s="357"/>
      <c r="Y263" s="358"/>
      <c r="Z263" s="359"/>
      <c r="AA263" s="359"/>
      <c r="AB263" s="360"/>
      <c r="AC263" s="855"/>
      <c r="AD263" s="855"/>
      <c r="AE263" s="855"/>
      <c r="AF263" s="855"/>
      <c r="AG263" s="855"/>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c r="A264" s="859">
        <v>30</v>
      </c>
      <c r="B264" s="859">
        <v>1</v>
      </c>
      <c r="C264" s="854"/>
      <c r="D264" s="854"/>
      <c r="E264" s="854"/>
      <c r="F264" s="854"/>
      <c r="G264" s="854"/>
      <c r="H264" s="854"/>
      <c r="I264" s="854"/>
      <c r="J264" s="355"/>
      <c r="K264" s="356"/>
      <c r="L264" s="356"/>
      <c r="M264" s="356"/>
      <c r="N264" s="356"/>
      <c r="O264" s="356"/>
      <c r="P264" s="357"/>
      <c r="Q264" s="357"/>
      <c r="R264" s="357"/>
      <c r="S264" s="357"/>
      <c r="T264" s="357"/>
      <c r="U264" s="357"/>
      <c r="V264" s="357"/>
      <c r="W264" s="357"/>
      <c r="X264" s="357"/>
      <c r="Y264" s="358"/>
      <c r="Z264" s="359"/>
      <c r="AA264" s="359"/>
      <c r="AB264" s="360"/>
      <c r="AC264" s="855"/>
      <c r="AD264" s="855"/>
      <c r="AE264" s="855"/>
      <c r="AF264" s="855"/>
      <c r="AG264" s="855"/>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3"/>
      <c r="B267" s="383"/>
      <c r="C267" s="383" t="s">
        <v>201</v>
      </c>
      <c r="D267" s="383"/>
      <c r="E267" s="383"/>
      <c r="F267" s="383"/>
      <c r="G267" s="383"/>
      <c r="H267" s="383"/>
      <c r="I267" s="383"/>
      <c r="J267" s="856" t="s">
        <v>202</v>
      </c>
      <c r="K267" s="857"/>
      <c r="L267" s="857"/>
      <c r="M267" s="857"/>
      <c r="N267" s="857"/>
      <c r="O267" s="857"/>
      <c r="P267" s="388" t="s">
        <v>203</v>
      </c>
      <c r="Q267" s="388"/>
      <c r="R267" s="388"/>
      <c r="S267" s="388"/>
      <c r="T267" s="388"/>
      <c r="U267" s="388"/>
      <c r="V267" s="388"/>
      <c r="W267" s="388"/>
      <c r="X267" s="388"/>
      <c r="Y267" s="389" t="s">
        <v>204</v>
      </c>
      <c r="Z267" s="390"/>
      <c r="AA267" s="390"/>
      <c r="AB267" s="390"/>
      <c r="AC267" s="856" t="s">
        <v>205</v>
      </c>
      <c r="AD267" s="856"/>
      <c r="AE267" s="856"/>
      <c r="AF267" s="856"/>
      <c r="AG267" s="856"/>
      <c r="AH267" s="389" t="s">
        <v>222</v>
      </c>
      <c r="AI267" s="383"/>
      <c r="AJ267" s="383"/>
      <c r="AK267" s="383"/>
      <c r="AL267" s="383" t="s">
        <v>207</v>
      </c>
      <c r="AM267" s="383"/>
      <c r="AN267" s="383"/>
      <c r="AO267" s="391"/>
      <c r="AP267" s="856" t="s">
        <v>208</v>
      </c>
      <c r="AQ267" s="856"/>
      <c r="AR267" s="856"/>
      <c r="AS267" s="856"/>
      <c r="AT267" s="856"/>
      <c r="AU267" s="856"/>
      <c r="AV267" s="856"/>
      <c r="AW267" s="856"/>
      <c r="AX267" s="856"/>
      <c r="AY267" s="27">
        <f>$AY$265</f>
        <v>0</v>
      </c>
    </row>
    <row r="268" spans="1:51" ht="26.25" customHeight="1">
      <c r="A268" s="859">
        <v>1</v>
      </c>
      <c r="B268" s="859">
        <v>1</v>
      </c>
      <c r="C268" s="854"/>
      <c r="D268" s="854"/>
      <c r="E268" s="854"/>
      <c r="F268" s="854"/>
      <c r="G268" s="854"/>
      <c r="H268" s="854"/>
      <c r="I268" s="854"/>
      <c r="J268" s="355"/>
      <c r="K268" s="356"/>
      <c r="L268" s="356"/>
      <c r="M268" s="356"/>
      <c r="N268" s="356"/>
      <c r="O268" s="356"/>
      <c r="P268" s="357"/>
      <c r="Q268" s="357"/>
      <c r="R268" s="357"/>
      <c r="S268" s="357"/>
      <c r="T268" s="357"/>
      <c r="U268" s="357"/>
      <c r="V268" s="357"/>
      <c r="W268" s="357"/>
      <c r="X268" s="357"/>
      <c r="Y268" s="358"/>
      <c r="Z268" s="359"/>
      <c r="AA268" s="359"/>
      <c r="AB268" s="360"/>
      <c r="AC268" s="855"/>
      <c r="AD268" s="855"/>
      <c r="AE268" s="855"/>
      <c r="AF268" s="855"/>
      <c r="AG268" s="855"/>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c r="A269" s="859">
        <v>2</v>
      </c>
      <c r="B269" s="859">
        <v>1</v>
      </c>
      <c r="C269" s="854"/>
      <c r="D269" s="854"/>
      <c r="E269" s="854"/>
      <c r="F269" s="854"/>
      <c r="G269" s="854"/>
      <c r="H269" s="854"/>
      <c r="I269" s="854"/>
      <c r="J269" s="355"/>
      <c r="K269" s="356"/>
      <c r="L269" s="356"/>
      <c r="M269" s="356"/>
      <c r="N269" s="356"/>
      <c r="O269" s="356"/>
      <c r="P269" s="357"/>
      <c r="Q269" s="357"/>
      <c r="R269" s="357"/>
      <c r="S269" s="357"/>
      <c r="T269" s="357"/>
      <c r="U269" s="357"/>
      <c r="V269" s="357"/>
      <c r="W269" s="357"/>
      <c r="X269" s="357"/>
      <c r="Y269" s="358"/>
      <c r="Z269" s="359"/>
      <c r="AA269" s="359"/>
      <c r="AB269" s="360"/>
      <c r="AC269" s="855"/>
      <c r="AD269" s="855"/>
      <c r="AE269" s="855"/>
      <c r="AF269" s="855"/>
      <c r="AG269" s="855"/>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c r="A270" s="859">
        <v>3</v>
      </c>
      <c r="B270" s="859">
        <v>1</v>
      </c>
      <c r="C270" s="854"/>
      <c r="D270" s="854"/>
      <c r="E270" s="854"/>
      <c r="F270" s="854"/>
      <c r="G270" s="854"/>
      <c r="H270" s="854"/>
      <c r="I270" s="854"/>
      <c r="J270" s="355"/>
      <c r="K270" s="356"/>
      <c r="L270" s="356"/>
      <c r="M270" s="356"/>
      <c r="N270" s="356"/>
      <c r="O270" s="356"/>
      <c r="P270" s="357"/>
      <c r="Q270" s="357"/>
      <c r="R270" s="357"/>
      <c r="S270" s="357"/>
      <c r="T270" s="357"/>
      <c r="U270" s="357"/>
      <c r="V270" s="357"/>
      <c r="W270" s="357"/>
      <c r="X270" s="357"/>
      <c r="Y270" s="358"/>
      <c r="Z270" s="359"/>
      <c r="AA270" s="359"/>
      <c r="AB270" s="360"/>
      <c r="AC270" s="855"/>
      <c r="AD270" s="855"/>
      <c r="AE270" s="855"/>
      <c r="AF270" s="855"/>
      <c r="AG270" s="855"/>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c r="A271" s="859">
        <v>4</v>
      </c>
      <c r="B271" s="859">
        <v>1</v>
      </c>
      <c r="C271" s="854"/>
      <c r="D271" s="854"/>
      <c r="E271" s="854"/>
      <c r="F271" s="854"/>
      <c r="G271" s="854"/>
      <c r="H271" s="854"/>
      <c r="I271" s="854"/>
      <c r="J271" s="355"/>
      <c r="K271" s="356"/>
      <c r="L271" s="356"/>
      <c r="M271" s="356"/>
      <c r="N271" s="356"/>
      <c r="O271" s="356"/>
      <c r="P271" s="357"/>
      <c r="Q271" s="357"/>
      <c r="R271" s="357"/>
      <c r="S271" s="357"/>
      <c r="T271" s="357"/>
      <c r="U271" s="357"/>
      <c r="V271" s="357"/>
      <c r="W271" s="357"/>
      <c r="X271" s="357"/>
      <c r="Y271" s="358"/>
      <c r="Z271" s="359"/>
      <c r="AA271" s="359"/>
      <c r="AB271" s="360"/>
      <c r="AC271" s="855"/>
      <c r="AD271" s="855"/>
      <c r="AE271" s="855"/>
      <c r="AF271" s="855"/>
      <c r="AG271" s="855"/>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c r="A272" s="859">
        <v>5</v>
      </c>
      <c r="B272" s="859">
        <v>1</v>
      </c>
      <c r="C272" s="854"/>
      <c r="D272" s="854"/>
      <c r="E272" s="854"/>
      <c r="F272" s="854"/>
      <c r="G272" s="854"/>
      <c r="H272" s="854"/>
      <c r="I272" s="854"/>
      <c r="J272" s="355"/>
      <c r="K272" s="356"/>
      <c r="L272" s="356"/>
      <c r="M272" s="356"/>
      <c r="N272" s="356"/>
      <c r="O272" s="356"/>
      <c r="P272" s="357"/>
      <c r="Q272" s="357"/>
      <c r="R272" s="357"/>
      <c r="S272" s="357"/>
      <c r="T272" s="357"/>
      <c r="U272" s="357"/>
      <c r="V272" s="357"/>
      <c r="W272" s="357"/>
      <c r="X272" s="357"/>
      <c r="Y272" s="358"/>
      <c r="Z272" s="359"/>
      <c r="AA272" s="359"/>
      <c r="AB272" s="360"/>
      <c r="AC272" s="855"/>
      <c r="AD272" s="855"/>
      <c r="AE272" s="855"/>
      <c r="AF272" s="855"/>
      <c r="AG272" s="855"/>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c r="A273" s="859">
        <v>6</v>
      </c>
      <c r="B273" s="859">
        <v>1</v>
      </c>
      <c r="C273" s="854"/>
      <c r="D273" s="854"/>
      <c r="E273" s="854"/>
      <c r="F273" s="854"/>
      <c r="G273" s="854"/>
      <c r="H273" s="854"/>
      <c r="I273" s="854"/>
      <c r="J273" s="355"/>
      <c r="K273" s="356"/>
      <c r="L273" s="356"/>
      <c r="M273" s="356"/>
      <c r="N273" s="356"/>
      <c r="O273" s="356"/>
      <c r="P273" s="357"/>
      <c r="Q273" s="357"/>
      <c r="R273" s="357"/>
      <c r="S273" s="357"/>
      <c r="T273" s="357"/>
      <c r="U273" s="357"/>
      <c r="V273" s="357"/>
      <c r="W273" s="357"/>
      <c r="X273" s="357"/>
      <c r="Y273" s="358"/>
      <c r="Z273" s="359"/>
      <c r="AA273" s="359"/>
      <c r="AB273" s="360"/>
      <c r="AC273" s="855"/>
      <c r="AD273" s="855"/>
      <c r="AE273" s="855"/>
      <c r="AF273" s="855"/>
      <c r="AG273" s="855"/>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c r="A274" s="859">
        <v>7</v>
      </c>
      <c r="B274" s="859">
        <v>1</v>
      </c>
      <c r="C274" s="854"/>
      <c r="D274" s="854"/>
      <c r="E274" s="854"/>
      <c r="F274" s="854"/>
      <c r="G274" s="854"/>
      <c r="H274" s="854"/>
      <c r="I274" s="854"/>
      <c r="J274" s="355"/>
      <c r="K274" s="356"/>
      <c r="L274" s="356"/>
      <c r="M274" s="356"/>
      <c r="N274" s="356"/>
      <c r="O274" s="356"/>
      <c r="P274" s="357"/>
      <c r="Q274" s="357"/>
      <c r="R274" s="357"/>
      <c r="S274" s="357"/>
      <c r="T274" s="357"/>
      <c r="U274" s="357"/>
      <c r="V274" s="357"/>
      <c r="W274" s="357"/>
      <c r="X274" s="357"/>
      <c r="Y274" s="358"/>
      <c r="Z274" s="359"/>
      <c r="AA274" s="359"/>
      <c r="AB274" s="360"/>
      <c r="AC274" s="855"/>
      <c r="AD274" s="855"/>
      <c r="AE274" s="855"/>
      <c r="AF274" s="855"/>
      <c r="AG274" s="855"/>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c r="A275" s="859">
        <v>8</v>
      </c>
      <c r="B275" s="859">
        <v>1</v>
      </c>
      <c r="C275" s="854"/>
      <c r="D275" s="854"/>
      <c r="E275" s="854"/>
      <c r="F275" s="854"/>
      <c r="G275" s="854"/>
      <c r="H275" s="854"/>
      <c r="I275" s="854"/>
      <c r="J275" s="355"/>
      <c r="K275" s="356"/>
      <c r="L275" s="356"/>
      <c r="M275" s="356"/>
      <c r="N275" s="356"/>
      <c r="O275" s="356"/>
      <c r="P275" s="357"/>
      <c r="Q275" s="357"/>
      <c r="R275" s="357"/>
      <c r="S275" s="357"/>
      <c r="T275" s="357"/>
      <c r="U275" s="357"/>
      <c r="V275" s="357"/>
      <c r="W275" s="357"/>
      <c r="X275" s="357"/>
      <c r="Y275" s="358"/>
      <c r="Z275" s="359"/>
      <c r="AA275" s="359"/>
      <c r="AB275" s="360"/>
      <c r="AC275" s="855"/>
      <c r="AD275" s="855"/>
      <c r="AE275" s="855"/>
      <c r="AF275" s="855"/>
      <c r="AG275" s="855"/>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c r="A276" s="859">
        <v>9</v>
      </c>
      <c r="B276" s="859">
        <v>1</v>
      </c>
      <c r="C276" s="854"/>
      <c r="D276" s="854"/>
      <c r="E276" s="854"/>
      <c r="F276" s="854"/>
      <c r="G276" s="854"/>
      <c r="H276" s="854"/>
      <c r="I276" s="854"/>
      <c r="J276" s="355"/>
      <c r="K276" s="356"/>
      <c r="L276" s="356"/>
      <c r="M276" s="356"/>
      <c r="N276" s="356"/>
      <c r="O276" s="356"/>
      <c r="P276" s="357"/>
      <c r="Q276" s="357"/>
      <c r="R276" s="357"/>
      <c r="S276" s="357"/>
      <c r="T276" s="357"/>
      <c r="U276" s="357"/>
      <c r="V276" s="357"/>
      <c r="W276" s="357"/>
      <c r="X276" s="357"/>
      <c r="Y276" s="358"/>
      <c r="Z276" s="359"/>
      <c r="AA276" s="359"/>
      <c r="AB276" s="360"/>
      <c r="AC276" s="855"/>
      <c r="AD276" s="855"/>
      <c r="AE276" s="855"/>
      <c r="AF276" s="855"/>
      <c r="AG276" s="855"/>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c r="A277" s="859">
        <v>10</v>
      </c>
      <c r="B277" s="859">
        <v>1</v>
      </c>
      <c r="C277" s="854"/>
      <c r="D277" s="854"/>
      <c r="E277" s="854"/>
      <c r="F277" s="854"/>
      <c r="G277" s="854"/>
      <c r="H277" s="854"/>
      <c r="I277" s="854"/>
      <c r="J277" s="355"/>
      <c r="K277" s="356"/>
      <c r="L277" s="356"/>
      <c r="M277" s="356"/>
      <c r="N277" s="356"/>
      <c r="O277" s="356"/>
      <c r="P277" s="357"/>
      <c r="Q277" s="357"/>
      <c r="R277" s="357"/>
      <c r="S277" s="357"/>
      <c r="T277" s="357"/>
      <c r="U277" s="357"/>
      <c r="V277" s="357"/>
      <c r="W277" s="357"/>
      <c r="X277" s="357"/>
      <c r="Y277" s="358"/>
      <c r="Z277" s="359"/>
      <c r="AA277" s="359"/>
      <c r="AB277" s="360"/>
      <c r="AC277" s="855"/>
      <c r="AD277" s="855"/>
      <c r="AE277" s="855"/>
      <c r="AF277" s="855"/>
      <c r="AG277" s="855"/>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c r="A278" s="859">
        <v>11</v>
      </c>
      <c r="B278" s="859">
        <v>1</v>
      </c>
      <c r="C278" s="854"/>
      <c r="D278" s="854"/>
      <c r="E278" s="854"/>
      <c r="F278" s="854"/>
      <c r="G278" s="854"/>
      <c r="H278" s="854"/>
      <c r="I278" s="854"/>
      <c r="J278" s="355"/>
      <c r="K278" s="356"/>
      <c r="L278" s="356"/>
      <c r="M278" s="356"/>
      <c r="N278" s="356"/>
      <c r="O278" s="356"/>
      <c r="P278" s="357"/>
      <c r="Q278" s="357"/>
      <c r="R278" s="357"/>
      <c r="S278" s="357"/>
      <c r="T278" s="357"/>
      <c r="U278" s="357"/>
      <c r="V278" s="357"/>
      <c r="W278" s="357"/>
      <c r="X278" s="357"/>
      <c r="Y278" s="358"/>
      <c r="Z278" s="359"/>
      <c r="AA278" s="359"/>
      <c r="AB278" s="360"/>
      <c r="AC278" s="855"/>
      <c r="AD278" s="855"/>
      <c r="AE278" s="855"/>
      <c r="AF278" s="855"/>
      <c r="AG278" s="855"/>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c r="A279" s="859">
        <v>12</v>
      </c>
      <c r="B279" s="859">
        <v>1</v>
      </c>
      <c r="C279" s="854"/>
      <c r="D279" s="854"/>
      <c r="E279" s="854"/>
      <c r="F279" s="854"/>
      <c r="G279" s="854"/>
      <c r="H279" s="854"/>
      <c r="I279" s="854"/>
      <c r="J279" s="355"/>
      <c r="K279" s="356"/>
      <c r="L279" s="356"/>
      <c r="M279" s="356"/>
      <c r="N279" s="356"/>
      <c r="O279" s="356"/>
      <c r="P279" s="357"/>
      <c r="Q279" s="357"/>
      <c r="R279" s="357"/>
      <c r="S279" s="357"/>
      <c r="T279" s="357"/>
      <c r="U279" s="357"/>
      <c r="V279" s="357"/>
      <c r="W279" s="357"/>
      <c r="X279" s="357"/>
      <c r="Y279" s="358"/>
      <c r="Z279" s="359"/>
      <c r="AA279" s="359"/>
      <c r="AB279" s="360"/>
      <c r="AC279" s="855"/>
      <c r="AD279" s="855"/>
      <c r="AE279" s="855"/>
      <c r="AF279" s="855"/>
      <c r="AG279" s="855"/>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c r="A280" s="859">
        <v>13</v>
      </c>
      <c r="B280" s="859">
        <v>1</v>
      </c>
      <c r="C280" s="854"/>
      <c r="D280" s="854"/>
      <c r="E280" s="854"/>
      <c r="F280" s="854"/>
      <c r="G280" s="854"/>
      <c r="H280" s="854"/>
      <c r="I280" s="854"/>
      <c r="J280" s="355"/>
      <c r="K280" s="356"/>
      <c r="L280" s="356"/>
      <c r="M280" s="356"/>
      <c r="N280" s="356"/>
      <c r="O280" s="356"/>
      <c r="P280" s="357"/>
      <c r="Q280" s="357"/>
      <c r="R280" s="357"/>
      <c r="S280" s="357"/>
      <c r="T280" s="357"/>
      <c r="U280" s="357"/>
      <c r="V280" s="357"/>
      <c r="W280" s="357"/>
      <c r="X280" s="357"/>
      <c r="Y280" s="358"/>
      <c r="Z280" s="359"/>
      <c r="AA280" s="359"/>
      <c r="AB280" s="360"/>
      <c r="AC280" s="855"/>
      <c r="AD280" s="855"/>
      <c r="AE280" s="855"/>
      <c r="AF280" s="855"/>
      <c r="AG280" s="855"/>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c r="A281" s="859">
        <v>14</v>
      </c>
      <c r="B281" s="859">
        <v>1</v>
      </c>
      <c r="C281" s="854"/>
      <c r="D281" s="854"/>
      <c r="E281" s="854"/>
      <c r="F281" s="854"/>
      <c r="G281" s="854"/>
      <c r="H281" s="854"/>
      <c r="I281" s="854"/>
      <c r="J281" s="355"/>
      <c r="K281" s="356"/>
      <c r="L281" s="356"/>
      <c r="M281" s="356"/>
      <c r="N281" s="356"/>
      <c r="O281" s="356"/>
      <c r="P281" s="357"/>
      <c r="Q281" s="357"/>
      <c r="R281" s="357"/>
      <c r="S281" s="357"/>
      <c r="T281" s="357"/>
      <c r="U281" s="357"/>
      <c r="V281" s="357"/>
      <c r="W281" s="357"/>
      <c r="X281" s="357"/>
      <c r="Y281" s="358"/>
      <c r="Z281" s="359"/>
      <c r="AA281" s="359"/>
      <c r="AB281" s="360"/>
      <c r="AC281" s="855"/>
      <c r="AD281" s="855"/>
      <c r="AE281" s="855"/>
      <c r="AF281" s="855"/>
      <c r="AG281" s="855"/>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c r="A282" s="859">
        <v>15</v>
      </c>
      <c r="B282" s="859">
        <v>1</v>
      </c>
      <c r="C282" s="854"/>
      <c r="D282" s="854"/>
      <c r="E282" s="854"/>
      <c r="F282" s="854"/>
      <c r="G282" s="854"/>
      <c r="H282" s="854"/>
      <c r="I282" s="854"/>
      <c r="J282" s="355"/>
      <c r="K282" s="356"/>
      <c r="L282" s="356"/>
      <c r="M282" s="356"/>
      <c r="N282" s="356"/>
      <c r="O282" s="356"/>
      <c r="P282" s="357"/>
      <c r="Q282" s="357"/>
      <c r="R282" s="357"/>
      <c r="S282" s="357"/>
      <c r="T282" s="357"/>
      <c r="U282" s="357"/>
      <c r="V282" s="357"/>
      <c r="W282" s="357"/>
      <c r="X282" s="357"/>
      <c r="Y282" s="358"/>
      <c r="Z282" s="359"/>
      <c r="AA282" s="359"/>
      <c r="AB282" s="360"/>
      <c r="AC282" s="855"/>
      <c r="AD282" s="855"/>
      <c r="AE282" s="855"/>
      <c r="AF282" s="855"/>
      <c r="AG282" s="855"/>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c r="A283" s="859">
        <v>16</v>
      </c>
      <c r="B283" s="859">
        <v>1</v>
      </c>
      <c r="C283" s="854"/>
      <c r="D283" s="854"/>
      <c r="E283" s="854"/>
      <c r="F283" s="854"/>
      <c r="G283" s="854"/>
      <c r="H283" s="854"/>
      <c r="I283" s="854"/>
      <c r="J283" s="355"/>
      <c r="K283" s="356"/>
      <c r="L283" s="356"/>
      <c r="M283" s="356"/>
      <c r="N283" s="356"/>
      <c r="O283" s="356"/>
      <c r="P283" s="357"/>
      <c r="Q283" s="357"/>
      <c r="R283" s="357"/>
      <c r="S283" s="357"/>
      <c r="T283" s="357"/>
      <c r="U283" s="357"/>
      <c r="V283" s="357"/>
      <c r="W283" s="357"/>
      <c r="X283" s="357"/>
      <c r="Y283" s="358"/>
      <c r="Z283" s="359"/>
      <c r="AA283" s="359"/>
      <c r="AB283" s="360"/>
      <c r="AC283" s="855"/>
      <c r="AD283" s="855"/>
      <c r="AE283" s="855"/>
      <c r="AF283" s="855"/>
      <c r="AG283" s="855"/>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c r="A284" s="859">
        <v>17</v>
      </c>
      <c r="B284" s="859">
        <v>1</v>
      </c>
      <c r="C284" s="854"/>
      <c r="D284" s="854"/>
      <c r="E284" s="854"/>
      <c r="F284" s="854"/>
      <c r="G284" s="854"/>
      <c r="H284" s="854"/>
      <c r="I284" s="854"/>
      <c r="J284" s="355"/>
      <c r="K284" s="356"/>
      <c r="L284" s="356"/>
      <c r="M284" s="356"/>
      <c r="N284" s="356"/>
      <c r="O284" s="356"/>
      <c r="P284" s="357"/>
      <c r="Q284" s="357"/>
      <c r="R284" s="357"/>
      <c r="S284" s="357"/>
      <c r="T284" s="357"/>
      <c r="U284" s="357"/>
      <c r="V284" s="357"/>
      <c r="W284" s="357"/>
      <c r="X284" s="357"/>
      <c r="Y284" s="358"/>
      <c r="Z284" s="359"/>
      <c r="AA284" s="359"/>
      <c r="AB284" s="360"/>
      <c r="AC284" s="855"/>
      <c r="AD284" s="855"/>
      <c r="AE284" s="855"/>
      <c r="AF284" s="855"/>
      <c r="AG284" s="855"/>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c r="A285" s="859">
        <v>18</v>
      </c>
      <c r="B285" s="859">
        <v>1</v>
      </c>
      <c r="C285" s="854"/>
      <c r="D285" s="854"/>
      <c r="E285" s="854"/>
      <c r="F285" s="854"/>
      <c r="G285" s="854"/>
      <c r="H285" s="854"/>
      <c r="I285" s="854"/>
      <c r="J285" s="355"/>
      <c r="K285" s="356"/>
      <c r="L285" s="356"/>
      <c r="M285" s="356"/>
      <c r="N285" s="356"/>
      <c r="O285" s="356"/>
      <c r="P285" s="357"/>
      <c r="Q285" s="357"/>
      <c r="R285" s="357"/>
      <c r="S285" s="357"/>
      <c r="T285" s="357"/>
      <c r="U285" s="357"/>
      <c r="V285" s="357"/>
      <c r="W285" s="357"/>
      <c r="X285" s="357"/>
      <c r="Y285" s="358"/>
      <c r="Z285" s="359"/>
      <c r="AA285" s="359"/>
      <c r="AB285" s="360"/>
      <c r="AC285" s="855"/>
      <c r="AD285" s="855"/>
      <c r="AE285" s="855"/>
      <c r="AF285" s="855"/>
      <c r="AG285" s="855"/>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c r="A286" s="859">
        <v>19</v>
      </c>
      <c r="B286" s="859">
        <v>1</v>
      </c>
      <c r="C286" s="854"/>
      <c r="D286" s="854"/>
      <c r="E286" s="854"/>
      <c r="F286" s="854"/>
      <c r="G286" s="854"/>
      <c r="H286" s="854"/>
      <c r="I286" s="854"/>
      <c r="J286" s="355"/>
      <c r="K286" s="356"/>
      <c r="L286" s="356"/>
      <c r="M286" s="356"/>
      <c r="N286" s="356"/>
      <c r="O286" s="356"/>
      <c r="P286" s="357"/>
      <c r="Q286" s="357"/>
      <c r="R286" s="357"/>
      <c r="S286" s="357"/>
      <c r="T286" s="357"/>
      <c r="U286" s="357"/>
      <c r="V286" s="357"/>
      <c r="W286" s="357"/>
      <c r="X286" s="357"/>
      <c r="Y286" s="358"/>
      <c r="Z286" s="359"/>
      <c r="AA286" s="359"/>
      <c r="AB286" s="360"/>
      <c r="AC286" s="855"/>
      <c r="AD286" s="855"/>
      <c r="AE286" s="855"/>
      <c r="AF286" s="855"/>
      <c r="AG286" s="855"/>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c r="A287" s="859">
        <v>20</v>
      </c>
      <c r="B287" s="859">
        <v>1</v>
      </c>
      <c r="C287" s="854"/>
      <c r="D287" s="854"/>
      <c r="E287" s="854"/>
      <c r="F287" s="854"/>
      <c r="G287" s="854"/>
      <c r="H287" s="854"/>
      <c r="I287" s="854"/>
      <c r="J287" s="355"/>
      <c r="K287" s="356"/>
      <c r="L287" s="356"/>
      <c r="M287" s="356"/>
      <c r="N287" s="356"/>
      <c r="O287" s="356"/>
      <c r="P287" s="357"/>
      <c r="Q287" s="357"/>
      <c r="R287" s="357"/>
      <c r="S287" s="357"/>
      <c r="T287" s="357"/>
      <c r="U287" s="357"/>
      <c r="V287" s="357"/>
      <c r="W287" s="357"/>
      <c r="X287" s="357"/>
      <c r="Y287" s="358"/>
      <c r="Z287" s="359"/>
      <c r="AA287" s="359"/>
      <c r="AB287" s="360"/>
      <c r="AC287" s="855"/>
      <c r="AD287" s="855"/>
      <c r="AE287" s="855"/>
      <c r="AF287" s="855"/>
      <c r="AG287" s="855"/>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c r="A288" s="859">
        <v>21</v>
      </c>
      <c r="B288" s="859">
        <v>1</v>
      </c>
      <c r="C288" s="854"/>
      <c r="D288" s="854"/>
      <c r="E288" s="854"/>
      <c r="F288" s="854"/>
      <c r="G288" s="854"/>
      <c r="H288" s="854"/>
      <c r="I288" s="854"/>
      <c r="J288" s="355"/>
      <c r="K288" s="356"/>
      <c r="L288" s="356"/>
      <c r="M288" s="356"/>
      <c r="N288" s="356"/>
      <c r="O288" s="356"/>
      <c r="P288" s="357"/>
      <c r="Q288" s="357"/>
      <c r="R288" s="357"/>
      <c r="S288" s="357"/>
      <c r="T288" s="357"/>
      <c r="U288" s="357"/>
      <c r="V288" s="357"/>
      <c r="W288" s="357"/>
      <c r="X288" s="357"/>
      <c r="Y288" s="358"/>
      <c r="Z288" s="359"/>
      <c r="AA288" s="359"/>
      <c r="AB288" s="360"/>
      <c r="AC288" s="855"/>
      <c r="AD288" s="855"/>
      <c r="AE288" s="855"/>
      <c r="AF288" s="855"/>
      <c r="AG288" s="855"/>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c r="A289" s="859">
        <v>22</v>
      </c>
      <c r="B289" s="859">
        <v>1</v>
      </c>
      <c r="C289" s="854"/>
      <c r="D289" s="854"/>
      <c r="E289" s="854"/>
      <c r="F289" s="854"/>
      <c r="G289" s="854"/>
      <c r="H289" s="854"/>
      <c r="I289" s="854"/>
      <c r="J289" s="355"/>
      <c r="K289" s="356"/>
      <c r="L289" s="356"/>
      <c r="M289" s="356"/>
      <c r="N289" s="356"/>
      <c r="O289" s="356"/>
      <c r="P289" s="357"/>
      <c r="Q289" s="357"/>
      <c r="R289" s="357"/>
      <c r="S289" s="357"/>
      <c r="T289" s="357"/>
      <c r="U289" s="357"/>
      <c r="V289" s="357"/>
      <c r="W289" s="357"/>
      <c r="X289" s="357"/>
      <c r="Y289" s="358"/>
      <c r="Z289" s="359"/>
      <c r="AA289" s="359"/>
      <c r="AB289" s="360"/>
      <c r="AC289" s="855"/>
      <c r="AD289" s="855"/>
      <c r="AE289" s="855"/>
      <c r="AF289" s="855"/>
      <c r="AG289" s="855"/>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c r="A290" s="859">
        <v>23</v>
      </c>
      <c r="B290" s="859">
        <v>1</v>
      </c>
      <c r="C290" s="854"/>
      <c r="D290" s="854"/>
      <c r="E290" s="854"/>
      <c r="F290" s="854"/>
      <c r="G290" s="854"/>
      <c r="H290" s="854"/>
      <c r="I290" s="854"/>
      <c r="J290" s="355"/>
      <c r="K290" s="356"/>
      <c r="L290" s="356"/>
      <c r="M290" s="356"/>
      <c r="N290" s="356"/>
      <c r="O290" s="356"/>
      <c r="P290" s="357"/>
      <c r="Q290" s="357"/>
      <c r="R290" s="357"/>
      <c r="S290" s="357"/>
      <c r="T290" s="357"/>
      <c r="U290" s="357"/>
      <c r="V290" s="357"/>
      <c r="W290" s="357"/>
      <c r="X290" s="357"/>
      <c r="Y290" s="358"/>
      <c r="Z290" s="359"/>
      <c r="AA290" s="359"/>
      <c r="AB290" s="360"/>
      <c r="AC290" s="855"/>
      <c r="AD290" s="855"/>
      <c r="AE290" s="855"/>
      <c r="AF290" s="855"/>
      <c r="AG290" s="855"/>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c r="A291" s="859">
        <v>24</v>
      </c>
      <c r="B291" s="859">
        <v>1</v>
      </c>
      <c r="C291" s="854"/>
      <c r="D291" s="854"/>
      <c r="E291" s="854"/>
      <c r="F291" s="854"/>
      <c r="G291" s="854"/>
      <c r="H291" s="854"/>
      <c r="I291" s="854"/>
      <c r="J291" s="355"/>
      <c r="K291" s="356"/>
      <c r="L291" s="356"/>
      <c r="M291" s="356"/>
      <c r="N291" s="356"/>
      <c r="O291" s="356"/>
      <c r="P291" s="357"/>
      <c r="Q291" s="357"/>
      <c r="R291" s="357"/>
      <c r="S291" s="357"/>
      <c r="T291" s="357"/>
      <c r="U291" s="357"/>
      <c r="V291" s="357"/>
      <c r="W291" s="357"/>
      <c r="X291" s="357"/>
      <c r="Y291" s="358"/>
      <c r="Z291" s="359"/>
      <c r="AA291" s="359"/>
      <c r="AB291" s="360"/>
      <c r="AC291" s="855"/>
      <c r="AD291" s="855"/>
      <c r="AE291" s="855"/>
      <c r="AF291" s="855"/>
      <c r="AG291" s="855"/>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c r="A292" s="859">
        <v>25</v>
      </c>
      <c r="B292" s="859">
        <v>1</v>
      </c>
      <c r="C292" s="854"/>
      <c r="D292" s="854"/>
      <c r="E292" s="854"/>
      <c r="F292" s="854"/>
      <c r="G292" s="854"/>
      <c r="H292" s="854"/>
      <c r="I292" s="854"/>
      <c r="J292" s="355"/>
      <c r="K292" s="356"/>
      <c r="L292" s="356"/>
      <c r="M292" s="356"/>
      <c r="N292" s="356"/>
      <c r="O292" s="356"/>
      <c r="P292" s="357"/>
      <c r="Q292" s="357"/>
      <c r="R292" s="357"/>
      <c r="S292" s="357"/>
      <c r="T292" s="357"/>
      <c r="U292" s="357"/>
      <c r="V292" s="357"/>
      <c r="W292" s="357"/>
      <c r="X292" s="357"/>
      <c r="Y292" s="358"/>
      <c r="Z292" s="359"/>
      <c r="AA292" s="359"/>
      <c r="AB292" s="360"/>
      <c r="AC292" s="855"/>
      <c r="AD292" s="855"/>
      <c r="AE292" s="855"/>
      <c r="AF292" s="855"/>
      <c r="AG292" s="855"/>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c r="A293" s="859">
        <v>26</v>
      </c>
      <c r="B293" s="859">
        <v>1</v>
      </c>
      <c r="C293" s="854"/>
      <c r="D293" s="854"/>
      <c r="E293" s="854"/>
      <c r="F293" s="854"/>
      <c r="G293" s="854"/>
      <c r="H293" s="854"/>
      <c r="I293" s="854"/>
      <c r="J293" s="355"/>
      <c r="K293" s="356"/>
      <c r="L293" s="356"/>
      <c r="M293" s="356"/>
      <c r="N293" s="356"/>
      <c r="O293" s="356"/>
      <c r="P293" s="357"/>
      <c r="Q293" s="357"/>
      <c r="R293" s="357"/>
      <c r="S293" s="357"/>
      <c r="T293" s="357"/>
      <c r="U293" s="357"/>
      <c r="V293" s="357"/>
      <c r="W293" s="357"/>
      <c r="X293" s="357"/>
      <c r="Y293" s="358"/>
      <c r="Z293" s="359"/>
      <c r="AA293" s="359"/>
      <c r="AB293" s="360"/>
      <c r="AC293" s="855"/>
      <c r="AD293" s="855"/>
      <c r="AE293" s="855"/>
      <c r="AF293" s="855"/>
      <c r="AG293" s="855"/>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c r="A294" s="859">
        <v>27</v>
      </c>
      <c r="B294" s="859">
        <v>1</v>
      </c>
      <c r="C294" s="854"/>
      <c r="D294" s="854"/>
      <c r="E294" s="854"/>
      <c r="F294" s="854"/>
      <c r="G294" s="854"/>
      <c r="H294" s="854"/>
      <c r="I294" s="854"/>
      <c r="J294" s="355"/>
      <c r="K294" s="356"/>
      <c r="L294" s="356"/>
      <c r="M294" s="356"/>
      <c r="N294" s="356"/>
      <c r="O294" s="356"/>
      <c r="P294" s="357"/>
      <c r="Q294" s="357"/>
      <c r="R294" s="357"/>
      <c r="S294" s="357"/>
      <c r="T294" s="357"/>
      <c r="U294" s="357"/>
      <c r="V294" s="357"/>
      <c r="W294" s="357"/>
      <c r="X294" s="357"/>
      <c r="Y294" s="358"/>
      <c r="Z294" s="359"/>
      <c r="AA294" s="359"/>
      <c r="AB294" s="360"/>
      <c r="AC294" s="855"/>
      <c r="AD294" s="855"/>
      <c r="AE294" s="855"/>
      <c r="AF294" s="855"/>
      <c r="AG294" s="855"/>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c r="A295" s="859">
        <v>28</v>
      </c>
      <c r="B295" s="859">
        <v>1</v>
      </c>
      <c r="C295" s="854"/>
      <c r="D295" s="854"/>
      <c r="E295" s="854"/>
      <c r="F295" s="854"/>
      <c r="G295" s="854"/>
      <c r="H295" s="854"/>
      <c r="I295" s="854"/>
      <c r="J295" s="355"/>
      <c r="K295" s="356"/>
      <c r="L295" s="356"/>
      <c r="M295" s="356"/>
      <c r="N295" s="356"/>
      <c r="O295" s="356"/>
      <c r="P295" s="357"/>
      <c r="Q295" s="357"/>
      <c r="R295" s="357"/>
      <c r="S295" s="357"/>
      <c r="T295" s="357"/>
      <c r="U295" s="357"/>
      <c r="V295" s="357"/>
      <c r="W295" s="357"/>
      <c r="X295" s="357"/>
      <c r="Y295" s="358"/>
      <c r="Z295" s="359"/>
      <c r="AA295" s="359"/>
      <c r="AB295" s="360"/>
      <c r="AC295" s="855"/>
      <c r="AD295" s="855"/>
      <c r="AE295" s="855"/>
      <c r="AF295" s="855"/>
      <c r="AG295" s="855"/>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c r="A296" s="859">
        <v>29</v>
      </c>
      <c r="B296" s="859">
        <v>1</v>
      </c>
      <c r="C296" s="854"/>
      <c r="D296" s="854"/>
      <c r="E296" s="854"/>
      <c r="F296" s="854"/>
      <c r="G296" s="854"/>
      <c r="H296" s="854"/>
      <c r="I296" s="854"/>
      <c r="J296" s="355"/>
      <c r="K296" s="356"/>
      <c r="L296" s="356"/>
      <c r="M296" s="356"/>
      <c r="N296" s="356"/>
      <c r="O296" s="356"/>
      <c r="P296" s="357"/>
      <c r="Q296" s="357"/>
      <c r="R296" s="357"/>
      <c r="S296" s="357"/>
      <c r="T296" s="357"/>
      <c r="U296" s="357"/>
      <c r="V296" s="357"/>
      <c r="W296" s="357"/>
      <c r="X296" s="357"/>
      <c r="Y296" s="358"/>
      <c r="Z296" s="359"/>
      <c r="AA296" s="359"/>
      <c r="AB296" s="360"/>
      <c r="AC296" s="855"/>
      <c r="AD296" s="855"/>
      <c r="AE296" s="855"/>
      <c r="AF296" s="855"/>
      <c r="AG296" s="855"/>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c r="A297" s="859">
        <v>30</v>
      </c>
      <c r="B297" s="859">
        <v>1</v>
      </c>
      <c r="C297" s="854"/>
      <c r="D297" s="854"/>
      <c r="E297" s="854"/>
      <c r="F297" s="854"/>
      <c r="G297" s="854"/>
      <c r="H297" s="854"/>
      <c r="I297" s="854"/>
      <c r="J297" s="355"/>
      <c r="K297" s="356"/>
      <c r="L297" s="356"/>
      <c r="M297" s="356"/>
      <c r="N297" s="356"/>
      <c r="O297" s="356"/>
      <c r="P297" s="357"/>
      <c r="Q297" s="357"/>
      <c r="R297" s="357"/>
      <c r="S297" s="357"/>
      <c r="T297" s="357"/>
      <c r="U297" s="357"/>
      <c r="V297" s="357"/>
      <c r="W297" s="357"/>
      <c r="X297" s="357"/>
      <c r="Y297" s="358"/>
      <c r="Z297" s="359"/>
      <c r="AA297" s="359"/>
      <c r="AB297" s="360"/>
      <c r="AC297" s="855"/>
      <c r="AD297" s="855"/>
      <c r="AE297" s="855"/>
      <c r="AF297" s="855"/>
      <c r="AG297" s="855"/>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3"/>
      <c r="B300" s="383"/>
      <c r="C300" s="383" t="s">
        <v>201</v>
      </c>
      <c r="D300" s="383"/>
      <c r="E300" s="383"/>
      <c r="F300" s="383"/>
      <c r="G300" s="383"/>
      <c r="H300" s="383"/>
      <c r="I300" s="383"/>
      <c r="J300" s="856" t="s">
        <v>202</v>
      </c>
      <c r="K300" s="857"/>
      <c r="L300" s="857"/>
      <c r="M300" s="857"/>
      <c r="N300" s="857"/>
      <c r="O300" s="857"/>
      <c r="P300" s="388" t="s">
        <v>203</v>
      </c>
      <c r="Q300" s="388"/>
      <c r="R300" s="388"/>
      <c r="S300" s="388"/>
      <c r="T300" s="388"/>
      <c r="U300" s="388"/>
      <c r="V300" s="388"/>
      <c r="W300" s="388"/>
      <c r="X300" s="388"/>
      <c r="Y300" s="389" t="s">
        <v>204</v>
      </c>
      <c r="Z300" s="390"/>
      <c r="AA300" s="390"/>
      <c r="AB300" s="390"/>
      <c r="AC300" s="856" t="s">
        <v>205</v>
      </c>
      <c r="AD300" s="856"/>
      <c r="AE300" s="856"/>
      <c r="AF300" s="856"/>
      <c r="AG300" s="856"/>
      <c r="AH300" s="389" t="s">
        <v>222</v>
      </c>
      <c r="AI300" s="383"/>
      <c r="AJ300" s="383"/>
      <c r="AK300" s="383"/>
      <c r="AL300" s="383" t="s">
        <v>207</v>
      </c>
      <c r="AM300" s="383"/>
      <c r="AN300" s="383"/>
      <c r="AO300" s="391"/>
      <c r="AP300" s="856" t="s">
        <v>208</v>
      </c>
      <c r="AQ300" s="856"/>
      <c r="AR300" s="856"/>
      <c r="AS300" s="856"/>
      <c r="AT300" s="856"/>
      <c r="AU300" s="856"/>
      <c r="AV300" s="856"/>
      <c r="AW300" s="856"/>
      <c r="AX300" s="856"/>
      <c r="AY300" s="27">
        <f>$AY$298</f>
        <v>0</v>
      </c>
    </row>
    <row r="301" spans="1:51" ht="26.25" customHeight="1">
      <c r="A301" s="859">
        <v>1</v>
      </c>
      <c r="B301" s="859">
        <v>1</v>
      </c>
      <c r="C301" s="854"/>
      <c r="D301" s="854"/>
      <c r="E301" s="854"/>
      <c r="F301" s="854"/>
      <c r="G301" s="854"/>
      <c r="H301" s="854"/>
      <c r="I301" s="854"/>
      <c r="J301" s="355"/>
      <c r="K301" s="356"/>
      <c r="L301" s="356"/>
      <c r="M301" s="356"/>
      <c r="N301" s="356"/>
      <c r="O301" s="356"/>
      <c r="P301" s="357"/>
      <c r="Q301" s="357"/>
      <c r="R301" s="357"/>
      <c r="S301" s="357"/>
      <c r="T301" s="357"/>
      <c r="U301" s="357"/>
      <c r="V301" s="357"/>
      <c r="W301" s="357"/>
      <c r="X301" s="357"/>
      <c r="Y301" s="358"/>
      <c r="Z301" s="359"/>
      <c r="AA301" s="359"/>
      <c r="AB301" s="360"/>
      <c r="AC301" s="855"/>
      <c r="AD301" s="855"/>
      <c r="AE301" s="855"/>
      <c r="AF301" s="855"/>
      <c r="AG301" s="855"/>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c r="A302" s="859">
        <v>2</v>
      </c>
      <c r="B302" s="859">
        <v>1</v>
      </c>
      <c r="C302" s="854"/>
      <c r="D302" s="854"/>
      <c r="E302" s="854"/>
      <c r="F302" s="854"/>
      <c r="G302" s="854"/>
      <c r="H302" s="854"/>
      <c r="I302" s="854"/>
      <c r="J302" s="355"/>
      <c r="K302" s="356"/>
      <c r="L302" s="356"/>
      <c r="M302" s="356"/>
      <c r="N302" s="356"/>
      <c r="O302" s="356"/>
      <c r="P302" s="357"/>
      <c r="Q302" s="357"/>
      <c r="R302" s="357"/>
      <c r="S302" s="357"/>
      <c r="T302" s="357"/>
      <c r="U302" s="357"/>
      <c r="V302" s="357"/>
      <c r="W302" s="357"/>
      <c r="X302" s="357"/>
      <c r="Y302" s="358"/>
      <c r="Z302" s="359"/>
      <c r="AA302" s="359"/>
      <c r="AB302" s="360"/>
      <c r="AC302" s="855"/>
      <c r="AD302" s="855"/>
      <c r="AE302" s="855"/>
      <c r="AF302" s="855"/>
      <c r="AG302" s="855"/>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c r="A303" s="859">
        <v>3</v>
      </c>
      <c r="B303" s="859">
        <v>1</v>
      </c>
      <c r="C303" s="854"/>
      <c r="D303" s="854"/>
      <c r="E303" s="854"/>
      <c r="F303" s="854"/>
      <c r="G303" s="854"/>
      <c r="H303" s="854"/>
      <c r="I303" s="854"/>
      <c r="J303" s="355"/>
      <c r="K303" s="356"/>
      <c r="L303" s="356"/>
      <c r="M303" s="356"/>
      <c r="N303" s="356"/>
      <c r="O303" s="356"/>
      <c r="P303" s="357"/>
      <c r="Q303" s="357"/>
      <c r="R303" s="357"/>
      <c r="S303" s="357"/>
      <c r="T303" s="357"/>
      <c r="U303" s="357"/>
      <c r="V303" s="357"/>
      <c r="W303" s="357"/>
      <c r="X303" s="357"/>
      <c r="Y303" s="358"/>
      <c r="Z303" s="359"/>
      <c r="AA303" s="359"/>
      <c r="AB303" s="360"/>
      <c r="AC303" s="855"/>
      <c r="AD303" s="855"/>
      <c r="AE303" s="855"/>
      <c r="AF303" s="855"/>
      <c r="AG303" s="855"/>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c r="A304" s="859">
        <v>4</v>
      </c>
      <c r="B304" s="859">
        <v>1</v>
      </c>
      <c r="C304" s="854"/>
      <c r="D304" s="854"/>
      <c r="E304" s="854"/>
      <c r="F304" s="854"/>
      <c r="G304" s="854"/>
      <c r="H304" s="854"/>
      <c r="I304" s="854"/>
      <c r="J304" s="355"/>
      <c r="K304" s="356"/>
      <c r="L304" s="356"/>
      <c r="M304" s="356"/>
      <c r="N304" s="356"/>
      <c r="O304" s="356"/>
      <c r="P304" s="357"/>
      <c r="Q304" s="357"/>
      <c r="R304" s="357"/>
      <c r="S304" s="357"/>
      <c r="T304" s="357"/>
      <c r="U304" s="357"/>
      <c r="V304" s="357"/>
      <c r="W304" s="357"/>
      <c r="X304" s="357"/>
      <c r="Y304" s="358"/>
      <c r="Z304" s="359"/>
      <c r="AA304" s="359"/>
      <c r="AB304" s="360"/>
      <c r="AC304" s="855"/>
      <c r="AD304" s="855"/>
      <c r="AE304" s="855"/>
      <c r="AF304" s="855"/>
      <c r="AG304" s="855"/>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c r="A305" s="859">
        <v>5</v>
      </c>
      <c r="B305" s="859">
        <v>1</v>
      </c>
      <c r="C305" s="854"/>
      <c r="D305" s="854"/>
      <c r="E305" s="854"/>
      <c r="F305" s="854"/>
      <c r="G305" s="854"/>
      <c r="H305" s="854"/>
      <c r="I305" s="854"/>
      <c r="J305" s="355"/>
      <c r="K305" s="356"/>
      <c r="L305" s="356"/>
      <c r="M305" s="356"/>
      <c r="N305" s="356"/>
      <c r="O305" s="356"/>
      <c r="P305" s="357"/>
      <c r="Q305" s="357"/>
      <c r="R305" s="357"/>
      <c r="S305" s="357"/>
      <c r="T305" s="357"/>
      <c r="U305" s="357"/>
      <c r="V305" s="357"/>
      <c r="W305" s="357"/>
      <c r="X305" s="357"/>
      <c r="Y305" s="358"/>
      <c r="Z305" s="359"/>
      <c r="AA305" s="359"/>
      <c r="AB305" s="360"/>
      <c r="AC305" s="855"/>
      <c r="AD305" s="855"/>
      <c r="AE305" s="855"/>
      <c r="AF305" s="855"/>
      <c r="AG305" s="855"/>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c r="A306" s="859">
        <v>6</v>
      </c>
      <c r="B306" s="859">
        <v>1</v>
      </c>
      <c r="C306" s="854"/>
      <c r="D306" s="854"/>
      <c r="E306" s="854"/>
      <c r="F306" s="854"/>
      <c r="G306" s="854"/>
      <c r="H306" s="854"/>
      <c r="I306" s="854"/>
      <c r="J306" s="355"/>
      <c r="K306" s="356"/>
      <c r="L306" s="356"/>
      <c r="M306" s="356"/>
      <c r="N306" s="356"/>
      <c r="O306" s="356"/>
      <c r="P306" s="357"/>
      <c r="Q306" s="357"/>
      <c r="R306" s="357"/>
      <c r="S306" s="357"/>
      <c r="T306" s="357"/>
      <c r="U306" s="357"/>
      <c r="V306" s="357"/>
      <c r="W306" s="357"/>
      <c r="X306" s="357"/>
      <c r="Y306" s="358"/>
      <c r="Z306" s="359"/>
      <c r="AA306" s="359"/>
      <c r="AB306" s="360"/>
      <c r="AC306" s="855"/>
      <c r="AD306" s="855"/>
      <c r="AE306" s="855"/>
      <c r="AF306" s="855"/>
      <c r="AG306" s="855"/>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c r="A307" s="859">
        <v>7</v>
      </c>
      <c r="B307" s="859">
        <v>1</v>
      </c>
      <c r="C307" s="854"/>
      <c r="D307" s="854"/>
      <c r="E307" s="854"/>
      <c r="F307" s="854"/>
      <c r="G307" s="854"/>
      <c r="H307" s="854"/>
      <c r="I307" s="854"/>
      <c r="J307" s="355"/>
      <c r="K307" s="356"/>
      <c r="L307" s="356"/>
      <c r="M307" s="356"/>
      <c r="N307" s="356"/>
      <c r="O307" s="356"/>
      <c r="P307" s="357"/>
      <c r="Q307" s="357"/>
      <c r="R307" s="357"/>
      <c r="S307" s="357"/>
      <c r="T307" s="357"/>
      <c r="U307" s="357"/>
      <c r="V307" s="357"/>
      <c r="W307" s="357"/>
      <c r="X307" s="357"/>
      <c r="Y307" s="358"/>
      <c r="Z307" s="359"/>
      <c r="AA307" s="359"/>
      <c r="AB307" s="360"/>
      <c r="AC307" s="855"/>
      <c r="AD307" s="855"/>
      <c r="AE307" s="855"/>
      <c r="AF307" s="855"/>
      <c r="AG307" s="855"/>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c r="A308" s="859">
        <v>8</v>
      </c>
      <c r="B308" s="859">
        <v>1</v>
      </c>
      <c r="C308" s="854"/>
      <c r="D308" s="854"/>
      <c r="E308" s="854"/>
      <c r="F308" s="854"/>
      <c r="G308" s="854"/>
      <c r="H308" s="854"/>
      <c r="I308" s="854"/>
      <c r="J308" s="355"/>
      <c r="K308" s="356"/>
      <c r="L308" s="356"/>
      <c r="M308" s="356"/>
      <c r="N308" s="356"/>
      <c r="O308" s="356"/>
      <c r="P308" s="357"/>
      <c r="Q308" s="357"/>
      <c r="R308" s="357"/>
      <c r="S308" s="357"/>
      <c r="T308" s="357"/>
      <c r="U308" s="357"/>
      <c r="V308" s="357"/>
      <c r="W308" s="357"/>
      <c r="X308" s="357"/>
      <c r="Y308" s="358"/>
      <c r="Z308" s="359"/>
      <c r="AA308" s="359"/>
      <c r="AB308" s="360"/>
      <c r="AC308" s="855"/>
      <c r="AD308" s="855"/>
      <c r="AE308" s="855"/>
      <c r="AF308" s="855"/>
      <c r="AG308" s="855"/>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c r="A309" s="859">
        <v>9</v>
      </c>
      <c r="B309" s="859">
        <v>1</v>
      </c>
      <c r="C309" s="854"/>
      <c r="D309" s="854"/>
      <c r="E309" s="854"/>
      <c r="F309" s="854"/>
      <c r="G309" s="854"/>
      <c r="H309" s="854"/>
      <c r="I309" s="854"/>
      <c r="J309" s="355"/>
      <c r="K309" s="356"/>
      <c r="L309" s="356"/>
      <c r="M309" s="356"/>
      <c r="N309" s="356"/>
      <c r="O309" s="356"/>
      <c r="P309" s="357"/>
      <c r="Q309" s="357"/>
      <c r="R309" s="357"/>
      <c r="S309" s="357"/>
      <c r="T309" s="357"/>
      <c r="U309" s="357"/>
      <c r="V309" s="357"/>
      <c r="W309" s="357"/>
      <c r="X309" s="357"/>
      <c r="Y309" s="358"/>
      <c r="Z309" s="359"/>
      <c r="AA309" s="359"/>
      <c r="AB309" s="360"/>
      <c r="AC309" s="855"/>
      <c r="AD309" s="855"/>
      <c r="AE309" s="855"/>
      <c r="AF309" s="855"/>
      <c r="AG309" s="855"/>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c r="A310" s="859">
        <v>10</v>
      </c>
      <c r="B310" s="859">
        <v>1</v>
      </c>
      <c r="C310" s="854"/>
      <c r="D310" s="854"/>
      <c r="E310" s="854"/>
      <c r="F310" s="854"/>
      <c r="G310" s="854"/>
      <c r="H310" s="854"/>
      <c r="I310" s="854"/>
      <c r="J310" s="355"/>
      <c r="K310" s="356"/>
      <c r="L310" s="356"/>
      <c r="M310" s="356"/>
      <c r="N310" s="356"/>
      <c r="O310" s="356"/>
      <c r="P310" s="357"/>
      <c r="Q310" s="357"/>
      <c r="R310" s="357"/>
      <c r="S310" s="357"/>
      <c r="T310" s="357"/>
      <c r="U310" s="357"/>
      <c r="V310" s="357"/>
      <c r="W310" s="357"/>
      <c r="X310" s="357"/>
      <c r="Y310" s="358"/>
      <c r="Z310" s="359"/>
      <c r="AA310" s="359"/>
      <c r="AB310" s="360"/>
      <c r="AC310" s="855"/>
      <c r="AD310" s="855"/>
      <c r="AE310" s="855"/>
      <c r="AF310" s="855"/>
      <c r="AG310" s="855"/>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c r="A311" s="859">
        <v>11</v>
      </c>
      <c r="B311" s="859">
        <v>1</v>
      </c>
      <c r="C311" s="854"/>
      <c r="D311" s="854"/>
      <c r="E311" s="854"/>
      <c r="F311" s="854"/>
      <c r="G311" s="854"/>
      <c r="H311" s="854"/>
      <c r="I311" s="854"/>
      <c r="J311" s="355"/>
      <c r="K311" s="356"/>
      <c r="L311" s="356"/>
      <c r="M311" s="356"/>
      <c r="N311" s="356"/>
      <c r="O311" s="356"/>
      <c r="P311" s="357"/>
      <c r="Q311" s="357"/>
      <c r="R311" s="357"/>
      <c r="S311" s="357"/>
      <c r="T311" s="357"/>
      <c r="U311" s="357"/>
      <c r="V311" s="357"/>
      <c r="W311" s="357"/>
      <c r="X311" s="357"/>
      <c r="Y311" s="358"/>
      <c r="Z311" s="359"/>
      <c r="AA311" s="359"/>
      <c r="AB311" s="360"/>
      <c r="AC311" s="855"/>
      <c r="AD311" s="855"/>
      <c r="AE311" s="855"/>
      <c r="AF311" s="855"/>
      <c r="AG311" s="855"/>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c r="A312" s="859">
        <v>12</v>
      </c>
      <c r="B312" s="859">
        <v>1</v>
      </c>
      <c r="C312" s="854"/>
      <c r="D312" s="854"/>
      <c r="E312" s="854"/>
      <c r="F312" s="854"/>
      <c r="G312" s="854"/>
      <c r="H312" s="854"/>
      <c r="I312" s="854"/>
      <c r="J312" s="355"/>
      <c r="K312" s="356"/>
      <c r="L312" s="356"/>
      <c r="M312" s="356"/>
      <c r="N312" s="356"/>
      <c r="O312" s="356"/>
      <c r="P312" s="357"/>
      <c r="Q312" s="357"/>
      <c r="R312" s="357"/>
      <c r="S312" s="357"/>
      <c r="T312" s="357"/>
      <c r="U312" s="357"/>
      <c r="V312" s="357"/>
      <c r="W312" s="357"/>
      <c r="X312" s="357"/>
      <c r="Y312" s="358"/>
      <c r="Z312" s="359"/>
      <c r="AA312" s="359"/>
      <c r="AB312" s="360"/>
      <c r="AC312" s="855"/>
      <c r="AD312" s="855"/>
      <c r="AE312" s="855"/>
      <c r="AF312" s="855"/>
      <c r="AG312" s="855"/>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c r="A313" s="859">
        <v>13</v>
      </c>
      <c r="B313" s="859">
        <v>1</v>
      </c>
      <c r="C313" s="854"/>
      <c r="D313" s="854"/>
      <c r="E313" s="854"/>
      <c r="F313" s="854"/>
      <c r="G313" s="854"/>
      <c r="H313" s="854"/>
      <c r="I313" s="854"/>
      <c r="J313" s="355"/>
      <c r="K313" s="356"/>
      <c r="L313" s="356"/>
      <c r="M313" s="356"/>
      <c r="N313" s="356"/>
      <c r="O313" s="356"/>
      <c r="P313" s="357"/>
      <c r="Q313" s="357"/>
      <c r="R313" s="357"/>
      <c r="S313" s="357"/>
      <c r="T313" s="357"/>
      <c r="U313" s="357"/>
      <c r="V313" s="357"/>
      <c r="W313" s="357"/>
      <c r="X313" s="357"/>
      <c r="Y313" s="358"/>
      <c r="Z313" s="359"/>
      <c r="AA313" s="359"/>
      <c r="AB313" s="360"/>
      <c r="AC313" s="855"/>
      <c r="AD313" s="855"/>
      <c r="AE313" s="855"/>
      <c r="AF313" s="855"/>
      <c r="AG313" s="855"/>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c r="A314" s="859">
        <v>14</v>
      </c>
      <c r="B314" s="859">
        <v>1</v>
      </c>
      <c r="C314" s="854"/>
      <c r="D314" s="854"/>
      <c r="E314" s="854"/>
      <c r="F314" s="854"/>
      <c r="G314" s="854"/>
      <c r="H314" s="854"/>
      <c r="I314" s="854"/>
      <c r="J314" s="355"/>
      <c r="K314" s="356"/>
      <c r="L314" s="356"/>
      <c r="M314" s="356"/>
      <c r="N314" s="356"/>
      <c r="O314" s="356"/>
      <c r="P314" s="357"/>
      <c r="Q314" s="357"/>
      <c r="R314" s="357"/>
      <c r="S314" s="357"/>
      <c r="T314" s="357"/>
      <c r="U314" s="357"/>
      <c r="V314" s="357"/>
      <c r="W314" s="357"/>
      <c r="X314" s="357"/>
      <c r="Y314" s="358"/>
      <c r="Z314" s="359"/>
      <c r="AA314" s="359"/>
      <c r="AB314" s="360"/>
      <c r="AC314" s="855"/>
      <c r="AD314" s="855"/>
      <c r="AE314" s="855"/>
      <c r="AF314" s="855"/>
      <c r="AG314" s="855"/>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c r="A315" s="859">
        <v>15</v>
      </c>
      <c r="B315" s="859">
        <v>1</v>
      </c>
      <c r="C315" s="854"/>
      <c r="D315" s="854"/>
      <c r="E315" s="854"/>
      <c r="F315" s="854"/>
      <c r="G315" s="854"/>
      <c r="H315" s="854"/>
      <c r="I315" s="854"/>
      <c r="J315" s="355"/>
      <c r="K315" s="356"/>
      <c r="L315" s="356"/>
      <c r="M315" s="356"/>
      <c r="N315" s="356"/>
      <c r="O315" s="356"/>
      <c r="P315" s="357"/>
      <c r="Q315" s="357"/>
      <c r="R315" s="357"/>
      <c r="S315" s="357"/>
      <c r="T315" s="357"/>
      <c r="U315" s="357"/>
      <c r="V315" s="357"/>
      <c r="W315" s="357"/>
      <c r="X315" s="357"/>
      <c r="Y315" s="358"/>
      <c r="Z315" s="359"/>
      <c r="AA315" s="359"/>
      <c r="AB315" s="360"/>
      <c r="AC315" s="855"/>
      <c r="AD315" s="855"/>
      <c r="AE315" s="855"/>
      <c r="AF315" s="855"/>
      <c r="AG315" s="855"/>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c r="A316" s="859">
        <v>16</v>
      </c>
      <c r="B316" s="859">
        <v>1</v>
      </c>
      <c r="C316" s="854"/>
      <c r="D316" s="854"/>
      <c r="E316" s="854"/>
      <c r="F316" s="854"/>
      <c r="G316" s="854"/>
      <c r="H316" s="854"/>
      <c r="I316" s="854"/>
      <c r="J316" s="355"/>
      <c r="K316" s="356"/>
      <c r="L316" s="356"/>
      <c r="M316" s="356"/>
      <c r="N316" s="356"/>
      <c r="O316" s="356"/>
      <c r="P316" s="357"/>
      <c r="Q316" s="357"/>
      <c r="R316" s="357"/>
      <c r="S316" s="357"/>
      <c r="T316" s="357"/>
      <c r="U316" s="357"/>
      <c r="V316" s="357"/>
      <c r="W316" s="357"/>
      <c r="X316" s="357"/>
      <c r="Y316" s="358"/>
      <c r="Z316" s="359"/>
      <c r="AA316" s="359"/>
      <c r="AB316" s="360"/>
      <c r="AC316" s="855"/>
      <c r="AD316" s="855"/>
      <c r="AE316" s="855"/>
      <c r="AF316" s="855"/>
      <c r="AG316" s="855"/>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c r="A317" s="859">
        <v>17</v>
      </c>
      <c r="B317" s="859">
        <v>1</v>
      </c>
      <c r="C317" s="854"/>
      <c r="D317" s="854"/>
      <c r="E317" s="854"/>
      <c r="F317" s="854"/>
      <c r="G317" s="854"/>
      <c r="H317" s="854"/>
      <c r="I317" s="854"/>
      <c r="J317" s="355"/>
      <c r="K317" s="356"/>
      <c r="L317" s="356"/>
      <c r="M317" s="356"/>
      <c r="N317" s="356"/>
      <c r="O317" s="356"/>
      <c r="P317" s="357"/>
      <c r="Q317" s="357"/>
      <c r="R317" s="357"/>
      <c r="S317" s="357"/>
      <c r="T317" s="357"/>
      <c r="U317" s="357"/>
      <c r="V317" s="357"/>
      <c r="W317" s="357"/>
      <c r="X317" s="357"/>
      <c r="Y317" s="358"/>
      <c r="Z317" s="359"/>
      <c r="AA317" s="359"/>
      <c r="AB317" s="360"/>
      <c r="AC317" s="855"/>
      <c r="AD317" s="855"/>
      <c r="AE317" s="855"/>
      <c r="AF317" s="855"/>
      <c r="AG317" s="855"/>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c r="A318" s="859">
        <v>18</v>
      </c>
      <c r="B318" s="859">
        <v>1</v>
      </c>
      <c r="C318" s="854"/>
      <c r="D318" s="854"/>
      <c r="E318" s="854"/>
      <c r="F318" s="854"/>
      <c r="G318" s="854"/>
      <c r="H318" s="854"/>
      <c r="I318" s="854"/>
      <c r="J318" s="355"/>
      <c r="K318" s="356"/>
      <c r="L318" s="356"/>
      <c r="M318" s="356"/>
      <c r="N318" s="356"/>
      <c r="O318" s="356"/>
      <c r="P318" s="357"/>
      <c r="Q318" s="357"/>
      <c r="R318" s="357"/>
      <c r="S318" s="357"/>
      <c r="T318" s="357"/>
      <c r="U318" s="357"/>
      <c r="V318" s="357"/>
      <c r="W318" s="357"/>
      <c r="X318" s="357"/>
      <c r="Y318" s="358"/>
      <c r="Z318" s="359"/>
      <c r="AA318" s="359"/>
      <c r="AB318" s="360"/>
      <c r="AC318" s="855"/>
      <c r="AD318" s="855"/>
      <c r="AE318" s="855"/>
      <c r="AF318" s="855"/>
      <c r="AG318" s="855"/>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c r="A319" s="859">
        <v>19</v>
      </c>
      <c r="B319" s="859">
        <v>1</v>
      </c>
      <c r="C319" s="854"/>
      <c r="D319" s="854"/>
      <c r="E319" s="854"/>
      <c r="F319" s="854"/>
      <c r="G319" s="854"/>
      <c r="H319" s="854"/>
      <c r="I319" s="854"/>
      <c r="J319" s="355"/>
      <c r="K319" s="356"/>
      <c r="L319" s="356"/>
      <c r="M319" s="356"/>
      <c r="N319" s="356"/>
      <c r="O319" s="356"/>
      <c r="P319" s="357"/>
      <c r="Q319" s="357"/>
      <c r="R319" s="357"/>
      <c r="S319" s="357"/>
      <c r="T319" s="357"/>
      <c r="U319" s="357"/>
      <c r="V319" s="357"/>
      <c r="W319" s="357"/>
      <c r="X319" s="357"/>
      <c r="Y319" s="358"/>
      <c r="Z319" s="359"/>
      <c r="AA319" s="359"/>
      <c r="AB319" s="360"/>
      <c r="AC319" s="855"/>
      <c r="AD319" s="855"/>
      <c r="AE319" s="855"/>
      <c r="AF319" s="855"/>
      <c r="AG319" s="855"/>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c r="A320" s="859">
        <v>20</v>
      </c>
      <c r="B320" s="859">
        <v>1</v>
      </c>
      <c r="C320" s="854"/>
      <c r="D320" s="854"/>
      <c r="E320" s="854"/>
      <c r="F320" s="854"/>
      <c r="G320" s="854"/>
      <c r="H320" s="854"/>
      <c r="I320" s="854"/>
      <c r="J320" s="355"/>
      <c r="K320" s="356"/>
      <c r="L320" s="356"/>
      <c r="M320" s="356"/>
      <c r="N320" s="356"/>
      <c r="O320" s="356"/>
      <c r="P320" s="357"/>
      <c r="Q320" s="357"/>
      <c r="R320" s="357"/>
      <c r="S320" s="357"/>
      <c r="T320" s="357"/>
      <c r="U320" s="357"/>
      <c r="V320" s="357"/>
      <c r="W320" s="357"/>
      <c r="X320" s="357"/>
      <c r="Y320" s="358"/>
      <c r="Z320" s="359"/>
      <c r="AA320" s="359"/>
      <c r="AB320" s="360"/>
      <c r="AC320" s="855"/>
      <c r="AD320" s="855"/>
      <c r="AE320" s="855"/>
      <c r="AF320" s="855"/>
      <c r="AG320" s="855"/>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c r="A321" s="859">
        <v>21</v>
      </c>
      <c r="B321" s="859">
        <v>1</v>
      </c>
      <c r="C321" s="854"/>
      <c r="D321" s="854"/>
      <c r="E321" s="854"/>
      <c r="F321" s="854"/>
      <c r="G321" s="854"/>
      <c r="H321" s="854"/>
      <c r="I321" s="854"/>
      <c r="J321" s="355"/>
      <c r="K321" s="356"/>
      <c r="L321" s="356"/>
      <c r="M321" s="356"/>
      <c r="N321" s="356"/>
      <c r="O321" s="356"/>
      <c r="P321" s="357"/>
      <c r="Q321" s="357"/>
      <c r="R321" s="357"/>
      <c r="S321" s="357"/>
      <c r="T321" s="357"/>
      <c r="U321" s="357"/>
      <c r="V321" s="357"/>
      <c r="W321" s="357"/>
      <c r="X321" s="357"/>
      <c r="Y321" s="358"/>
      <c r="Z321" s="359"/>
      <c r="AA321" s="359"/>
      <c r="AB321" s="360"/>
      <c r="AC321" s="855"/>
      <c r="AD321" s="855"/>
      <c r="AE321" s="855"/>
      <c r="AF321" s="855"/>
      <c r="AG321" s="855"/>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c r="A322" s="859">
        <v>22</v>
      </c>
      <c r="B322" s="859">
        <v>1</v>
      </c>
      <c r="C322" s="854"/>
      <c r="D322" s="854"/>
      <c r="E322" s="854"/>
      <c r="F322" s="854"/>
      <c r="G322" s="854"/>
      <c r="H322" s="854"/>
      <c r="I322" s="854"/>
      <c r="J322" s="355"/>
      <c r="K322" s="356"/>
      <c r="L322" s="356"/>
      <c r="M322" s="356"/>
      <c r="N322" s="356"/>
      <c r="O322" s="356"/>
      <c r="P322" s="357"/>
      <c r="Q322" s="357"/>
      <c r="R322" s="357"/>
      <c r="S322" s="357"/>
      <c r="T322" s="357"/>
      <c r="U322" s="357"/>
      <c r="V322" s="357"/>
      <c r="W322" s="357"/>
      <c r="X322" s="357"/>
      <c r="Y322" s="358"/>
      <c r="Z322" s="359"/>
      <c r="AA322" s="359"/>
      <c r="AB322" s="360"/>
      <c r="AC322" s="855"/>
      <c r="AD322" s="855"/>
      <c r="AE322" s="855"/>
      <c r="AF322" s="855"/>
      <c r="AG322" s="855"/>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c r="A323" s="859">
        <v>23</v>
      </c>
      <c r="B323" s="859">
        <v>1</v>
      </c>
      <c r="C323" s="854"/>
      <c r="D323" s="854"/>
      <c r="E323" s="854"/>
      <c r="F323" s="854"/>
      <c r="G323" s="854"/>
      <c r="H323" s="854"/>
      <c r="I323" s="854"/>
      <c r="J323" s="355"/>
      <c r="K323" s="356"/>
      <c r="L323" s="356"/>
      <c r="M323" s="356"/>
      <c r="N323" s="356"/>
      <c r="O323" s="356"/>
      <c r="P323" s="357"/>
      <c r="Q323" s="357"/>
      <c r="R323" s="357"/>
      <c r="S323" s="357"/>
      <c r="T323" s="357"/>
      <c r="U323" s="357"/>
      <c r="V323" s="357"/>
      <c r="W323" s="357"/>
      <c r="X323" s="357"/>
      <c r="Y323" s="358"/>
      <c r="Z323" s="359"/>
      <c r="AA323" s="359"/>
      <c r="AB323" s="360"/>
      <c r="AC323" s="855"/>
      <c r="AD323" s="855"/>
      <c r="AE323" s="855"/>
      <c r="AF323" s="855"/>
      <c r="AG323" s="855"/>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c r="A324" s="859">
        <v>24</v>
      </c>
      <c r="B324" s="859">
        <v>1</v>
      </c>
      <c r="C324" s="854"/>
      <c r="D324" s="854"/>
      <c r="E324" s="854"/>
      <c r="F324" s="854"/>
      <c r="G324" s="854"/>
      <c r="H324" s="854"/>
      <c r="I324" s="854"/>
      <c r="J324" s="355"/>
      <c r="K324" s="356"/>
      <c r="L324" s="356"/>
      <c r="M324" s="356"/>
      <c r="N324" s="356"/>
      <c r="O324" s="356"/>
      <c r="P324" s="357"/>
      <c r="Q324" s="357"/>
      <c r="R324" s="357"/>
      <c r="S324" s="357"/>
      <c r="T324" s="357"/>
      <c r="U324" s="357"/>
      <c r="V324" s="357"/>
      <c r="W324" s="357"/>
      <c r="X324" s="357"/>
      <c r="Y324" s="358"/>
      <c r="Z324" s="359"/>
      <c r="AA324" s="359"/>
      <c r="AB324" s="360"/>
      <c r="AC324" s="855"/>
      <c r="AD324" s="855"/>
      <c r="AE324" s="855"/>
      <c r="AF324" s="855"/>
      <c r="AG324" s="855"/>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c r="A325" s="859">
        <v>25</v>
      </c>
      <c r="B325" s="859">
        <v>1</v>
      </c>
      <c r="C325" s="854"/>
      <c r="D325" s="854"/>
      <c r="E325" s="854"/>
      <c r="F325" s="854"/>
      <c r="G325" s="854"/>
      <c r="H325" s="854"/>
      <c r="I325" s="854"/>
      <c r="J325" s="355"/>
      <c r="K325" s="356"/>
      <c r="L325" s="356"/>
      <c r="M325" s="356"/>
      <c r="N325" s="356"/>
      <c r="O325" s="356"/>
      <c r="P325" s="357"/>
      <c r="Q325" s="357"/>
      <c r="R325" s="357"/>
      <c r="S325" s="357"/>
      <c r="T325" s="357"/>
      <c r="U325" s="357"/>
      <c r="V325" s="357"/>
      <c r="W325" s="357"/>
      <c r="X325" s="357"/>
      <c r="Y325" s="358"/>
      <c r="Z325" s="359"/>
      <c r="AA325" s="359"/>
      <c r="AB325" s="360"/>
      <c r="AC325" s="855"/>
      <c r="AD325" s="855"/>
      <c r="AE325" s="855"/>
      <c r="AF325" s="855"/>
      <c r="AG325" s="855"/>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c r="A326" s="859">
        <v>26</v>
      </c>
      <c r="B326" s="859">
        <v>1</v>
      </c>
      <c r="C326" s="854"/>
      <c r="D326" s="854"/>
      <c r="E326" s="854"/>
      <c r="F326" s="854"/>
      <c r="G326" s="854"/>
      <c r="H326" s="854"/>
      <c r="I326" s="854"/>
      <c r="J326" s="355"/>
      <c r="K326" s="356"/>
      <c r="L326" s="356"/>
      <c r="M326" s="356"/>
      <c r="N326" s="356"/>
      <c r="O326" s="356"/>
      <c r="P326" s="357"/>
      <c r="Q326" s="357"/>
      <c r="R326" s="357"/>
      <c r="S326" s="357"/>
      <c r="T326" s="357"/>
      <c r="U326" s="357"/>
      <c r="V326" s="357"/>
      <c r="W326" s="357"/>
      <c r="X326" s="357"/>
      <c r="Y326" s="358"/>
      <c r="Z326" s="359"/>
      <c r="AA326" s="359"/>
      <c r="AB326" s="360"/>
      <c r="AC326" s="855"/>
      <c r="AD326" s="855"/>
      <c r="AE326" s="855"/>
      <c r="AF326" s="855"/>
      <c r="AG326" s="855"/>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c r="A327" s="859">
        <v>27</v>
      </c>
      <c r="B327" s="859">
        <v>1</v>
      </c>
      <c r="C327" s="854"/>
      <c r="D327" s="854"/>
      <c r="E327" s="854"/>
      <c r="F327" s="854"/>
      <c r="G327" s="854"/>
      <c r="H327" s="854"/>
      <c r="I327" s="854"/>
      <c r="J327" s="355"/>
      <c r="K327" s="356"/>
      <c r="L327" s="356"/>
      <c r="M327" s="356"/>
      <c r="N327" s="356"/>
      <c r="O327" s="356"/>
      <c r="P327" s="357"/>
      <c r="Q327" s="357"/>
      <c r="R327" s="357"/>
      <c r="S327" s="357"/>
      <c r="T327" s="357"/>
      <c r="U327" s="357"/>
      <c r="V327" s="357"/>
      <c r="W327" s="357"/>
      <c r="X327" s="357"/>
      <c r="Y327" s="358"/>
      <c r="Z327" s="359"/>
      <c r="AA327" s="359"/>
      <c r="AB327" s="360"/>
      <c r="AC327" s="855"/>
      <c r="AD327" s="855"/>
      <c r="AE327" s="855"/>
      <c r="AF327" s="855"/>
      <c r="AG327" s="855"/>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c r="A328" s="859">
        <v>28</v>
      </c>
      <c r="B328" s="859">
        <v>1</v>
      </c>
      <c r="C328" s="854"/>
      <c r="D328" s="854"/>
      <c r="E328" s="854"/>
      <c r="F328" s="854"/>
      <c r="G328" s="854"/>
      <c r="H328" s="854"/>
      <c r="I328" s="854"/>
      <c r="J328" s="355"/>
      <c r="K328" s="356"/>
      <c r="L328" s="356"/>
      <c r="M328" s="356"/>
      <c r="N328" s="356"/>
      <c r="O328" s="356"/>
      <c r="P328" s="357"/>
      <c r="Q328" s="357"/>
      <c r="R328" s="357"/>
      <c r="S328" s="357"/>
      <c r="T328" s="357"/>
      <c r="U328" s="357"/>
      <c r="V328" s="357"/>
      <c r="W328" s="357"/>
      <c r="X328" s="357"/>
      <c r="Y328" s="358"/>
      <c r="Z328" s="359"/>
      <c r="AA328" s="359"/>
      <c r="AB328" s="360"/>
      <c r="AC328" s="855"/>
      <c r="AD328" s="855"/>
      <c r="AE328" s="855"/>
      <c r="AF328" s="855"/>
      <c r="AG328" s="855"/>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c r="A329" s="859">
        <v>29</v>
      </c>
      <c r="B329" s="859">
        <v>1</v>
      </c>
      <c r="C329" s="854"/>
      <c r="D329" s="854"/>
      <c r="E329" s="854"/>
      <c r="F329" s="854"/>
      <c r="G329" s="854"/>
      <c r="H329" s="854"/>
      <c r="I329" s="854"/>
      <c r="J329" s="355"/>
      <c r="K329" s="356"/>
      <c r="L329" s="356"/>
      <c r="M329" s="356"/>
      <c r="N329" s="356"/>
      <c r="O329" s="356"/>
      <c r="P329" s="357"/>
      <c r="Q329" s="357"/>
      <c r="R329" s="357"/>
      <c r="S329" s="357"/>
      <c r="T329" s="357"/>
      <c r="U329" s="357"/>
      <c r="V329" s="357"/>
      <c r="W329" s="357"/>
      <c r="X329" s="357"/>
      <c r="Y329" s="358"/>
      <c r="Z329" s="359"/>
      <c r="AA329" s="359"/>
      <c r="AB329" s="360"/>
      <c r="AC329" s="855"/>
      <c r="AD329" s="855"/>
      <c r="AE329" s="855"/>
      <c r="AF329" s="855"/>
      <c r="AG329" s="855"/>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c r="A330" s="859">
        <v>30</v>
      </c>
      <c r="B330" s="859">
        <v>1</v>
      </c>
      <c r="C330" s="854"/>
      <c r="D330" s="854"/>
      <c r="E330" s="854"/>
      <c r="F330" s="854"/>
      <c r="G330" s="854"/>
      <c r="H330" s="854"/>
      <c r="I330" s="854"/>
      <c r="J330" s="355"/>
      <c r="K330" s="356"/>
      <c r="L330" s="356"/>
      <c r="M330" s="356"/>
      <c r="N330" s="356"/>
      <c r="O330" s="356"/>
      <c r="P330" s="357"/>
      <c r="Q330" s="357"/>
      <c r="R330" s="357"/>
      <c r="S330" s="357"/>
      <c r="T330" s="357"/>
      <c r="U330" s="357"/>
      <c r="V330" s="357"/>
      <c r="W330" s="357"/>
      <c r="X330" s="357"/>
      <c r="Y330" s="358"/>
      <c r="Z330" s="359"/>
      <c r="AA330" s="359"/>
      <c r="AB330" s="360"/>
      <c r="AC330" s="855"/>
      <c r="AD330" s="855"/>
      <c r="AE330" s="855"/>
      <c r="AF330" s="855"/>
      <c r="AG330" s="855"/>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3"/>
      <c r="B333" s="383"/>
      <c r="C333" s="383" t="s">
        <v>201</v>
      </c>
      <c r="D333" s="383"/>
      <c r="E333" s="383"/>
      <c r="F333" s="383"/>
      <c r="G333" s="383"/>
      <c r="H333" s="383"/>
      <c r="I333" s="383"/>
      <c r="J333" s="856" t="s">
        <v>202</v>
      </c>
      <c r="K333" s="857"/>
      <c r="L333" s="857"/>
      <c r="M333" s="857"/>
      <c r="N333" s="857"/>
      <c r="O333" s="857"/>
      <c r="P333" s="388" t="s">
        <v>203</v>
      </c>
      <c r="Q333" s="388"/>
      <c r="R333" s="388"/>
      <c r="S333" s="388"/>
      <c r="T333" s="388"/>
      <c r="U333" s="388"/>
      <c r="V333" s="388"/>
      <c r="W333" s="388"/>
      <c r="X333" s="388"/>
      <c r="Y333" s="389" t="s">
        <v>204</v>
      </c>
      <c r="Z333" s="390"/>
      <c r="AA333" s="390"/>
      <c r="AB333" s="390"/>
      <c r="AC333" s="856" t="s">
        <v>205</v>
      </c>
      <c r="AD333" s="856"/>
      <c r="AE333" s="856"/>
      <c r="AF333" s="856"/>
      <c r="AG333" s="856"/>
      <c r="AH333" s="389" t="s">
        <v>222</v>
      </c>
      <c r="AI333" s="383"/>
      <c r="AJ333" s="383"/>
      <c r="AK333" s="383"/>
      <c r="AL333" s="383" t="s">
        <v>207</v>
      </c>
      <c r="AM333" s="383"/>
      <c r="AN333" s="383"/>
      <c r="AO333" s="391"/>
      <c r="AP333" s="856" t="s">
        <v>208</v>
      </c>
      <c r="AQ333" s="856"/>
      <c r="AR333" s="856"/>
      <c r="AS333" s="856"/>
      <c r="AT333" s="856"/>
      <c r="AU333" s="856"/>
      <c r="AV333" s="856"/>
      <c r="AW333" s="856"/>
      <c r="AX333" s="856"/>
      <c r="AY333" s="27">
        <f>$AY$331</f>
        <v>0</v>
      </c>
    </row>
    <row r="334" spans="1:51" ht="26.25" customHeight="1">
      <c r="A334" s="859">
        <v>1</v>
      </c>
      <c r="B334" s="859">
        <v>1</v>
      </c>
      <c r="C334" s="854"/>
      <c r="D334" s="854"/>
      <c r="E334" s="854"/>
      <c r="F334" s="854"/>
      <c r="G334" s="854"/>
      <c r="H334" s="854"/>
      <c r="I334" s="854"/>
      <c r="J334" s="355"/>
      <c r="K334" s="356"/>
      <c r="L334" s="356"/>
      <c r="M334" s="356"/>
      <c r="N334" s="356"/>
      <c r="O334" s="356"/>
      <c r="P334" s="357"/>
      <c r="Q334" s="357"/>
      <c r="R334" s="357"/>
      <c r="S334" s="357"/>
      <c r="T334" s="357"/>
      <c r="U334" s="357"/>
      <c r="V334" s="357"/>
      <c r="W334" s="357"/>
      <c r="X334" s="357"/>
      <c r="Y334" s="358"/>
      <c r="Z334" s="359"/>
      <c r="AA334" s="359"/>
      <c r="AB334" s="360"/>
      <c r="AC334" s="855"/>
      <c r="AD334" s="855"/>
      <c r="AE334" s="855"/>
      <c r="AF334" s="855"/>
      <c r="AG334" s="855"/>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c r="A335" s="859">
        <v>2</v>
      </c>
      <c r="B335" s="859">
        <v>1</v>
      </c>
      <c r="C335" s="854"/>
      <c r="D335" s="854"/>
      <c r="E335" s="854"/>
      <c r="F335" s="854"/>
      <c r="G335" s="854"/>
      <c r="H335" s="854"/>
      <c r="I335" s="854"/>
      <c r="J335" s="355"/>
      <c r="K335" s="356"/>
      <c r="L335" s="356"/>
      <c r="M335" s="356"/>
      <c r="N335" s="356"/>
      <c r="O335" s="356"/>
      <c r="P335" s="357"/>
      <c r="Q335" s="357"/>
      <c r="R335" s="357"/>
      <c r="S335" s="357"/>
      <c r="T335" s="357"/>
      <c r="U335" s="357"/>
      <c r="V335" s="357"/>
      <c r="W335" s="357"/>
      <c r="X335" s="357"/>
      <c r="Y335" s="358"/>
      <c r="Z335" s="359"/>
      <c r="AA335" s="359"/>
      <c r="AB335" s="360"/>
      <c r="AC335" s="855"/>
      <c r="AD335" s="855"/>
      <c r="AE335" s="855"/>
      <c r="AF335" s="855"/>
      <c r="AG335" s="855"/>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c r="A336" s="859">
        <v>3</v>
      </c>
      <c r="B336" s="859">
        <v>1</v>
      </c>
      <c r="C336" s="854"/>
      <c r="D336" s="854"/>
      <c r="E336" s="854"/>
      <c r="F336" s="854"/>
      <c r="G336" s="854"/>
      <c r="H336" s="854"/>
      <c r="I336" s="854"/>
      <c r="J336" s="355"/>
      <c r="K336" s="356"/>
      <c r="L336" s="356"/>
      <c r="M336" s="356"/>
      <c r="N336" s="356"/>
      <c r="O336" s="356"/>
      <c r="P336" s="357"/>
      <c r="Q336" s="357"/>
      <c r="R336" s="357"/>
      <c r="S336" s="357"/>
      <c r="T336" s="357"/>
      <c r="U336" s="357"/>
      <c r="V336" s="357"/>
      <c r="W336" s="357"/>
      <c r="X336" s="357"/>
      <c r="Y336" s="358"/>
      <c r="Z336" s="359"/>
      <c r="AA336" s="359"/>
      <c r="AB336" s="360"/>
      <c r="AC336" s="855"/>
      <c r="AD336" s="855"/>
      <c r="AE336" s="855"/>
      <c r="AF336" s="855"/>
      <c r="AG336" s="855"/>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c r="A337" s="859">
        <v>4</v>
      </c>
      <c r="B337" s="859">
        <v>1</v>
      </c>
      <c r="C337" s="854"/>
      <c r="D337" s="854"/>
      <c r="E337" s="854"/>
      <c r="F337" s="854"/>
      <c r="G337" s="854"/>
      <c r="H337" s="854"/>
      <c r="I337" s="854"/>
      <c r="J337" s="355"/>
      <c r="K337" s="356"/>
      <c r="L337" s="356"/>
      <c r="M337" s="356"/>
      <c r="N337" s="356"/>
      <c r="O337" s="356"/>
      <c r="P337" s="357"/>
      <c r="Q337" s="357"/>
      <c r="R337" s="357"/>
      <c r="S337" s="357"/>
      <c r="T337" s="357"/>
      <c r="U337" s="357"/>
      <c r="V337" s="357"/>
      <c r="W337" s="357"/>
      <c r="X337" s="357"/>
      <c r="Y337" s="358"/>
      <c r="Z337" s="359"/>
      <c r="AA337" s="359"/>
      <c r="AB337" s="360"/>
      <c r="AC337" s="855"/>
      <c r="AD337" s="855"/>
      <c r="AE337" s="855"/>
      <c r="AF337" s="855"/>
      <c r="AG337" s="855"/>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c r="A338" s="859">
        <v>5</v>
      </c>
      <c r="B338" s="859">
        <v>1</v>
      </c>
      <c r="C338" s="854"/>
      <c r="D338" s="854"/>
      <c r="E338" s="854"/>
      <c r="F338" s="854"/>
      <c r="G338" s="854"/>
      <c r="H338" s="854"/>
      <c r="I338" s="854"/>
      <c r="J338" s="355"/>
      <c r="K338" s="356"/>
      <c r="L338" s="356"/>
      <c r="M338" s="356"/>
      <c r="N338" s="356"/>
      <c r="O338" s="356"/>
      <c r="P338" s="357"/>
      <c r="Q338" s="357"/>
      <c r="R338" s="357"/>
      <c r="S338" s="357"/>
      <c r="T338" s="357"/>
      <c r="U338" s="357"/>
      <c r="V338" s="357"/>
      <c r="W338" s="357"/>
      <c r="X338" s="357"/>
      <c r="Y338" s="358"/>
      <c r="Z338" s="359"/>
      <c r="AA338" s="359"/>
      <c r="AB338" s="360"/>
      <c r="AC338" s="855"/>
      <c r="AD338" s="855"/>
      <c r="AE338" s="855"/>
      <c r="AF338" s="855"/>
      <c r="AG338" s="855"/>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c r="A339" s="859">
        <v>6</v>
      </c>
      <c r="B339" s="859">
        <v>1</v>
      </c>
      <c r="C339" s="854"/>
      <c r="D339" s="854"/>
      <c r="E339" s="854"/>
      <c r="F339" s="854"/>
      <c r="G339" s="854"/>
      <c r="H339" s="854"/>
      <c r="I339" s="854"/>
      <c r="J339" s="355"/>
      <c r="K339" s="356"/>
      <c r="L339" s="356"/>
      <c r="M339" s="356"/>
      <c r="N339" s="356"/>
      <c r="O339" s="356"/>
      <c r="P339" s="357"/>
      <c r="Q339" s="357"/>
      <c r="R339" s="357"/>
      <c r="S339" s="357"/>
      <c r="T339" s="357"/>
      <c r="U339" s="357"/>
      <c r="V339" s="357"/>
      <c r="W339" s="357"/>
      <c r="X339" s="357"/>
      <c r="Y339" s="358"/>
      <c r="Z339" s="359"/>
      <c r="AA339" s="359"/>
      <c r="AB339" s="360"/>
      <c r="AC339" s="855"/>
      <c r="AD339" s="855"/>
      <c r="AE339" s="855"/>
      <c r="AF339" s="855"/>
      <c r="AG339" s="855"/>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c r="A340" s="859">
        <v>7</v>
      </c>
      <c r="B340" s="859">
        <v>1</v>
      </c>
      <c r="C340" s="854"/>
      <c r="D340" s="854"/>
      <c r="E340" s="854"/>
      <c r="F340" s="854"/>
      <c r="G340" s="854"/>
      <c r="H340" s="854"/>
      <c r="I340" s="854"/>
      <c r="J340" s="355"/>
      <c r="K340" s="356"/>
      <c r="L340" s="356"/>
      <c r="M340" s="356"/>
      <c r="N340" s="356"/>
      <c r="O340" s="356"/>
      <c r="P340" s="357"/>
      <c r="Q340" s="357"/>
      <c r="R340" s="357"/>
      <c r="S340" s="357"/>
      <c r="T340" s="357"/>
      <c r="U340" s="357"/>
      <c r="V340" s="357"/>
      <c r="W340" s="357"/>
      <c r="X340" s="357"/>
      <c r="Y340" s="358"/>
      <c r="Z340" s="359"/>
      <c r="AA340" s="359"/>
      <c r="AB340" s="360"/>
      <c r="AC340" s="855"/>
      <c r="AD340" s="855"/>
      <c r="AE340" s="855"/>
      <c r="AF340" s="855"/>
      <c r="AG340" s="855"/>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c r="A341" s="859">
        <v>8</v>
      </c>
      <c r="B341" s="859">
        <v>1</v>
      </c>
      <c r="C341" s="854"/>
      <c r="D341" s="854"/>
      <c r="E341" s="854"/>
      <c r="F341" s="854"/>
      <c r="G341" s="854"/>
      <c r="H341" s="854"/>
      <c r="I341" s="854"/>
      <c r="J341" s="355"/>
      <c r="K341" s="356"/>
      <c r="L341" s="356"/>
      <c r="M341" s="356"/>
      <c r="N341" s="356"/>
      <c r="O341" s="356"/>
      <c r="P341" s="357"/>
      <c r="Q341" s="357"/>
      <c r="R341" s="357"/>
      <c r="S341" s="357"/>
      <c r="T341" s="357"/>
      <c r="U341" s="357"/>
      <c r="V341" s="357"/>
      <c r="W341" s="357"/>
      <c r="X341" s="357"/>
      <c r="Y341" s="358"/>
      <c r="Z341" s="359"/>
      <c r="AA341" s="359"/>
      <c r="AB341" s="360"/>
      <c r="AC341" s="855"/>
      <c r="AD341" s="855"/>
      <c r="AE341" s="855"/>
      <c r="AF341" s="855"/>
      <c r="AG341" s="855"/>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c r="A342" s="859">
        <v>9</v>
      </c>
      <c r="B342" s="859">
        <v>1</v>
      </c>
      <c r="C342" s="854"/>
      <c r="D342" s="854"/>
      <c r="E342" s="854"/>
      <c r="F342" s="854"/>
      <c r="G342" s="854"/>
      <c r="H342" s="854"/>
      <c r="I342" s="854"/>
      <c r="J342" s="355"/>
      <c r="K342" s="356"/>
      <c r="L342" s="356"/>
      <c r="M342" s="356"/>
      <c r="N342" s="356"/>
      <c r="O342" s="356"/>
      <c r="P342" s="357"/>
      <c r="Q342" s="357"/>
      <c r="R342" s="357"/>
      <c r="S342" s="357"/>
      <c r="T342" s="357"/>
      <c r="U342" s="357"/>
      <c r="V342" s="357"/>
      <c r="W342" s="357"/>
      <c r="X342" s="357"/>
      <c r="Y342" s="358"/>
      <c r="Z342" s="359"/>
      <c r="AA342" s="359"/>
      <c r="AB342" s="360"/>
      <c r="AC342" s="855"/>
      <c r="AD342" s="855"/>
      <c r="AE342" s="855"/>
      <c r="AF342" s="855"/>
      <c r="AG342" s="855"/>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c r="A343" s="859">
        <v>10</v>
      </c>
      <c r="B343" s="859">
        <v>1</v>
      </c>
      <c r="C343" s="854"/>
      <c r="D343" s="854"/>
      <c r="E343" s="854"/>
      <c r="F343" s="854"/>
      <c r="G343" s="854"/>
      <c r="H343" s="854"/>
      <c r="I343" s="854"/>
      <c r="J343" s="355"/>
      <c r="K343" s="356"/>
      <c r="L343" s="356"/>
      <c r="M343" s="356"/>
      <c r="N343" s="356"/>
      <c r="O343" s="356"/>
      <c r="P343" s="357"/>
      <c r="Q343" s="357"/>
      <c r="R343" s="357"/>
      <c r="S343" s="357"/>
      <c r="T343" s="357"/>
      <c r="U343" s="357"/>
      <c r="V343" s="357"/>
      <c r="W343" s="357"/>
      <c r="X343" s="357"/>
      <c r="Y343" s="358"/>
      <c r="Z343" s="359"/>
      <c r="AA343" s="359"/>
      <c r="AB343" s="360"/>
      <c r="AC343" s="855"/>
      <c r="AD343" s="855"/>
      <c r="AE343" s="855"/>
      <c r="AF343" s="855"/>
      <c r="AG343" s="855"/>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c r="A344" s="859">
        <v>11</v>
      </c>
      <c r="B344" s="859">
        <v>1</v>
      </c>
      <c r="C344" s="854"/>
      <c r="D344" s="854"/>
      <c r="E344" s="854"/>
      <c r="F344" s="854"/>
      <c r="G344" s="854"/>
      <c r="H344" s="854"/>
      <c r="I344" s="854"/>
      <c r="J344" s="355"/>
      <c r="K344" s="356"/>
      <c r="L344" s="356"/>
      <c r="M344" s="356"/>
      <c r="N344" s="356"/>
      <c r="O344" s="356"/>
      <c r="P344" s="357"/>
      <c r="Q344" s="357"/>
      <c r="R344" s="357"/>
      <c r="S344" s="357"/>
      <c r="T344" s="357"/>
      <c r="U344" s="357"/>
      <c r="V344" s="357"/>
      <c r="W344" s="357"/>
      <c r="X344" s="357"/>
      <c r="Y344" s="358"/>
      <c r="Z344" s="359"/>
      <c r="AA344" s="359"/>
      <c r="AB344" s="360"/>
      <c r="AC344" s="855"/>
      <c r="AD344" s="855"/>
      <c r="AE344" s="855"/>
      <c r="AF344" s="855"/>
      <c r="AG344" s="855"/>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c r="A345" s="859">
        <v>12</v>
      </c>
      <c r="B345" s="859">
        <v>1</v>
      </c>
      <c r="C345" s="854"/>
      <c r="D345" s="854"/>
      <c r="E345" s="854"/>
      <c r="F345" s="854"/>
      <c r="G345" s="854"/>
      <c r="H345" s="854"/>
      <c r="I345" s="854"/>
      <c r="J345" s="355"/>
      <c r="K345" s="356"/>
      <c r="L345" s="356"/>
      <c r="M345" s="356"/>
      <c r="N345" s="356"/>
      <c r="O345" s="356"/>
      <c r="P345" s="357"/>
      <c r="Q345" s="357"/>
      <c r="R345" s="357"/>
      <c r="S345" s="357"/>
      <c r="T345" s="357"/>
      <c r="U345" s="357"/>
      <c r="V345" s="357"/>
      <c r="W345" s="357"/>
      <c r="X345" s="357"/>
      <c r="Y345" s="358"/>
      <c r="Z345" s="359"/>
      <c r="AA345" s="359"/>
      <c r="AB345" s="360"/>
      <c r="AC345" s="855"/>
      <c r="AD345" s="855"/>
      <c r="AE345" s="855"/>
      <c r="AF345" s="855"/>
      <c r="AG345" s="855"/>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c r="A346" s="859">
        <v>13</v>
      </c>
      <c r="B346" s="859">
        <v>1</v>
      </c>
      <c r="C346" s="854"/>
      <c r="D346" s="854"/>
      <c r="E346" s="854"/>
      <c r="F346" s="854"/>
      <c r="G346" s="854"/>
      <c r="H346" s="854"/>
      <c r="I346" s="854"/>
      <c r="J346" s="355"/>
      <c r="K346" s="356"/>
      <c r="L346" s="356"/>
      <c r="M346" s="356"/>
      <c r="N346" s="356"/>
      <c r="O346" s="356"/>
      <c r="P346" s="357"/>
      <c r="Q346" s="357"/>
      <c r="R346" s="357"/>
      <c r="S346" s="357"/>
      <c r="T346" s="357"/>
      <c r="U346" s="357"/>
      <c r="V346" s="357"/>
      <c r="W346" s="357"/>
      <c r="X346" s="357"/>
      <c r="Y346" s="358"/>
      <c r="Z346" s="359"/>
      <c r="AA346" s="359"/>
      <c r="AB346" s="360"/>
      <c r="AC346" s="855"/>
      <c r="AD346" s="855"/>
      <c r="AE346" s="855"/>
      <c r="AF346" s="855"/>
      <c r="AG346" s="855"/>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c r="A347" s="859">
        <v>14</v>
      </c>
      <c r="B347" s="859">
        <v>1</v>
      </c>
      <c r="C347" s="854"/>
      <c r="D347" s="854"/>
      <c r="E347" s="854"/>
      <c r="F347" s="854"/>
      <c r="G347" s="854"/>
      <c r="H347" s="854"/>
      <c r="I347" s="854"/>
      <c r="J347" s="355"/>
      <c r="K347" s="356"/>
      <c r="L347" s="356"/>
      <c r="M347" s="356"/>
      <c r="N347" s="356"/>
      <c r="O347" s="356"/>
      <c r="P347" s="357"/>
      <c r="Q347" s="357"/>
      <c r="R347" s="357"/>
      <c r="S347" s="357"/>
      <c r="T347" s="357"/>
      <c r="U347" s="357"/>
      <c r="V347" s="357"/>
      <c r="W347" s="357"/>
      <c r="X347" s="357"/>
      <c r="Y347" s="358"/>
      <c r="Z347" s="359"/>
      <c r="AA347" s="359"/>
      <c r="AB347" s="360"/>
      <c r="AC347" s="855"/>
      <c r="AD347" s="855"/>
      <c r="AE347" s="855"/>
      <c r="AF347" s="855"/>
      <c r="AG347" s="855"/>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c r="A348" s="859">
        <v>15</v>
      </c>
      <c r="B348" s="859">
        <v>1</v>
      </c>
      <c r="C348" s="854"/>
      <c r="D348" s="854"/>
      <c r="E348" s="854"/>
      <c r="F348" s="854"/>
      <c r="G348" s="854"/>
      <c r="H348" s="854"/>
      <c r="I348" s="854"/>
      <c r="J348" s="355"/>
      <c r="K348" s="356"/>
      <c r="L348" s="356"/>
      <c r="M348" s="356"/>
      <c r="N348" s="356"/>
      <c r="O348" s="356"/>
      <c r="P348" s="357"/>
      <c r="Q348" s="357"/>
      <c r="R348" s="357"/>
      <c r="S348" s="357"/>
      <c r="T348" s="357"/>
      <c r="U348" s="357"/>
      <c r="V348" s="357"/>
      <c r="W348" s="357"/>
      <c r="X348" s="357"/>
      <c r="Y348" s="358"/>
      <c r="Z348" s="359"/>
      <c r="AA348" s="359"/>
      <c r="AB348" s="360"/>
      <c r="AC348" s="855"/>
      <c r="AD348" s="855"/>
      <c r="AE348" s="855"/>
      <c r="AF348" s="855"/>
      <c r="AG348" s="855"/>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c r="A349" s="859">
        <v>16</v>
      </c>
      <c r="B349" s="859">
        <v>1</v>
      </c>
      <c r="C349" s="854"/>
      <c r="D349" s="854"/>
      <c r="E349" s="854"/>
      <c r="F349" s="854"/>
      <c r="G349" s="854"/>
      <c r="H349" s="854"/>
      <c r="I349" s="854"/>
      <c r="J349" s="355"/>
      <c r="K349" s="356"/>
      <c r="L349" s="356"/>
      <c r="M349" s="356"/>
      <c r="N349" s="356"/>
      <c r="O349" s="356"/>
      <c r="P349" s="357"/>
      <c r="Q349" s="357"/>
      <c r="R349" s="357"/>
      <c r="S349" s="357"/>
      <c r="T349" s="357"/>
      <c r="U349" s="357"/>
      <c r="V349" s="357"/>
      <c r="W349" s="357"/>
      <c r="X349" s="357"/>
      <c r="Y349" s="358"/>
      <c r="Z349" s="359"/>
      <c r="AA349" s="359"/>
      <c r="AB349" s="360"/>
      <c r="AC349" s="855"/>
      <c r="AD349" s="855"/>
      <c r="AE349" s="855"/>
      <c r="AF349" s="855"/>
      <c r="AG349" s="855"/>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c r="A350" s="859">
        <v>17</v>
      </c>
      <c r="B350" s="859">
        <v>1</v>
      </c>
      <c r="C350" s="854"/>
      <c r="D350" s="854"/>
      <c r="E350" s="854"/>
      <c r="F350" s="854"/>
      <c r="G350" s="854"/>
      <c r="H350" s="854"/>
      <c r="I350" s="854"/>
      <c r="J350" s="355"/>
      <c r="K350" s="356"/>
      <c r="L350" s="356"/>
      <c r="M350" s="356"/>
      <c r="N350" s="356"/>
      <c r="O350" s="356"/>
      <c r="P350" s="357"/>
      <c r="Q350" s="357"/>
      <c r="R350" s="357"/>
      <c r="S350" s="357"/>
      <c r="T350" s="357"/>
      <c r="U350" s="357"/>
      <c r="V350" s="357"/>
      <c r="W350" s="357"/>
      <c r="X350" s="357"/>
      <c r="Y350" s="358"/>
      <c r="Z350" s="359"/>
      <c r="AA350" s="359"/>
      <c r="AB350" s="360"/>
      <c r="AC350" s="855"/>
      <c r="AD350" s="855"/>
      <c r="AE350" s="855"/>
      <c r="AF350" s="855"/>
      <c r="AG350" s="855"/>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c r="A351" s="859">
        <v>18</v>
      </c>
      <c r="B351" s="859">
        <v>1</v>
      </c>
      <c r="C351" s="854"/>
      <c r="D351" s="854"/>
      <c r="E351" s="854"/>
      <c r="F351" s="854"/>
      <c r="G351" s="854"/>
      <c r="H351" s="854"/>
      <c r="I351" s="854"/>
      <c r="J351" s="355"/>
      <c r="K351" s="356"/>
      <c r="L351" s="356"/>
      <c r="M351" s="356"/>
      <c r="N351" s="356"/>
      <c r="O351" s="356"/>
      <c r="P351" s="357"/>
      <c r="Q351" s="357"/>
      <c r="R351" s="357"/>
      <c r="S351" s="357"/>
      <c r="T351" s="357"/>
      <c r="U351" s="357"/>
      <c r="V351" s="357"/>
      <c r="W351" s="357"/>
      <c r="X351" s="357"/>
      <c r="Y351" s="358"/>
      <c r="Z351" s="359"/>
      <c r="AA351" s="359"/>
      <c r="AB351" s="360"/>
      <c r="AC351" s="855"/>
      <c r="AD351" s="855"/>
      <c r="AE351" s="855"/>
      <c r="AF351" s="855"/>
      <c r="AG351" s="855"/>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c r="A352" s="859">
        <v>19</v>
      </c>
      <c r="B352" s="859">
        <v>1</v>
      </c>
      <c r="C352" s="854"/>
      <c r="D352" s="854"/>
      <c r="E352" s="854"/>
      <c r="F352" s="854"/>
      <c r="G352" s="854"/>
      <c r="H352" s="854"/>
      <c r="I352" s="854"/>
      <c r="J352" s="355"/>
      <c r="K352" s="356"/>
      <c r="L352" s="356"/>
      <c r="M352" s="356"/>
      <c r="N352" s="356"/>
      <c r="O352" s="356"/>
      <c r="P352" s="357"/>
      <c r="Q352" s="357"/>
      <c r="R352" s="357"/>
      <c r="S352" s="357"/>
      <c r="T352" s="357"/>
      <c r="U352" s="357"/>
      <c r="V352" s="357"/>
      <c r="W352" s="357"/>
      <c r="X352" s="357"/>
      <c r="Y352" s="358"/>
      <c r="Z352" s="359"/>
      <c r="AA352" s="359"/>
      <c r="AB352" s="360"/>
      <c r="AC352" s="855"/>
      <c r="AD352" s="855"/>
      <c r="AE352" s="855"/>
      <c r="AF352" s="855"/>
      <c r="AG352" s="855"/>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c r="A353" s="859">
        <v>20</v>
      </c>
      <c r="B353" s="859">
        <v>1</v>
      </c>
      <c r="C353" s="854"/>
      <c r="D353" s="854"/>
      <c r="E353" s="854"/>
      <c r="F353" s="854"/>
      <c r="G353" s="854"/>
      <c r="H353" s="854"/>
      <c r="I353" s="854"/>
      <c r="J353" s="355"/>
      <c r="K353" s="356"/>
      <c r="L353" s="356"/>
      <c r="M353" s="356"/>
      <c r="N353" s="356"/>
      <c r="O353" s="356"/>
      <c r="P353" s="357"/>
      <c r="Q353" s="357"/>
      <c r="R353" s="357"/>
      <c r="S353" s="357"/>
      <c r="T353" s="357"/>
      <c r="U353" s="357"/>
      <c r="V353" s="357"/>
      <c r="W353" s="357"/>
      <c r="X353" s="357"/>
      <c r="Y353" s="358"/>
      <c r="Z353" s="359"/>
      <c r="AA353" s="359"/>
      <c r="AB353" s="360"/>
      <c r="AC353" s="855"/>
      <c r="AD353" s="855"/>
      <c r="AE353" s="855"/>
      <c r="AF353" s="855"/>
      <c r="AG353" s="855"/>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c r="A354" s="859">
        <v>21</v>
      </c>
      <c r="B354" s="859">
        <v>1</v>
      </c>
      <c r="C354" s="854"/>
      <c r="D354" s="854"/>
      <c r="E354" s="854"/>
      <c r="F354" s="854"/>
      <c r="G354" s="854"/>
      <c r="H354" s="854"/>
      <c r="I354" s="854"/>
      <c r="J354" s="355"/>
      <c r="K354" s="356"/>
      <c r="L354" s="356"/>
      <c r="M354" s="356"/>
      <c r="N354" s="356"/>
      <c r="O354" s="356"/>
      <c r="P354" s="357"/>
      <c r="Q354" s="357"/>
      <c r="R354" s="357"/>
      <c r="S354" s="357"/>
      <c r="T354" s="357"/>
      <c r="U354" s="357"/>
      <c r="V354" s="357"/>
      <c r="W354" s="357"/>
      <c r="X354" s="357"/>
      <c r="Y354" s="358"/>
      <c r="Z354" s="359"/>
      <c r="AA354" s="359"/>
      <c r="AB354" s="360"/>
      <c r="AC354" s="855"/>
      <c r="AD354" s="855"/>
      <c r="AE354" s="855"/>
      <c r="AF354" s="855"/>
      <c r="AG354" s="855"/>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c r="A355" s="859">
        <v>22</v>
      </c>
      <c r="B355" s="859">
        <v>1</v>
      </c>
      <c r="C355" s="854"/>
      <c r="D355" s="854"/>
      <c r="E355" s="854"/>
      <c r="F355" s="854"/>
      <c r="G355" s="854"/>
      <c r="H355" s="854"/>
      <c r="I355" s="854"/>
      <c r="J355" s="355"/>
      <c r="K355" s="356"/>
      <c r="L355" s="356"/>
      <c r="M355" s="356"/>
      <c r="N355" s="356"/>
      <c r="O355" s="356"/>
      <c r="P355" s="357"/>
      <c r="Q355" s="357"/>
      <c r="R355" s="357"/>
      <c r="S355" s="357"/>
      <c r="T355" s="357"/>
      <c r="U355" s="357"/>
      <c r="V355" s="357"/>
      <c r="W355" s="357"/>
      <c r="X355" s="357"/>
      <c r="Y355" s="358"/>
      <c r="Z355" s="359"/>
      <c r="AA355" s="359"/>
      <c r="AB355" s="360"/>
      <c r="AC355" s="855"/>
      <c r="AD355" s="855"/>
      <c r="AE355" s="855"/>
      <c r="AF355" s="855"/>
      <c r="AG355" s="855"/>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c r="A356" s="859">
        <v>23</v>
      </c>
      <c r="B356" s="859">
        <v>1</v>
      </c>
      <c r="C356" s="854"/>
      <c r="D356" s="854"/>
      <c r="E356" s="854"/>
      <c r="F356" s="854"/>
      <c r="G356" s="854"/>
      <c r="H356" s="854"/>
      <c r="I356" s="854"/>
      <c r="J356" s="355"/>
      <c r="K356" s="356"/>
      <c r="L356" s="356"/>
      <c r="M356" s="356"/>
      <c r="N356" s="356"/>
      <c r="O356" s="356"/>
      <c r="P356" s="357"/>
      <c r="Q356" s="357"/>
      <c r="R356" s="357"/>
      <c r="S356" s="357"/>
      <c r="T356" s="357"/>
      <c r="U356" s="357"/>
      <c r="V356" s="357"/>
      <c r="W356" s="357"/>
      <c r="X356" s="357"/>
      <c r="Y356" s="358"/>
      <c r="Z356" s="359"/>
      <c r="AA356" s="359"/>
      <c r="AB356" s="360"/>
      <c r="AC356" s="855"/>
      <c r="AD356" s="855"/>
      <c r="AE356" s="855"/>
      <c r="AF356" s="855"/>
      <c r="AG356" s="855"/>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c r="A357" s="859">
        <v>24</v>
      </c>
      <c r="B357" s="859">
        <v>1</v>
      </c>
      <c r="C357" s="854"/>
      <c r="D357" s="854"/>
      <c r="E357" s="854"/>
      <c r="F357" s="854"/>
      <c r="G357" s="854"/>
      <c r="H357" s="854"/>
      <c r="I357" s="854"/>
      <c r="J357" s="355"/>
      <c r="K357" s="356"/>
      <c r="L357" s="356"/>
      <c r="M357" s="356"/>
      <c r="N357" s="356"/>
      <c r="O357" s="356"/>
      <c r="P357" s="357"/>
      <c r="Q357" s="357"/>
      <c r="R357" s="357"/>
      <c r="S357" s="357"/>
      <c r="T357" s="357"/>
      <c r="U357" s="357"/>
      <c r="V357" s="357"/>
      <c r="W357" s="357"/>
      <c r="X357" s="357"/>
      <c r="Y357" s="358"/>
      <c r="Z357" s="359"/>
      <c r="AA357" s="359"/>
      <c r="AB357" s="360"/>
      <c r="AC357" s="855"/>
      <c r="AD357" s="855"/>
      <c r="AE357" s="855"/>
      <c r="AF357" s="855"/>
      <c r="AG357" s="855"/>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c r="A358" s="859">
        <v>25</v>
      </c>
      <c r="B358" s="859">
        <v>1</v>
      </c>
      <c r="C358" s="854"/>
      <c r="D358" s="854"/>
      <c r="E358" s="854"/>
      <c r="F358" s="854"/>
      <c r="G358" s="854"/>
      <c r="H358" s="854"/>
      <c r="I358" s="854"/>
      <c r="J358" s="355"/>
      <c r="K358" s="356"/>
      <c r="L358" s="356"/>
      <c r="M358" s="356"/>
      <c r="N358" s="356"/>
      <c r="O358" s="356"/>
      <c r="P358" s="357"/>
      <c r="Q358" s="357"/>
      <c r="R358" s="357"/>
      <c r="S358" s="357"/>
      <c r="T358" s="357"/>
      <c r="U358" s="357"/>
      <c r="V358" s="357"/>
      <c r="W358" s="357"/>
      <c r="X358" s="357"/>
      <c r="Y358" s="358"/>
      <c r="Z358" s="359"/>
      <c r="AA358" s="359"/>
      <c r="AB358" s="360"/>
      <c r="AC358" s="855"/>
      <c r="AD358" s="855"/>
      <c r="AE358" s="855"/>
      <c r="AF358" s="855"/>
      <c r="AG358" s="855"/>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c r="A359" s="859">
        <v>26</v>
      </c>
      <c r="B359" s="859">
        <v>1</v>
      </c>
      <c r="C359" s="854"/>
      <c r="D359" s="854"/>
      <c r="E359" s="854"/>
      <c r="F359" s="854"/>
      <c r="G359" s="854"/>
      <c r="H359" s="854"/>
      <c r="I359" s="854"/>
      <c r="J359" s="355"/>
      <c r="K359" s="356"/>
      <c r="L359" s="356"/>
      <c r="M359" s="356"/>
      <c r="N359" s="356"/>
      <c r="O359" s="356"/>
      <c r="P359" s="357"/>
      <c r="Q359" s="357"/>
      <c r="R359" s="357"/>
      <c r="S359" s="357"/>
      <c r="T359" s="357"/>
      <c r="U359" s="357"/>
      <c r="V359" s="357"/>
      <c r="W359" s="357"/>
      <c r="X359" s="357"/>
      <c r="Y359" s="358"/>
      <c r="Z359" s="359"/>
      <c r="AA359" s="359"/>
      <c r="AB359" s="360"/>
      <c r="AC359" s="855"/>
      <c r="AD359" s="855"/>
      <c r="AE359" s="855"/>
      <c r="AF359" s="855"/>
      <c r="AG359" s="855"/>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c r="A360" s="859">
        <v>27</v>
      </c>
      <c r="B360" s="859">
        <v>1</v>
      </c>
      <c r="C360" s="854"/>
      <c r="D360" s="854"/>
      <c r="E360" s="854"/>
      <c r="F360" s="854"/>
      <c r="G360" s="854"/>
      <c r="H360" s="854"/>
      <c r="I360" s="854"/>
      <c r="J360" s="355"/>
      <c r="K360" s="356"/>
      <c r="L360" s="356"/>
      <c r="M360" s="356"/>
      <c r="N360" s="356"/>
      <c r="O360" s="356"/>
      <c r="P360" s="357"/>
      <c r="Q360" s="357"/>
      <c r="R360" s="357"/>
      <c r="S360" s="357"/>
      <c r="T360" s="357"/>
      <c r="U360" s="357"/>
      <c r="V360" s="357"/>
      <c r="W360" s="357"/>
      <c r="X360" s="357"/>
      <c r="Y360" s="358"/>
      <c r="Z360" s="359"/>
      <c r="AA360" s="359"/>
      <c r="AB360" s="360"/>
      <c r="AC360" s="855"/>
      <c r="AD360" s="855"/>
      <c r="AE360" s="855"/>
      <c r="AF360" s="855"/>
      <c r="AG360" s="855"/>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c r="A361" s="859">
        <v>28</v>
      </c>
      <c r="B361" s="859">
        <v>1</v>
      </c>
      <c r="C361" s="854"/>
      <c r="D361" s="854"/>
      <c r="E361" s="854"/>
      <c r="F361" s="854"/>
      <c r="G361" s="854"/>
      <c r="H361" s="854"/>
      <c r="I361" s="854"/>
      <c r="J361" s="355"/>
      <c r="K361" s="356"/>
      <c r="L361" s="356"/>
      <c r="M361" s="356"/>
      <c r="N361" s="356"/>
      <c r="O361" s="356"/>
      <c r="P361" s="357"/>
      <c r="Q361" s="357"/>
      <c r="R361" s="357"/>
      <c r="S361" s="357"/>
      <c r="T361" s="357"/>
      <c r="U361" s="357"/>
      <c r="V361" s="357"/>
      <c r="W361" s="357"/>
      <c r="X361" s="357"/>
      <c r="Y361" s="358"/>
      <c r="Z361" s="359"/>
      <c r="AA361" s="359"/>
      <c r="AB361" s="360"/>
      <c r="AC361" s="855"/>
      <c r="AD361" s="855"/>
      <c r="AE361" s="855"/>
      <c r="AF361" s="855"/>
      <c r="AG361" s="855"/>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c r="A362" s="859">
        <v>29</v>
      </c>
      <c r="B362" s="859">
        <v>1</v>
      </c>
      <c r="C362" s="854"/>
      <c r="D362" s="854"/>
      <c r="E362" s="854"/>
      <c r="F362" s="854"/>
      <c r="G362" s="854"/>
      <c r="H362" s="854"/>
      <c r="I362" s="854"/>
      <c r="J362" s="355"/>
      <c r="K362" s="356"/>
      <c r="L362" s="356"/>
      <c r="M362" s="356"/>
      <c r="N362" s="356"/>
      <c r="O362" s="356"/>
      <c r="P362" s="357"/>
      <c r="Q362" s="357"/>
      <c r="R362" s="357"/>
      <c r="S362" s="357"/>
      <c r="T362" s="357"/>
      <c r="U362" s="357"/>
      <c r="V362" s="357"/>
      <c r="W362" s="357"/>
      <c r="X362" s="357"/>
      <c r="Y362" s="358"/>
      <c r="Z362" s="359"/>
      <c r="AA362" s="359"/>
      <c r="AB362" s="360"/>
      <c r="AC362" s="855"/>
      <c r="AD362" s="855"/>
      <c r="AE362" s="855"/>
      <c r="AF362" s="855"/>
      <c r="AG362" s="855"/>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c r="A363" s="859">
        <v>30</v>
      </c>
      <c r="B363" s="859">
        <v>1</v>
      </c>
      <c r="C363" s="854"/>
      <c r="D363" s="854"/>
      <c r="E363" s="854"/>
      <c r="F363" s="854"/>
      <c r="G363" s="854"/>
      <c r="H363" s="854"/>
      <c r="I363" s="854"/>
      <c r="J363" s="355"/>
      <c r="K363" s="356"/>
      <c r="L363" s="356"/>
      <c r="M363" s="356"/>
      <c r="N363" s="356"/>
      <c r="O363" s="356"/>
      <c r="P363" s="357"/>
      <c r="Q363" s="357"/>
      <c r="R363" s="357"/>
      <c r="S363" s="357"/>
      <c r="T363" s="357"/>
      <c r="U363" s="357"/>
      <c r="V363" s="357"/>
      <c r="W363" s="357"/>
      <c r="X363" s="357"/>
      <c r="Y363" s="358"/>
      <c r="Z363" s="359"/>
      <c r="AA363" s="359"/>
      <c r="AB363" s="360"/>
      <c r="AC363" s="855"/>
      <c r="AD363" s="855"/>
      <c r="AE363" s="855"/>
      <c r="AF363" s="855"/>
      <c r="AG363" s="855"/>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3"/>
      <c r="B366" s="383"/>
      <c r="C366" s="383" t="s">
        <v>201</v>
      </c>
      <c r="D366" s="383"/>
      <c r="E366" s="383"/>
      <c r="F366" s="383"/>
      <c r="G366" s="383"/>
      <c r="H366" s="383"/>
      <c r="I366" s="383"/>
      <c r="J366" s="856" t="s">
        <v>202</v>
      </c>
      <c r="K366" s="857"/>
      <c r="L366" s="857"/>
      <c r="M366" s="857"/>
      <c r="N366" s="857"/>
      <c r="O366" s="857"/>
      <c r="P366" s="388" t="s">
        <v>203</v>
      </c>
      <c r="Q366" s="388"/>
      <c r="R366" s="388"/>
      <c r="S366" s="388"/>
      <c r="T366" s="388"/>
      <c r="U366" s="388"/>
      <c r="V366" s="388"/>
      <c r="W366" s="388"/>
      <c r="X366" s="388"/>
      <c r="Y366" s="389" t="s">
        <v>204</v>
      </c>
      <c r="Z366" s="390"/>
      <c r="AA366" s="390"/>
      <c r="AB366" s="390"/>
      <c r="AC366" s="856" t="s">
        <v>205</v>
      </c>
      <c r="AD366" s="856"/>
      <c r="AE366" s="856"/>
      <c r="AF366" s="856"/>
      <c r="AG366" s="856"/>
      <c r="AH366" s="389" t="s">
        <v>222</v>
      </c>
      <c r="AI366" s="383"/>
      <c r="AJ366" s="383"/>
      <c r="AK366" s="383"/>
      <c r="AL366" s="383" t="s">
        <v>207</v>
      </c>
      <c r="AM366" s="383"/>
      <c r="AN366" s="383"/>
      <c r="AO366" s="391"/>
      <c r="AP366" s="856" t="s">
        <v>208</v>
      </c>
      <c r="AQ366" s="856"/>
      <c r="AR366" s="856"/>
      <c r="AS366" s="856"/>
      <c r="AT366" s="856"/>
      <c r="AU366" s="856"/>
      <c r="AV366" s="856"/>
      <c r="AW366" s="856"/>
      <c r="AX366" s="856"/>
      <c r="AY366" s="27">
        <f>$AY$364</f>
        <v>0</v>
      </c>
    </row>
    <row r="367" spans="1:51" ht="26.25" customHeight="1">
      <c r="A367" s="859">
        <v>1</v>
      </c>
      <c r="B367" s="859">
        <v>1</v>
      </c>
      <c r="C367" s="854"/>
      <c r="D367" s="854"/>
      <c r="E367" s="854"/>
      <c r="F367" s="854"/>
      <c r="G367" s="854"/>
      <c r="H367" s="854"/>
      <c r="I367" s="854"/>
      <c r="J367" s="355"/>
      <c r="K367" s="356"/>
      <c r="L367" s="356"/>
      <c r="M367" s="356"/>
      <c r="N367" s="356"/>
      <c r="O367" s="356"/>
      <c r="P367" s="357"/>
      <c r="Q367" s="357"/>
      <c r="R367" s="357"/>
      <c r="S367" s="357"/>
      <c r="T367" s="357"/>
      <c r="U367" s="357"/>
      <c r="V367" s="357"/>
      <c r="W367" s="357"/>
      <c r="X367" s="357"/>
      <c r="Y367" s="358"/>
      <c r="Z367" s="359"/>
      <c r="AA367" s="359"/>
      <c r="AB367" s="360"/>
      <c r="AC367" s="855"/>
      <c r="AD367" s="855"/>
      <c r="AE367" s="855"/>
      <c r="AF367" s="855"/>
      <c r="AG367" s="855"/>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c r="A368" s="859">
        <v>2</v>
      </c>
      <c r="B368" s="859">
        <v>1</v>
      </c>
      <c r="C368" s="854"/>
      <c r="D368" s="854"/>
      <c r="E368" s="854"/>
      <c r="F368" s="854"/>
      <c r="G368" s="854"/>
      <c r="H368" s="854"/>
      <c r="I368" s="854"/>
      <c r="J368" s="355"/>
      <c r="K368" s="356"/>
      <c r="L368" s="356"/>
      <c r="M368" s="356"/>
      <c r="N368" s="356"/>
      <c r="O368" s="356"/>
      <c r="P368" s="357"/>
      <c r="Q368" s="357"/>
      <c r="R368" s="357"/>
      <c r="S368" s="357"/>
      <c r="T368" s="357"/>
      <c r="U368" s="357"/>
      <c r="V368" s="357"/>
      <c r="W368" s="357"/>
      <c r="X368" s="357"/>
      <c r="Y368" s="358"/>
      <c r="Z368" s="359"/>
      <c r="AA368" s="359"/>
      <c r="AB368" s="360"/>
      <c r="AC368" s="855"/>
      <c r="AD368" s="855"/>
      <c r="AE368" s="855"/>
      <c r="AF368" s="855"/>
      <c r="AG368" s="855"/>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c r="A369" s="859">
        <v>3</v>
      </c>
      <c r="B369" s="859">
        <v>1</v>
      </c>
      <c r="C369" s="854"/>
      <c r="D369" s="854"/>
      <c r="E369" s="854"/>
      <c r="F369" s="854"/>
      <c r="G369" s="854"/>
      <c r="H369" s="854"/>
      <c r="I369" s="854"/>
      <c r="J369" s="355"/>
      <c r="K369" s="356"/>
      <c r="L369" s="356"/>
      <c r="M369" s="356"/>
      <c r="N369" s="356"/>
      <c r="O369" s="356"/>
      <c r="P369" s="357"/>
      <c r="Q369" s="357"/>
      <c r="R369" s="357"/>
      <c r="S369" s="357"/>
      <c r="T369" s="357"/>
      <c r="U369" s="357"/>
      <c r="V369" s="357"/>
      <c r="W369" s="357"/>
      <c r="X369" s="357"/>
      <c r="Y369" s="358"/>
      <c r="Z369" s="359"/>
      <c r="AA369" s="359"/>
      <c r="AB369" s="360"/>
      <c r="AC369" s="855"/>
      <c r="AD369" s="855"/>
      <c r="AE369" s="855"/>
      <c r="AF369" s="855"/>
      <c r="AG369" s="855"/>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c r="A370" s="859">
        <v>4</v>
      </c>
      <c r="B370" s="859">
        <v>1</v>
      </c>
      <c r="C370" s="854"/>
      <c r="D370" s="854"/>
      <c r="E370" s="854"/>
      <c r="F370" s="854"/>
      <c r="G370" s="854"/>
      <c r="H370" s="854"/>
      <c r="I370" s="854"/>
      <c r="J370" s="355"/>
      <c r="K370" s="356"/>
      <c r="L370" s="356"/>
      <c r="M370" s="356"/>
      <c r="N370" s="356"/>
      <c r="O370" s="356"/>
      <c r="P370" s="357"/>
      <c r="Q370" s="357"/>
      <c r="R370" s="357"/>
      <c r="S370" s="357"/>
      <c r="T370" s="357"/>
      <c r="U370" s="357"/>
      <c r="V370" s="357"/>
      <c r="W370" s="357"/>
      <c r="X370" s="357"/>
      <c r="Y370" s="358"/>
      <c r="Z370" s="359"/>
      <c r="AA370" s="359"/>
      <c r="AB370" s="360"/>
      <c r="AC370" s="855"/>
      <c r="AD370" s="855"/>
      <c r="AE370" s="855"/>
      <c r="AF370" s="855"/>
      <c r="AG370" s="855"/>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c r="A371" s="859">
        <v>5</v>
      </c>
      <c r="B371" s="859">
        <v>1</v>
      </c>
      <c r="C371" s="854"/>
      <c r="D371" s="854"/>
      <c r="E371" s="854"/>
      <c r="F371" s="854"/>
      <c r="G371" s="854"/>
      <c r="H371" s="854"/>
      <c r="I371" s="854"/>
      <c r="J371" s="355"/>
      <c r="K371" s="356"/>
      <c r="L371" s="356"/>
      <c r="M371" s="356"/>
      <c r="N371" s="356"/>
      <c r="O371" s="356"/>
      <c r="P371" s="357"/>
      <c r="Q371" s="357"/>
      <c r="R371" s="357"/>
      <c r="S371" s="357"/>
      <c r="T371" s="357"/>
      <c r="U371" s="357"/>
      <c r="V371" s="357"/>
      <c r="W371" s="357"/>
      <c r="X371" s="357"/>
      <c r="Y371" s="358"/>
      <c r="Z371" s="359"/>
      <c r="AA371" s="359"/>
      <c r="AB371" s="360"/>
      <c r="AC371" s="855"/>
      <c r="AD371" s="855"/>
      <c r="AE371" s="855"/>
      <c r="AF371" s="855"/>
      <c r="AG371" s="855"/>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c r="A372" s="859">
        <v>6</v>
      </c>
      <c r="B372" s="859">
        <v>1</v>
      </c>
      <c r="C372" s="854"/>
      <c r="D372" s="854"/>
      <c r="E372" s="854"/>
      <c r="F372" s="854"/>
      <c r="G372" s="854"/>
      <c r="H372" s="854"/>
      <c r="I372" s="854"/>
      <c r="J372" s="355"/>
      <c r="K372" s="356"/>
      <c r="L372" s="356"/>
      <c r="M372" s="356"/>
      <c r="N372" s="356"/>
      <c r="O372" s="356"/>
      <c r="P372" s="357"/>
      <c r="Q372" s="357"/>
      <c r="R372" s="357"/>
      <c r="S372" s="357"/>
      <c r="T372" s="357"/>
      <c r="U372" s="357"/>
      <c r="V372" s="357"/>
      <c r="W372" s="357"/>
      <c r="X372" s="357"/>
      <c r="Y372" s="358"/>
      <c r="Z372" s="359"/>
      <c r="AA372" s="359"/>
      <c r="AB372" s="360"/>
      <c r="AC372" s="855"/>
      <c r="AD372" s="855"/>
      <c r="AE372" s="855"/>
      <c r="AF372" s="855"/>
      <c r="AG372" s="855"/>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c r="A373" s="859">
        <v>7</v>
      </c>
      <c r="B373" s="859">
        <v>1</v>
      </c>
      <c r="C373" s="854"/>
      <c r="D373" s="854"/>
      <c r="E373" s="854"/>
      <c r="F373" s="854"/>
      <c r="G373" s="854"/>
      <c r="H373" s="854"/>
      <c r="I373" s="854"/>
      <c r="J373" s="355"/>
      <c r="K373" s="356"/>
      <c r="L373" s="356"/>
      <c r="M373" s="356"/>
      <c r="N373" s="356"/>
      <c r="O373" s="356"/>
      <c r="P373" s="357"/>
      <c r="Q373" s="357"/>
      <c r="R373" s="357"/>
      <c r="S373" s="357"/>
      <c r="T373" s="357"/>
      <c r="U373" s="357"/>
      <c r="V373" s="357"/>
      <c r="W373" s="357"/>
      <c r="X373" s="357"/>
      <c r="Y373" s="358"/>
      <c r="Z373" s="359"/>
      <c r="AA373" s="359"/>
      <c r="AB373" s="360"/>
      <c r="AC373" s="855"/>
      <c r="AD373" s="855"/>
      <c r="AE373" s="855"/>
      <c r="AF373" s="855"/>
      <c r="AG373" s="855"/>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c r="A374" s="859">
        <v>8</v>
      </c>
      <c r="B374" s="859">
        <v>1</v>
      </c>
      <c r="C374" s="854"/>
      <c r="D374" s="854"/>
      <c r="E374" s="854"/>
      <c r="F374" s="854"/>
      <c r="G374" s="854"/>
      <c r="H374" s="854"/>
      <c r="I374" s="854"/>
      <c r="J374" s="355"/>
      <c r="K374" s="356"/>
      <c r="L374" s="356"/>
      <c r="M374" s="356"/>
      <c r="N374" s="356"/>
      <c r="O374" s="356"/>
      <c r="P374" s="357"/>
      <c r="Q374" s="357"/>
      <c r="R374" s="357"/>
      <c r="S374" s="357"/>
      <c r="T374" s="357"/>
      <c r="U374" s="357"/>
      <c r="V374" s="357"/>
      <c r="W374" s="357"/>
      <c r="X374" s="357"/>
      <c r="Y374" s="358"/>
      <c r="Z374" s="359"/>
      <c r="AA374" s="359"/>
      <c r="AB374" s="360"/>
      <c r="AC374" s="855"/>
      <c r="AD374" s="855"/>
      <c r="AE374" s="855"/>
      <c r="AF374" s="855"/>
      <c r="AG374" s="855"/>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c r="A375" s="859">
        <v>9</v>
      </c>
      <c r="B375" s="859">
        <v>1</v>
      </c>
      <c r="C375" s="854"/>
      <c r="D375" s="854"/>
      <c r="E375" s="854"/>
      <c r="F375" s="854"/>
      <c r="G375" s="854"/>
      <c r="H375" s="854"/>
      <c r="I375" s="854"/>
      <c r="J375" s="355"/>
      <c r="K375" s="356"/>
      <c r="L375" s="356"/>
      <c r="M375" s="356"/>
      <c r="N375" s="356"/>
      <c r="O375" s="356"/>
      <c r="P375" s="357"/>
      <c r="Q375" s="357"/>
      <c r="R375" s="357"/>
      <c r="S375" s="357"/>
      <c r="T375" s="357"/>
      <c r="U375" s="357"/>
      <c r="V375" s="357"/>
      <c r="W375" s="357"/>
      <c r="X375" s="357"/>
      <c r="Y375" s="358"/>
      <c r="Z375" s="359"/>
      <c r="AA375" s="359"/>
      <c r="AB375" s="360"/>
      <c r="AC375" s="855"/>
      <c r="AD375" s="855"/>
      <c r="AE375" s="855"/>
      <c r="AF375" s="855"/>
      <c r="AG375" s="855"/>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c r="A376" s="859">
        <v>10</v>
      </c>
      <c r="B376" s="859">
        <v>1</v>
      </c>
      <c r="C376" s="854"/>
      <c r="D376" s="854"/>
      <c r="E376" s="854"/>
      <c r="F376" s="854"/>
      <c r="G376" s="854"/>
      <c r="H376" s="854"/>
      <c r="I376" s="854"/>
      <c r="J376" s="355"/>
      <c r="K376" s="356"/>
      <c r="L376" s="356"/>
      <c r="M376" s="356"/>
      <c r="N376" s="356"/>
      <c r="O376" s="356"/>
      <c r="P376" s="357"/>
      <c r="Q376" s="357"/>
      <c r="R376" s="357"/>
      <c r="S376" s="357"/>
      <c r="T376" s="357"/>
      <c r="U376" s="357"/>
      <c r="V376" s="357"/>
      <c r="W376" s="357"/>
      <c r="X376" s="357"/>
      <c r="Y376" s="358"/>
      <c r="Z376" s="359"/>
      <c r="AA376" s="359"/>
      <c r="AB376" s="360"/>
      <c r="AC376" s="855"/>
      <c r="AD376" s="855"/>
      <c r="AE376" s="855"/>
      <c r="AF376" s="855"/>
      <c r="AG376" s="855"/>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c r="A377" s="859">
        <v>11</v>
      </c>
      <c r="B377" s="859">
        <v>1</v>
      </c>
      <c r="C377" s="854"/>
      <c r="D377" s="854"/>
      <c r="E377" s="854"/>
      <c r="F377" s="854"/>
      <c r="G377" s="854"/>
      <c r="H377" s="854"/>
      <c r="I377" s="854"/>
      <c r="J377" s="355"/>
      <c r="K377" s="356"/>
      <c r="L377" s="356"/>
      <c r="M377" s="356"/>
      <c r="N377" s="356"/>
      <c r="O377" s="356"/>
      <c r="P377" s="357"/>
      <c r="Q377" s="357"/>
      <c r="R377" s="357"/>
      <c r="S377" s="357"/>
      <c r="T377" s="357"/>
      <c r="U377" s="357"/>
      <c r="V377" s="357"/>
      <c r="W377" s="357"/>
      <c r="X377" s="357"/>
      <c r="Y377" s="358"/>
      <c r="Z377" s="359"/>
      <c r="AA377" s="359"/>
      <c r="AB377" s="360"/>
      <c r="AC377" s="855"/>
      <c r="AD377" s="855"/>
      <c r="AE377" s="855"/>
      <c r="AF377" s="855"/>
      <c r="AG377" s="855"/>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c r="A378" s="859">
        <v>12</v>
      </c>
      <c r="B378" s="859">
        <v>1</v>
      </c>
      <c r="C378" s="854"/>
      <c r="D378" s="854"/>
      <c r="E378" s="854"/>
      <c r="F378" s="854"/>
      <c r="G378" s="854"/>
      <c r="H378" s="854"/>
      <c r="I378" s="854"/>
      <c r="J378" s="355"/>
      <c r="K378" s="356"/>
      <c r="L378" s="356"/>
      <c r="M378" s="356"/>
      <c r="N378" s="356"/>
      <c r="O378" s="356"/>
      <c r="P378" s="357"/>
      <c r="Q378" s="357"/>
      <c r="R378" s="357"/>
      <c r="S378" s="357"/>
      <c r="T378" s="357"/>
      <c r="U378" s="357"/>
      <c r="V378" s="357"/>
      <c r="W378" s="357"/>
      <c r="X378" s="357"/>
      <c r="Y378" s="358"/>
      <c r="Z378" s="359"/>
      <c r="AA378" s="359"/>
      <c r="AB378" s="360"/>
      <c r="AC378" s="855"/>
      <c r="AD378" s="855"/>
      <c r="AE378" s="855"/>
      <c r="AF378" s="855"/>
      <c r="AG378" s="855"/>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c r="A379" s="859">
        <v>13</v>
      </c>
      <c r="B379" s="859">
        <v>1</v>
      </c>
      <c r="C379" s="854"/>
      <c r="D379" s="854"/>
      <c r="E379" s="854"/>
      <c r="F379" s="854"/>
      <c r="G379" s="854"/>
      <c r="H379" s="854"/>
      <c r="I379" s="854"/>
      <c r="J379" s="355"/>
      <c r="K379" s="356"/>
      <c r="L379" s="356"/>
      <c r="M379" s="356"/>
      <c r="N379" s="356"/>
      <c r="O379" s="356"/>
      <c r="P379" s="357"/>
      <c r="Q379" s="357"/>
      <c r="R379" s="357"/>
      <c r="S379" s="357"/>
      <c r="T379" s="357"/>
      <c r="U379" s="357"/>
      <c r="V379" s="357"/>
      <c r="W379" s="357"/>
      <c r="X379" s="357"/>
      <c r="Y379" s="358"/>
      <c r="Z379" s="359"/>
      <c r="AA379" s="359"/>
      <c r="AB379" s="360"/>
      <c r="AC379" s="855"/>
      <c r="AD379" s="855"/>
      <c r="AE379" s="855"/>
      <c r="AF379" s="855"/>
      <c r="AG379" s="855"/>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c r="A380" s="859">
        <v>14</v>
      </c>
      <c r="B380" s="859">
        <v>1</v>
      </c>
      <c r="C380" s="854"/>
      <c r="D380" s="854"/>
      <c r="E380" s="854"/>
      <c r="F380" s="854"/>
      <c r="G380" s="854"/>
      <c r="H380" s="854"/>
      <c r="I380" s="854"/>
      <c r="J380" s="355"/>
      <c r="K380" s="356"/>
      <c r="L380" s="356"/>
      <c r="M380" s="356"/>
      <c r="N380" s="356"/>
      <c r="O380" s="356"/>
      <c r="P380" s="357"/>
      <c r="Q380" s="357"/>
      <c r="R380" s="357"/>
      <c r="S380" s="357"/>
      <c r="T380" s="357"/>
      <c r="U380" s="357"/>
      <c r="V380" s="357"/>
      <c r="W380" s="357"/>
      <c r="X380" s="357"/>
      <c r="Y380" s="358"/>
      <c r="Z380" s="359"/>
      <c r="AA380" s="359"/>
      <c r="AB380" s="360"/>
      <c r="AC380" s="855"/>
      <c r="AD380" s="855"/>
      <c r="AE380" s="855"/>
      <c r="AF380" s="855"/>
      <c r="AG380" s="855"/>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c r="A381" s="859">
        <v>15</v>
      </c>
      <c r="B381" s="859">
        <v>1</v>
      </c>
      <c r="C381" s="854"/>
      <c r="D381" s="854"/>
      <c r="E381" s="854"/>
      <c r="F381" s="854"/>
      <c r="G381" s="854"/>
      <c r="H381" s="854"/>
      <c r="I381" s="854"/>
      <c r="J381" s="355"/>
      <c r="K381" s="356"/>
      <c r="L381" s="356"/>
      <c r="M381" s="356"/>
      <c r="N381" s="356"/>
      <c r="O381" s="356"/>
      <c r="P381" s="357"/>
      <c r="Q381" s="357"/>
      <c r="R381" s="357"/>
      <c r="S381" s="357"/>
      <c r="T381" s="357"/>
      <c r="U381" s="357"/>
      <c r="V381" s="357"/>
      <c r="W381" s="357"/>
      <c r="X381" s="357"/>
      <c r="Y381" s="358"/>
      <c r="Z381" s="359"/>
      <c r="AA381" s="359"/>
      <c r="AB381" s="360"/>
      <c r="AC381" s="855"/>
      <c r="AD381" s="855"/>
      <c r="AE381" s="855"/>
      <c r="AF381" s="855"/>
      <c r="AG381" s="855"/>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c r="A382" s="859">
        <v>16</v>
      </c>
      <c r="B382" s="859">
        <v>1</v>
      </c>
      <c r="C382" s="854"/>
      <c r="D382" s="854"/>
      <c r="E382" s="854"/>
      <c r="F382" s="854"/>
      <c r="G382" s="854"/>
      <c r="H382" s="854"/>
      <c r="I382" s="854"/>
      <c r="J382" s="355"/>
      <c r="K382" s="356"/>
      <c r="L382" s="356"/>
      <c r="M382" s="356"/>
      <c r="N382" s="356"/>
      <c r="O382" s="356"/>
      <c r="P382" s="357"/>
      <c r="Q382" s="357"/>
      <c r="R382" s="357"/>
      <c r="S382" s="357"/>
      <c r="T382" s="357"/>
      <c r="U382" s="357"/>
      <c r="V382" s="357"/>
      <c r="W382" s="357"/>
      <c r="X382" s="357"/>
      <c r="Y382" s="358"/>
      <c r="Z382" s="359"/>
      <c r="AA382" s="359"/>
      <c r="AB382" s="360"/>
      <c r="AC382" s="855"/>
      <c r="AD382" s="855"/>
      <c r="AE382" s="855"/>
      <c r="AF382" s="855"/>
      <c r="AG382" s="855"/>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c r="A383" s="859">
        <v>17</v>
      </c>
      <c r="B383" s="859">
        <v>1</v>
      </c>
      <c r="C383" s="854"/>
      <c r="D383" s="854"/>
      <c r="E383" s="854"/>
      <c r="F383" s="854"/>
      <c r="G383" s="854"/>
      <c r="H383" s="854"/>
      <c r="I383" s="854"/>
      <c r="J383" s="355"/>
      <c r="K383" s="356"/>
      <c r="L383" s="356"/>
      <c r="M383" s="356"/>
      <c r="N383" s="356"/>
      <c r="O383" s="356"/>
      <c r="P383" s="357"/>
      <c r="Q383" s="357"/>
      <c r="R383" s="357"/>
      <c r="S383" s="357"/>
      <c r="T383" s="357"/>
      <c r="U383" s="357"/>
      <c r="V383" s="357"/>
      <c r="W383" s="357"/>
      <c r="X383" s="357"/>
      <c r="Y383" s="358"/>
      <c r="Z383" s="359"/>
      <c r="AA383" s="359"/>
      <c r="AB383" s="360"/>
      <c r="AC383" s="855"/>
      <c r="AD383" s="855"/>
      <c r="AE383" s="855"/>
      <c r="AF383" s="855"/>
      <c r="AG383" s="855"/>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c r="A384" s="859">
        <v>18</v>
      </c>
      <c r="B384" s="859">
        <v>1</v>
      </c>
      <c r="C384" s="854"/>
      <c r="D384" s="854"/>
      <c r="E384" s="854"/>
      <c r="F384" s="854"/>
      <c r="G384" s="854"/>
      <c r="H384" s="854"/>
      <c r="I384" s="854"/>
      <c r="J384" s="355"/>
      <c r="K384" s="356"/>
      <c r="L384" s="356"/>
      <c r="M384" s="356"/>
      <c r="N384" s="356"/>
      <c r="O384" s="356"/>
      <c r="P384" s="357"/>
      <c r="Q384" s="357"/>
      <c r="R384" s="357"/>
      <c r="S384" s="357"/>
      <c r="T384" s="357"/>
      <c r="U384" s="357"/>
      <c r="V384" s="357"/>
      <c r="W384" s="357"/>
      <c r="X384" s="357"/>
      <c r="Y384" s="358"/>
      <c r="Z384" s="359"/>
      <c r="AA384" s="359"/>
      <c r="AB384" s="360"/>
      <c r="AC384" s="855"/>
      <c r="AD384" s="855"/>
      <c r="AE384" s="855"/>
      <c r="AF384" s="855"/>
      <c r="AG384" s="855"/>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c r="A385" s="859">
        <v>19</v>
      </c>
      <c r="B385" s="859">
        <v>1</v>
      </c>
      <c r="C385" s="854"/>
      <c r="D385" s="854"/>
      <c r="E385" s="854"/>
      <c r="F385" s="854"/>
      <c r="G385" s="854"/>
      <c r="H385" s="854"/>
      <c r="I385" s="854"/>
      <c r="J385" s="355"/>
      <c r="K385" s="356"/>
      <c r="L385" s="356"/>
      <c r="M385" s="356"/>
      <c r="N385" s="356"/>
      <c r="O385" s="356"/>
      <c r="P385" s="357"/>
      <c r="Q385" s="357"/>
      <c r="R385" s="357"/>
      <c r="S385" s="357"/>
      <c r="T385" s="357"/>
      <c r="U385" s="357"/>
      <c r="V385" s="357"/>
      <c r="W385" s="357"/>
      <c r="X385" s="357"/>
      <c r="Y385" s="358"/>
      <c r="Z385" s="359"/>
      <c r="AA385" s="359"/>
      <c r="AB385" s="360"/>
      <c r="AC385" s="855"/>
      <c r="AD385" s="855"/>
      <c r="AE385" s="855"/>
      <c r="AF385" s="855"/>
      <c r="AG385" s="855"/>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c r="A386" s="859">
        <v>20</v>
      </c>
      <c r="B386" s="859">
        <v>1</v>
      </c>
      <c r="C386" s="854"/>
      <c r="D386" s="854"/>
      <c r="E386" s="854"/>
      <c r="F386" s="854"/>
      <c r="G386" s="854"/>
      <c r="H386" s="854"/>
      <c r="I386" s="854"/>
      <c r="J386" s="355"/>
      <c r="K386" s="356"/>
      <c r="L386" s="356"/>
      <c r="M386" s="356"/>
      <c r="N386" s="356"/>
      <c r="O386" s="356"/>
      <c r="P386" s="357"/>
      <c r="Q386" s="357"/>
      <c r="R386" s="357"/>
      <c r="S386" s="357"/>
      <c r="T386" s="357"/>
      <c r="U386" s="357"/>
      <c r="V386" s="357"/>
      <c r="W386" s="357"/>
      <c r="X386" s="357"/>
      <c r="Y386" s="358"/>
      <c r="Z386" s="359"/>
      <c r="AA386" s="359"/>
      <c r="AB386" s="360"/>
      <c r="AC386" s="855"/>
      <c r="AD386" s="855"/>
      <c r="AE386" s="855"/>
      <c r="AF386" s="855"/>
      <c r="AG386" s="855"/>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c r="A387" s="859">
        <v>21</v>
      </c>
      <c r="B387" s="859">
        <v>1</v>
      </c>
      <c r="C387" s="854"/>
      <c r="D387" s="854"/>
      <c r="E387" s="854"/>
      <c r="F387" s="854"/>
      <c r="G387" s="854"/>
      <c r="H387" s="854"/>
      <c r="I387" s="854"/>
      <c r="J387" s="355"/>
      <c r="K387" s="356"/>
      <c r="L387" s="356"/>
      <c r="M387" s="356"/>
      <c r="N387" s="356"/>
      <c r="O387" s="356"/>
      <c r="P387" s="357"/>
      <c r="Q387" s="357"/>
      <c r="R387" s="357"/>
      <c r="S387" s="357"/>
      <c r="T387" s="357"/>
      <c r="U387" s="357"/>
      <c r="V387" s="357"/>
      <c r="W387" s="357"/>
      <c r="X387" s="357"/>
      <c r="Y387" s="358"/>
      <c r="Z387" s="359"/>
      <c r="AA387" s="359"/>
      <c r="AB387" s="360"/>
      <c r="AC387" s="855"/>
      <c r="AD387" s="855"/>
      <c r="AE387" s="855"/>
      <c r="AF387" s="855"/>
      <c r="AG387" s="855"/>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c r="A388" s="859">
        <v>22</v>
      </c>
      <c r="B388" s="859">
        <v>1</v>
      </c>
      <c r="C388" s="854"/>
      <c r="D388" s="854"/>
      <c r="E388" s="854"/>
      <c r="F388" s="854"/>
      <c r="G388" s="854"/>
      <c r="H388" s="854"/>
      <c r="I388" s="854"/>
      <c r="J388" s="355"/>
      <c r="K388" s="356"/>
      <c r="L388" s="356"/>
      <c r="M388" s="356"/>
      <c r="N388" s="356"/>
      <c r="O388" s="356"/>
      <c r="P388" s="357"/>
      <c r="Q388" s="357"/>
      <c r="R388" s="357"/>
      <c r="S388" s="357"/>
      <c r="T388" s="357"/>
      <c r="U388" s="357"/>
      <c r="V388" s="357"/>
      <c r="W388" s="357"/>
      <c r="X388" s="357"/>
      <c r="Y388" s="358"/>
      <c r="Z388" s="359"/>
      <c r="AA388" s="359"/>
      <c r="AB388" s="360"/>
      <c r="AC388" s="855"/>
      <c r="AD388" s="855"/>
      <c r="AE388" s="855"/>
      <c r="AF388" s="855"/>
      <c r="AG388" s="855"/>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c r="A389" s="859">
        <v>23</v>
      </c>
      <c r="B389" s="859">
        <v>1</v>
      </c>
      <c r="C389" s="854"/>
      <c r="D389" s="854"/>
      <c r="E389" s="854"/>
      <c r="F389" s="854"/>
      <c r="G389" s="854"/>
      <c r="H389" s="854"/>
      <c r="I389" s="854"/>
      <c r="J389" s="355"/>
      <c r="K389" s="356"/>
      <c r="L389" s="356"/>
      <c r="M389" s="356"/>
      <c r="N389" s="356"/>
      <c r="O389" s="356"/>
      <c r="P389" s="357"/>
      <c r="Q389" s="357"/>
      <c r="R389" s="357"/>
      <c r="S389" s="357"/>
      <c r="T389" s="357"/>
      <c r="U389" s="357"/>
      <c r="V389" s="357"/>
      <c r="W389" s="357"/>
      <c r="X389" s="357"/>
      <c r="Y389" s="358"/>
      <c r="Z389" s="359"/>
      <c r="AA389" s="359"/>
      <c r="AB389" s="360"/>
      <c r="AC389" s="855"/>
      <c r="AD389" s="855"/>
      <c r="AE389" s="855"/>
      <c r="AF389" s="855"/>
      <c r="AG389" s="855"/>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c r="A390" s="859">
        <v>24</v>
      </c>
      <c r="B390" s="859">
        <v>1</v>
      </c>
      <c r="C390" s="854"/>
      <c r="D390" s="854"/>
      <c r="E390" s="854"/>
      <c r="F390" s="854"/>
      <c r="G390" s="854"/>
      <c r="H390" s="854"/>
      <c r="I390" s="854"/>
      <c r="J390" s="355"/>
      <c r="K390" s="356"/>
      <c r="L390" s="356"/>
      <c r="M390" s="356"/>
      <c r="N390" s="356"/>
      <c r="O390" s="356"/>
      <c r="P390" s="357"/>
      <c r="Q390" s="357"/>
      <c r="R390" s="357"/>
      <c r="S390" s="357"/>
      <c r="T390" s="357"/>
      <c r="U390" s="357"/>
      <c r="V390" s="357"/>
      <c r="W390" s="357"/>
      <c r="X390" s="357"/>
      <c r="Y390" s="358"/>
      <c r="Z390" s="359"/>
      <c r="AA390" s="359"/>
      <c r="AB390" s="360"/>
      <c r="AC390" s="855"/>
      <c r="AD390" s="855"/>
      <c r="AE390" s="855"/>
      <c r="AF390" s="855"/>
      <c r="AG390" s="855"/>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c r="A391" s="859">
        <v>25</v>
      </c>
      <c r="B391" s="859">
        <v>1</v>
      </c>
      <c r="C391" s="854"/>
      <c r="D391" s="854"/>
      <c r="E391" s="854"/>
      <c r="F391" s="854"/>
      <c r="G391" s="854"/>
      <c r="H391" s="854"/>
      <c r="I391" s="854"/>
      <c r="J391" s="355"/>
      <c r="K391" s="356"/>
      <c r="L391" s="356"/>
      <c r="M391" s="356"/>
      <c r="N391" s="356"/>
      <c r="O391" s="356"/>
      <c r="P391" s="357"/>
      <c r="Q391" s="357"/>
      <c r="R391" s="357"/>
      <c r="S391" s="357"/>
      <c r="T391" s="357"/>
      <c r="U391" s="357"/>
      <c r="V391" s="357"/>
      <c r="W391" s="357"/>
      <c r="X391" s="357"/>
      <c r="Y391" s="358"/>
      <c r="Z391" s="359"/>
      <c r="AA391" s="359"/>
      <c r="AB391" s="360"/>
      <c r="AC391" s="855"/>
      <c r="AD391" s="855"/>
      <c r="AE391" s="855"/>
      <c r="AF391" s="855"/>
      <c r="AG391" s="855"/>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c r="A392" s="859">
        <v>26</v>
      </c>
      <c r="B392" s="859">
        <v>1</v>
      </c>
      <c r="C392" s="854"/>
      <c r="D392" s="854"/>
      <c r="E392" s="854"/>
      <c r="F392" s="854"/>
      <c r="G392" s="854"/>
      <c r="H392" s="854"/>
      <c r="I392" s="854"/>
      <c r="J392" s="355"/>
      <c r="K392" s="356"/>
      <c r="L392" s="356"/>
      <c r="M392" s="356"/>
      <c r="N392" s="356"/>
      <c r="O392" s="356"/>
      <c r="P392" s="357"/>
      <c r="Q392" s="357"/>
      <c r="R392" s="357"/>
      <c r="S392" s="357"/>
      <c r="T392" s="357"/>
      <c r="U392" s="357"/>
      <c r="V392" s="357"/>
      <c r="W392" s="357"/>
      <c r="X392" s="357"/>
      <c r="Y392" s="358"/>
      <c r="Z392" s="359"/>
      <c r="AA392" s="359"/>
      <c r="AB392" s="360"/>
      <c r="AC392" s="855"/>
      <c r="AD392" s="855"/>
      <c r="AE392" s="855"/>
      <c r="AF392" s="855"/>
      <c r="AG392" s="855"/>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c r="A393" s="859">
        <v>27</v>
      </c>
      <c r="B393" s="859">
        <v>1</v>
      </c>
      <c r="C393" s="854"/>
      <c r="D393" s="854"/>
      <c r="E393" s="854"/>
      <c r="F393" s="854"/>
      <c r="G393" s="854"/>
      <c r="H393" s="854"/>
      <c r="I393" s="854"/>
      <c r="J393" s="355"/>
      <c r="K393" s="356"/>
      <c r="L393" s="356"/>
      <c r="M393" s="356"/>
      <c r="N393" s="356"/>
      <c r="O393" s="356"/>
      <c r="P393" s="357"/>
      <c r="Q393" s="357"/>
      <c r="R393" s="357"/>
      <c r="S393" s="357"/>
      <c r="T393" s="357"/>
      <c r="U393" s="357"/>
      <c r="V393" s="357"/>
      <c r="W393" s="357"/>
      <c r="X393" s="357"/>
      <c r="Y393" s="358"/>
      <c r="Z393" s="359"/>
      <c r="AA393" s="359"/>
      <c r="AB393" s="360"/>
      <c r="AC393" s="855"/>
      <c r="AD393" s="855"/>
      <c r="AE393" s="855"/>
      <c r="AF393" s="855"/>
      <c r="AG393" s="855"/>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c r="A394" s="859">
        <v>28</v>
      </c>
      <c r="B394" s="859">
        <v>1</v>
      </c>
      <c r="C394" s="854"/>
      <c r="D394" s="854"/>
      <c r="E394" s="854"/>
      <c r="F394" s="854"/>
      <c r="G394" s="854"/>
      <c r="H394" s="854"/>
      <c r="I394" s="854"/>
      <c r="J394" s="355"/>
      <c r="K394" s="356"/>
      <c r="L394" s="356"/>
      <c r="M394" s="356"/>
      <c r="N394" s="356"/>
      <c r="O394" s="356"/>
      <c r="P394" s="357"/>
      <c r="Q394" s="357"/>
      <c r="R394" s="357"/>
      <c r="S394" s="357"/>
      <c r="T394" s="357"/>
      <c r="U394" s="357"/>
      <c r="V394" s="357"/>
      <c r="W394" s="357"/>
      <c r="X394" s="357"/>
      <c r="Y394" s="358"/>
      <c r="Z394" s="359"/>
      <c r="AA394" s="359"/>
      <c r="AB394" s="360"/>
      <c r="AC394" s="855"/>
      <c r="AD394" s="855"/>
      <c r="AE394" s="855"/>
      <c r="AF394" s="855"/>
      <c r="AG394" s="855"/>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c r="A395" s="859">
        <v>29</v>
      </c>
      <c r="B395" s="859">
        <v>1</v>
      </c>
      <c r="C395" s="854"/>
      <c r="D395" s="854"/>
      <c r="E395" s="854"/>
      <c r="F395" s="854"/>
      <c r="G395" s="854"/>
      <c r="H395" s="854"/>
      <c r="I395" s="854"/>
      <c r="J395" s="355"/>
      <c r="K395" s="356"/>
      <c r="L395" s="356"/>
      <c r="M395" s="356"/>
      <c r="N395" s="356"/>
      <c r="O395" s="356"/>
      <c r="P395" s="357"/>
      <c r="Q395" s="357"/>
      <c r="R395" s="357"/>
      <c r="S395" s="357"/>
      <c r="T395" s="357"/>
      <c r="U395" s="357"/>
      <c r="V395" s="357"/>
      <c r="W395" s="357"/>
      <c r="X395" s="357"/>
      <c r="Y395" s="358"/>
      <c r="Z395" s="359"/>
      <c r="AA395" s="359"/>
      <c r="AB395" s="360"/>
      <c r="AC395" s="855"/>
      <c r="AD395" s="855"/>
      <c r="AE395" s="855"/>
      <c r="AF395" s="855"/>
      <c r="AG395" s="855"/>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c r="A396" s="859">
        <v>30</v>
      </c>
      <c r="B396" s="859">
        <v>1</v>
      </c>
      <c r="C396" s="854"/>
      <c r="D396" s="854"/>
      <c r="E396" s="854"/>
      <c r="F396" s="854"/>
      <c r="G396" s="854"/>
      <c r="H396" s="854"/>
      <c r="I396" s="854"/>
      <c r="J396" s="355"/>
      <c r="K396" s="356"/>
      <c r="L396" s="356"/>
      <c r="M396" s="356"/>
      <c r="N396" s="356"/>
      <c r="O396" s="356"/>
      <c r="P396" s="357"/>
      <c r="Q396" s="357"/>
      <c r="R396" s="357"/>
      <c r="S396" s="357"/>
      <c r="T396" s="357"/>
      <c r="U396" s="357"/>
      <c r="V396" s="357"/>
      <c r="W396" s="357"/>
      <c r="X396" s="357"/>
      <c r="Y396" s="358"/>
      <c r="Z396" s="359"/>
      <c r="AA396" s="359"/>
      <c r="AB396" s="360"/>
      <c r="AC396" s="855"/>
      <c r="AD396" s="855"/>
      <c r="AE396" s="855"/>
      <c r="AF396" s="855"/>
      <c r="AG396" s="855"/>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3"/>
      <c r="B399" s="383"/>
      <c r="C399" s="383" t="s">
        <v>201</v>
      </c>
      <c r="D399" s="383"/>
      <c r="E399" s="383"/>
      <c r="F399" s="383"/>
      <c r="G399" s="383"/>
      <c r="H399" s="383"/>
      <c r="I399" s="383"/>
      <c r="J399" s="856" t="s">
        <v>202</v>
      </c>
      <c r="K399" s="857"/>
      <c r="L399" s="857"/>
      <c r="M399" s="857"/>
      <c r="N399" s="857"/>
      <c r="O399" s="857"/>
      <c r="P399" s="388" t="s">
        <v>203</v>
      </c>
      <c r="Q399" s="388"/>
      <c r="R399" s="388"/>
      <c r="S399" s="388"/>
      <c r="T399" s="388"/>
      <c r="U399" s="388"/>
      <c r="V399" s="388"/>
      <c r="W399" s="388"/>
      <c r="X399" s="388"/>
      <c r="Y399" s="389" t="s">
        <v>204</v>
      </c>
      <c r="Z399" s="390"/>
      <c r="AA399" s="390"/>
      <c r="AB399" s="390"/>
      <c r="AC399" s="856" t="s">
        <v>205</v>
      </c>
      <c r="AD399" s="856"/>
      <c r="AE399" s="856"/>
      <c r="AF399" s="856"/>
      <c r="AG399" s="856"/>
      <c r="AH399" s="389" t="s">
        <v>222</v>
      </c>
      <c r="AI399" s="383"/>
      <c r="AJ399" s="383"/>
      <c r="AK399" s="383"/>
      <c r="AL399" s="383" t="s">
        <v>207</v>
      </c>
      <c r="AM399" s="383"/>
      <c r="AN399" s="383"/>
      <c r="AO399" s="391"/>
      <c r="AP399" s="856" t="s">
        <v>208</v>
      </c>
      <c r="AQ399" s="856"/>
      <c r="AR399" s="856"/>
      <c r="AS399" s="856"/>
      <c r="AT399" s="856"/>
      <c r="AU399" s="856"/>
      <c r="AV399" s="856"/>
      <c r="AW399" s="856"/>
      <c r="AX399" s="856"/>
      <c r="AY399" s="27">
        <f>$AY$397</f>
        <v>0</v>
      </c>
    </row>
    <row r="400" spans="1:51" ht="26.25" customHeight="1">
      <c r="A400" s="859">
        <v>1</v>
      </c>
      <c r="B400" s="859">
        <v>1</v>
      </c>
      <c r="C400" s="854"/>
      <c r="D400" s="854"/>
      <c r="E400" s="854"/>
      <c r="F400" s="854"/>
      <c r="G400" s="854"/>
      <c r="H400" s="854"/>
      <c r="I400" s="854"/>
      <c r="J400" s="355"/>
      <c r="K400" s="356"/>
      <c r="L400" s="356"/>
      <c r="M400" s="356"/>
      <c r="N400" s="356"/>
      <c r="O400" s="356"/>
      <c r="P400" s="357"/>
      <c r="Q400" s="357"/>
      <c r="R400" s="357"/>
      <c r="S400" s="357"/>
      <c r="T400" s="357"/>
      <c r="U400" s="357"/>
      <c r="V400" s="357"/>
      <c r="W400" s="357"/>
      <c r="X400" s="357"/>
      <c r="Y400" s="358"/>
      <c r="Z400" s="359"/>
      <c r="AA400" s="359"/>
      <c r="AB400" s="360"/>
      <c r="AC400" s="855"/>
      <c r="AD400" s="855"/>
      <c r="AE400" s="855"/>
      <c r="AF400" s="855"/>
      <c r="AG400" s="855"/>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c r="A401" s="859">
        <v>2</v>
      </c>
      <c r="B401" s="859">
        <v>1</v>
      </c>
      <c r="C401" s="854"/>
      <c r="D401" s="854"/>
      <c r="E401" s="854"/>
      <c r="F401" s="854"/>
      <c r="G401" s="854"/>
      <c r="H401" s="854"/>
      <c r="I401" s="854"/>
      <c r="J401" s="355"/>
      <c r="K401" s="356"/>
      <c r="L401" s="356"/>
      <c r="M401" s="356"/>
      <c r="N401" s="356"/>
      <c r="O401" s="356"/>
      <c r="P401" s="357"/>
      <c r="Q401" s="357"/>
      <c r="R401" s="357"/>
      <c r="S401" s="357"/>
      <c r="T401" s="357"/>
      <c r="U401" s="357"/>
      <c r="V401" s="357"/>
      <c r="W401" s="357"/>
      <c r="X401" s="357"/>
      <c r="Y401" s="358"/>
      <c r="Z401" s="359"/>
      <c r="AA401" s="359"/>
      <c r="AB401" s="360"/>
      <c r="AC401" s="855"/>
      <c r="AD401" s="855"/>
      <c r="AE401" s="855"/>
      <c r="AF401" s="855"/>
      <c r="AG401" s="855"/>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c r="A402" s="859">
        <v>3</v>
      </c>
      <c r="B402" s="859">
        <v>1</v>
      </c>
      <c r="C402" s="854"/>
      <c r="D402" s="854"/>
      <c r="E402" s="854"/>
      <c r="F402" s="854"/>
      <c r="G402" s="854"/>
      <c r="H402" s="854"/>
      <c r="I402" s="854"/>
      <c r="J402" s="355"/>
      <c r="K402" s="356"/>
      <c r="L402" s="356"/>
      <c r="M402" s="356"/>
      <c r="N402" s="356"/>
      <c r="O402" s="356"/>
      <c r="P402" s="357"/>
      <c r="Q402" s="357"/>
      <c r="R402" s="357"/>
      <c r="S402" s="357"/>
      <c r="T402" s="357"/>
      <c r="U402" s="357"/>
      <c r="V402" s="357"/>
      <c r="W402" s="357"/>
      <c r="X402" s="357"/>
      <c r="Y402" s="358"/>
      <c r="Z402" s="359"/>
      <c r="AA402" s="359"/>
      <c r="AB402" s="360"/>
      <c r="AC402" s="855"/>
      <c r="AD402" s="855"/>
      <c r="AE402" s="855"/>
      <c r="AF402" s="855"/>
      <c r="AG402" s="855"/>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c r="A403" s="859">
        <v>4</v>
      </c>
      <c r="B403" s="859">
        <v>1</v>
      </c>
      <c r="C403" s="854"/>
      <c r="D403" s="854"/>
      <c r="E403" s="854"/>
      <c r="F403" s="854"/>
      <c r="G403" s="854"/>
      <c r="H403" s="854"/>
      <c r="I403" s="854"/>
      <c r="J403" s="355"/>
      <c r="K403" s="356"/>
      <c r="L403" s="356"/>
      <c r="M403" s="356"/>
      <c r="N403" s="356"/>
      <c r="O403" s="356"/>
      <c r="P403" s="357"/>
      <c r="Q403" s="357"/>
      <c r="R403" s="357"/>
      <c r="S403" s="357"/>
      <c r="T403" s="357"/>
      <c r="U403" s="357"/>
      <c r="V403" s="357"/>
      <c r="W403" s="357"/>
      <c r="X403" s="357"/>
      <c r="Y403" s="358"/>
      <c r="Z403" s="359"/>
      <c r="AA403" s="359"/>
      <c r="AB403" s="360"/>
      <c r="AC403" s="855"/>
      <c r="AD403" s="855"/>
      <c r="AE403" s="855"/>
      <c r="AF403" s="855"/>
      <c r="AG403" s="855"/>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c r="A404" s="859">
        <v>5</v>
      </c>
      <c r="B404" s="859">
        <v>1</v>
      </c>
      <c r="C404" s="854"/>
      <c r="D404" s="854"/>
      <c r="E404" s="854"/>
      <c r="F404" s="854"/>
      <c r="G404" s="854"/>
      <c r="H404" s="854"/>
      <c r="I404" s="854"/>
      <c r="J404" s="355"/>
      <c r="K404" s="356"/>
      <c r="L404" s="356"/>
      <c r="M404" s="356"/>
      <c r="N404" s="356"/>
      <c r="O404" s="356"/>
      <c r="P404" s="357"/>
      <c r="Q404" s="357"/>
      <c r="R404" s="357"/>
      <c r="S404" s="357"/>
      <c r="T404" s="357"/>
      <c r="U404" s="357"/>
      <c r="V404" s="357"/>
      <c r="W404" s="357"/>
      <c r="X404" s="357"/>
      <c r="Y404" s="358"/>
      <c r="Z404" s="359"/>
      <c r="AA404" s="359"/>
      <c r="AB404" s="360"/>
      <c r="AC404" s="855"/>
      <c r="AD404" s="855"/>
      <c r="AE404" s="855"/>
      <c r="AF404" s="855"/>
      <c r="AG404" s="855"/>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c r="A405" s="859">
        <v>6</v>
      </c>
      <c r="B405" s="859">
        <v>1</v>
      </c>
      <c r="C405" s="854"/>
      <c r="D405" s="854"/>
      <c r="E405" s="854"/>
      <c r="F405" s="854"/>
      <c r="G405" s="854"/>
      <c r="H405" s="854"/>
      <c r="I405" s="854"/>
      <c r="J405" s="355"/>
      <c r="K405" s="356"/>
      <c r="L405" s="356"/>
      <c r="M405" s="356"/>
      <c r="N405" s="356"/>
      <c r="O405" s="356"/>
      <c r="P405" s="357"/>
      <c r="Q405" s="357"/>
      <c r="R405" s="357"/>
      <c r="S405" s="357"/>
      <c r="T405" s="357"/>
      <c r="U405" s="357"/>
      <c r="V405" s="357"/>
      <c r="W405" s="357"/>
      <c r="X405" s="357"/>
      <c r="Y405" s="358"/>
      <c r="Z405" s="359"/>
      <c r="AA405" s="359"/>
      <c r="AB405" s="360"/>
      <c r="AC405" s="855"/>
      <c r="AD405" s="855"/>
      <c r="AE405" s="855"/>
      <c r="AF405" s="855"/>
      <c r="AG405" s="855"/>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c r="A406" s="859">
        <v>7</v>
      </c>
      <c r="B406" s="859">
        <v>1</v>
      </c>
      <c r="C406" s="854"/>
      <c r="D406" s="854"/>
      <c r="E406" s="854"/>
      <c r="F406" s="854"/>
      <c r="G406" s="854"/>
      <c r="H406" s="854"/>
      <c r="I406" s="854"/>
      <c r="J406" s="355"/>
      <c r="K406" s="356"/>
      <c r="L406" s="356"/>
      <c r="M406" s="356"/>
      <c r="N406" s="356"/>
      <c r="O406" s="356"/>
      <c r="P406" s="357"/>
      <c r="Q406" s="357"/>
      <c r="R406" s="357"/>
      <c r="S406" s="357"/>
      <c r="T406" s="357"/>
      <c r="U406" s="357"/>
      <c r="V406" s="357"/>
      <c r="W406" s="357"/>
      <c r="X406" s="357"/>
      <c r="Y406" s="358"/>
      <c r="Z406" s="359"/>
      <c r="AA406" s="359"/>
      <c r="AB406" s="360"/>
      <c r="AC406" s="855"/>
      <c r="AD406" s="855"/>
      <c r="AE406" s="855"/>
      <c r="AF406" s="855"/>
      <c r="AG406" s="855"/>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c r="A407" s="859">
        <v>8</v>
      </c>
      <c r="B407" s="859">
        <v>1</v>
      </c>
      <c r="C407" s="854"/>
      <c r="D407" s="854"/>
      <c r="E407" s="854"/>
      <c r="F407" s="854"/>
      <c r="G407" s="854"/>
      <c r="H407" s="854"/>
      <c r="I407" s="854"/>
      <c r="J407" s="355"/>
      <c r="K407" s="356"/>
      <c r="L407" s="356"/>
      <c r="M407" s="356"/>
      <c r="N407" s="356"/>
      <c r="O407" s="356"/>
      <c r="P407" s="357"/>
      <c r="Q407" s="357"/>
      <c r="R407" s="357"/>
      <c r="S407" s="357"/>
      <c r="T407" s="357"/>
      <c r="U407" s="357"/>
      <c r="V407" s="357"/>
      <c r="W407" s="357"/>
      <c r="X407" s="357"/>
      <c r="Y407" s="358"/>
      <c r="Z407" s="359"/>
      <c r="AA407" s="359"/>
      <c r="AB407" s="360"/>
      <c r="AC407" s="855"/>
      <c r="AD407" s="855"/>
      <c r="AE407" s="855"/>
      <c r="AF407" s="855"/>
      <c r="AG407" s="855"/>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c r="A408" s="859">
        <v>9</v>
      </c>
      <c r="B408" s="859">
        <v>1</v>
      </c>
      <c r="C408" s="854"/>
      <c r="D408" s="854"/>
      <c r="E408" s="854"/>
      <c r="F408" s="854"/>
      <c r="G408" s="854"/>
      <c r="H408" s="854"/>
      <c r="I408" s="854"/>
      <c r="J408" s="355"/>
      <c r="K408" s="356"/>
      <c r="L408" s="356"/>
      <c r="M408" s="356"/>
      <c r="N408" s="356"/>
      <c r="O408" s="356"/>
      <c r="P408" s="357"/>
      <c r="Q408" s="357"/>
      <c r="R408" s="357"/>
      <c r="S408" s="357"/>
      <c r="T408" s="357"/>
      <c r="U408" s="357"/>
      <c r="V408" s="357"/>
      <c r="W408" s="357"/>
      <c r="X408" s="357"/>
      <c r="Y408" s="358"/>
      <c r="Z408" s="359"/>
      <c r="AA408" s="359"/>
      <c r="AB408" s="360"/>
      <c r="AC408" s="855"/>
      <c r="AD408" s="855"/>
      <c r="AE408" s="855"/>
      <c r="AF408" s="855"/>
      <c r="AG408" s="855"/>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c r="A409" s="859">
        <v>10</v>
      </c>
      <c r="B409" s="859">
        <v>1</v>
      </c>
      <c r="C409" s="854"/>
      <c r="D409" s="854"/>
      <c r="E409" s="854"/>
      <c r="F409" s="854"/>
      <c r="G409" s="854"/>
      <c r="H409" s="854"/>
      <c r="I409" s="854"/>
      <c r="J409" s="355"/>
      <c r="K409" s="356"/>
      <c r="L409" s="356"/>
      <c r="M409" s="356"/>
      <c r="N409" s="356"/>
      <c r="O409" s="356"/>
      <c r="P409" s="357"/>
      <c r="Q409" s="357"/>
      <c r="R409" s="357"/>
      <c r="S409" s="357"/>
      <c r="T409" s="357"/>
      <c r="U409" s="357"/>
      <c r="V409" s="357"/>
      <c r="W409" s="357"/>
      <c r="X409" s="357"/>
      <c r="Y409" s="358"/>
      <c r="Z409" s="359"/>
      <c r="AA409" s="359"/>
      <c r="AB409" s="360"/>
      <c r="AC409" s="855"/>
      <c r="AD409" s="855"/>
      <c r="AE409" s="855"/>
      <c r="AF409" s="855"/>
      <c r="AG409" s="855"/>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c r="A410" s="859">
        <v>11</v>
      </c>
      <c r="B410" s="859">
        <v>1</v>
      </c>
      <c r="C410" s="854"/>
      <c r="D410" s="854"/>
      <c r="E410" s="854"/>
      <c r="F410" s="854"/>
      <c r="G410" s="854"/>
      <c r="H410" s="854"/>
      <c r="I410" s="854"/>
      <c r="J410" s="355"/>
      <c r="K410" s="356"/>
      <c r="L410" s="356"/>
      <c r="M410" s="356"/>
      <c r="N410" s="356"/>
      <c r="O410" s="356"/>
      <c r="P410" s="357"/>
      <c r="Q410" s="357"/>
      <c r="R410" s="357"/>
      <c r="S410" s="357"/>
      <c r="T410" s="357"/>
      <c r="U410" s="357"/>
      <c r="V410" s="357"/>
      <c r="W410" s="357"/>
      <c r="X410" s="357"/>
      <c r="Y410" s="358"/>
      <c r="Z410" s="359"/>
      <c r="AA410" s="359"/>
      <c r="AB410" s="360"/>
      <c r="AC410" s="855"/>
      <c r="AD410" s="855"/>
      <c r="AE410" s="855"/>
      <c r="AF410" s="855"/>
      <c r="AG410" s="855"/>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c r="A411" s="859">
        <v>12</v>
      </c>
      <c r="B411" s="859">
        <v>1</v>
      </c>
      <c r="C411" s="854"/>
      <c r="D411" s="854"/>
      <c r="E411" s="854"/>
      <c r="F411" s="854"/>
      <c r="G411" s="854"/>
      <c r="H411" s="854"/>
      <c r="I411" s="854"/>
      <c r="J411" s="355"/>
      <c r="K411" s="356"/>
      <c r="L411" s="356"/>
      <c r="M411" s="356"/>
      <c r="N411" s="356"/>
      <c r="O411" s="356"/>
      <c r="P411" s="357"/>
      <c r="Q411" s="357"/>
      <c r="R411" s="357"/>
      <c r="S411" s="357"/>
      <c r="T411" s="357"/>
      <c r="U411" s="357"/>
      <c r="V411" s="357"/>
      <c r="W411" s="357"/>
      <c r="X411" s="357"/>
      <c r="Y411" s="358"/>
      <c r="Z411" s="359"/>
      <c r="AA411" s="359"/>
      <c r="AB411" s="360"/>
      <c r="AC411" s="855"/>
      <c r="AD411" s="855"/>
      <c r="AE411" s="855"/>
      <c r="AF411" s="855"/>
      <c r="AG411" s="855"/>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c r="A412" s="859">
        <v>13</v>
      </c>
      <c r="B412" s="859">
        <v>1</v>
      </c>
      <c r="C412" s="854"/>
      <c r="D412" s="854"/>
      <c r="E412" s="854"/>
      <c r="F412" s="854"/>
      <c r="G412" s="854"/>
      <c r="H412" s="854"/>
      <c r="I412" s="854"/>
      <c r="J412" s="355"/>
      <c r="K412" s="356"/>
      <c r="L412" s="356"/>
      <c r="M412" s="356"/>
      <c r="N412" s="356"/>
      <c r="O412" s="356"/>
      <c r="P412" s="357"/>
      <c r="Q412" s="357"/>
      <c r="R412" s="357"/>
      <c r="S412" s="357"/>
      <c r="T412" s="357"/>
      <c r="U412" s="357"/>
      <c r="V412" s="357"/>
      <c r="W412" s="357"/>
      <c r="X412" s="357"/>
      <c r="Y412" s="358"/>
      <c r="Z412" s="359"/>
      <c r="AA412" s="359"/>
      <c r="AB412" s="360"/>
      <c r="AC412" s="855"/>
      <c r="AD412" s="855"/>
      <c r="AE412" s="855"/>
      <c r="AF412" s="855"/>
      <c r="AG412" s="855"/>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c r="A413" s="859">
        <v>14</v>
      </c>
      <c r="B413" s="859">
        <v>1</v>
      </c>
      <c r="C413" s="854"/>
      <c r="D413" s="854"/>
      <c r="E413" s="854"/>
      <c r="F413" s="854"/>
      <c r="G413" s="854"/>
      <c r="H413" s="854"/>
      <c r="I413" s="854"/>
      <c r="J413" s="355"/>
      <c r="K413" s="356"/>
      <c r="L413" s="356"/>
      <c r="M413" s="356"/>
      <c r="N413" s="356"/>
      <c r="O413" s="356"/>
      <c r="P413" s="357"/>
      <c r="Q413" s="357"/>
      <c r="R413" s="357"/>
      <c r="S413" s="357"/>
      <c r="T413" s="357"/>
      <c r="U413" s="357"/>
      <c r="V413" s="357"/>
      <c r="W413" s="357"/>
      <c r="X413" s="357"/>
      <c r="Y413" s="358"/>
      <c r="Z413" s="359"/>
      <c r="AA413" s="359"/>
      <c r="AB413" s="360"/>
      <c r="AC413" s="855"/>
      <c r="AD413" s="855"/>
      <c r="AE413" s="855"/>
      <c r="AF413" s="855"/>
      <c r="AG413" s="855"/>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c r="A414" s="859">
        <v>15</v>
      </c>
      <c r="B414" s="859">
        <v>1</v>
      </c>
      <c r="C414" s="854"/>
      <c r="D414" s="854"/>
      <c r="E414" s="854"/>
      <c r="F414" s="854"/>
      <c r="G414" s="854"/>
      <c r="H414" s="854"/>
      <c r="I414" s="854"/>
      <c r="J414" s="355"/>
      <c r="K414" s="356"/>
      <c r="L414" s="356"/>
      <c r="M414" s="356"/>
      <c r="N414" s="356"/>
      <c r="O414" s="356"/>
      <c r="P414" s="357"/>
      <c r="Q414" s="357"/>
      <c r="R414" s="357"/>
      <c r="S414" s="357"/>
      <c r="T414" s="357"/>
      <c r="U414" s="357"/>
      <c r="V414" s="357"/>
      <c r="W414" s="357"/>
      <c r="X414" s="357"/>
      <c r="Y414" s="358"/>
      <c r="Z414" s="359"/>
      <c r="AA414" s="359"/>
      <c r="AB414" s="360"/>
      <c r="AC414" s="855"/>
      <c r="AD414" s="855"/>
      <c r="AE414" s="855"/>
      <c r="AF414" s="855"/>
      <c r="AG414" s="855"/>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c r="A415" s="859">
        <v>16</v>
      </c>
      <c r="B415" s="859">
        <v>1</v>
      </c>
      <c r="C415" s="854"/>
      <c r="D415" s="854"/>
      <c r="E415" s="854"/>
      <c r="F415" s="854"/>
      <c r="G415" s="854"/>
      <c r="H415" s="854"/>
      <c r="I415" s="854"/>
      <c r="J415" s="355"/>
      <c r="K415" s="356"/>
      <c r="L415" s="356"/>
      <c r="M415" s="356"/>
      <c r="N415" s="356"/>
      <c r="O415" s="356"/>
      <c r="P415" s="357"/>
      <c r="Q415" s="357"/>
      <c r="R415" s="357"/>
      <c r="S415" s="357"/>
      <c r="T415" s="357"/>
      <c r="U415" s="357"/>
      <c r="V415" s="357"/>
      <c r="W415" s="357"/>
      <c r="X415" s="357"/>
      <c r="Y415" s="358"/>
      <c r="Z415" s="359"/>
      <c r="AA415" s="359"/>
      <c r="AB415" s="360"/>
      <c r="AC415" s="855"/>
      <c r="AD415" s="855"/>
      <c r="AE415" s="855"/>
      <c r="AF415" s="855"/>
      <c r="AG415" s="855"/>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c r="A416" s="859">
        <v>17</v>
      </c>
      <c r="B416" s="859">
        <v>1</v>
      </c>
      <c r="C416" s="854"/>
      <c r="D416" s="854"/>
      <c r="E416" s="854"/>
      <c r="F416" s="854"/>
      <c r="G416" s="854"/>
      <c r="H416" s="854"/>
      <c r="I416" s="854"/>
      <c r="J416" s="355"/>
      <c r="K416" s="356"/>
      <c r="L416" s="356"/>
      <c r="M416" s="356"/>
      <c r="N416" s="356"/>
      <c r="O416" s="356"/>
      <c r="P416" s="357"/>
      <c r="Q416" s="357"/>
      <c r="R416" s="357"/>
      <c r="S416" s="357"/>
      <c r="T416" s="357"/>
      <c r="U416" s="357"/>
      <c r="V416" s="357"/>
      <c r="W416" s="357"/>
      <c r="X416" s="357"/>
      <c r="Y416" s="358"/>
      <c r="Z416" s="359"/>
      <c r="AA416" s="359"/>
      <c r="AB416" s="360"/>
      <c r="AC416" s="855"/>
      <c r="AD416" s="855"/>
      <c r="AE416" s="855"/>
      <c r="AF416" s="855"/>
      <c r="AG416" s="855"/>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c r="A417" s="859">
        <v>18</v>
      </c>
      <c r="B417" s="859">
        <v>1</v>
      </c>
      <c r="C417" s="854"/>
      <c r="D417" s="854"/>
      <c r="E417" s="854"/>
      <c r="F417" s="854"/>
      <c r="G417" s="854"/>
      <c r="H417" s="854"/>
      <c r="I417" s="854"/>
      <c r="J417" s="355"/>
      <c r="K417" s="356"/>
      <c r="L417" s="356"/>
      <c r="M417" s="356"/>
      <c r="N417" s="356"/>
      <c r="O417" s="356"/>
      <c r="P417" s="357"/>
      <c r="Q417" s="357"/>
      <c r="R417" s="357"/>
      <c r="S417" s="357"/>
      <c r="T417" s="357"/>
      <c r="U417" s="357"/>
      <c r="V417" s="357"/>
      <c r="W417" s="357"/>
      <c r="X417" s="357"/>
      <c r="Y417" s="358"/>
      <c r="Z417" s="359"/>
      <c r="AA417" s="359"/>
      <c r="AB417" s="360"/>
      <c r="AC417" s="855"/>
      <c r="AD417" s="855"/>
      <c r="AE417" s="855"/>
      <c r="AF417" s="855"/>
      <c r="AG417" s="855"/>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c r="A418" s="859">
        <v>19</v>
      </c>
      <c r="B418" s="859">
        <v>1</v>
      </c>
      <c r="C418" s="854"/>
      <c r="D418" s="854"/>
      <c r="E418" s="854"/>
      <c r="F418" s="854"/>
      <c r="G418" s="854"/>
      <c r="H418" s="854"/>
      <c r="I418" s="854"/>
      <c r="J418" s="355"/>
      <c r="K418" s="356"/>
      <c r="L418" s="356"/>
      <c r="M418" s="356"/>
      <c r="N418" s="356"/>
      <c r="O418" s="356"/>
      <c r="P418" s="357"/>
      <c r="Q418" s="357"/>
      <c r="R418" s="357"/>
      <c r="S418" s="357"/>
      <c r="T418" s="357"/>
      <c r="U418" s="357"/>
      <c r="V418" s="357"/>
      <c r="W418" s="357"/>
      <c r="X418" s="357"/>
      <c r="Y418" s="358"/>
      <c r="Z418" s="359"/>
      <c r="AA418" s="359"/>
      <c r="AB418" s="360"/>
      <c r="AC418" s="855"/>
      <c r="AD418" s="855"/>
      <c r="AE418" s="855"/>
      <c r="AF418" s="855"/>
      <c r="AG418" s="855"/>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c r="A419" s="859">
        <v>20</v>
      </c>
      <c r="B419" s="859">
        <v>1</v>
      </c>
      <c r="C419" s="854"/>
      <c r="D419" s="854"/>
      <c r="E419" s="854"/>
      <c r="F419" s="854"/>
      <c r="G419" s="854"/>
      <c r="H419" s="854"/>
      <c r="I419" s="854"/>
      <c r="J419" s="355"/>
      <c r="K419" s="356"/>
      <c r="L419" s="356"/>
      <c r="M419" s="356"/>
      <c r="N419" s="356"/>
      <c r="O419" s="356"/>
      <c r="P419" s="357"/>
      <c r="Q419" s="357"/>
      <c r="R419" s="357"/>
      <c r="S419" s="357"/>
      <c r="T419" s="357"/>
      <c r="U419" s="357"/>
      <c r="V419" s="357"/>
      <c r="W419" s="357"/>
      <c r="X419" s="357"/>
      <c r="Y419" s="358"/>
      <c r="Z419" s="359"/>
      <c r="AA419" s="359"/>
      <c r="AB419" s="360"/>
      <c r="AC419" s="855"/>
      <c r="AD419" s="855"/>
      <c r="AE419" s="855"/>
      <c r="AF419" s="855"/>
      <c r="AG419" s="855"/>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c r="A420" s="859">
        <v>21</v>
      </c>
      <c r="B420" s="859">
        <v>1</v>
      </c>
      <c r="C420" s="854"/>
      <c r="D420" s="854"/>
      <c r="E420" s="854"/>
      <c r="F420" s="854"/>
      <c r="G420" s="854"/>
      <c r="H420" s="854"/>
      <c r="I420" s="854"/>
      <c r="J420" s="355"/>
      <c r="K420" s="356"/>
      <c r="L420" s="356"/>
      <c r="M420" s="356"/>
      <c r="N420" s="356"/>
      <c r="O420" s="356"/>
      <c r="P420" s="357"/>
      <c r="Q420" s="357"/>
      <c r="R420" s="357"/>
      <c r="S420" s="357"/>
      <c r="T420" s="357"/>
      <c r="U420" s="357"/>
      <c r="V420" s="357"/>
      <c r="W420" s="357"/>
      <c r="X420" s="357"/>
      <c r="Y420" s="358"/>
      <c r="Z420" s="359"/>
      <c r="AA420" s="359"/>
      <c r="AB420" s="360"/>
      <c r="AC420" s="855"/>
      <c r="AD420" s="855"/>
      <c r="AE420" s="855"/>
      <c r="AF420" s="855"/>
      <c r="AG420" s="855"/>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c r="A421" s="859">
        <v>22</v>
      </c>
      <c r="B421" s="859">
        <v>1</v>
      </c>
      <c r="C421" s="854"/>
      <c r="D421" s="854"/>
      <c r="E421" s="854"/>
      <c r="F421" s="854"/>
      <c r="G421" s="854"/>
      <c r="H421" s="854"/>
      <c r="I421" s="854"/>
      <c r="J421" s="355"/>
      <c r="K421" s="356"/>
      <c r="L421" s="356"/>
      <c r="M421" s="356"/>
      <c r="N421" s="356"/>
      <c r="O421" s="356"/>
      <c r="P421" s="357"/>
      <c r="Q421" s="357"/>
      <c r="R421" s="357"/>
      <c r="S421" s="357"/>
      <c r="T421" s="357"/>
      <c r="U421" s="357"/>
      <c r="V421" s="357"/>
      <c r="W421" s="357"/>
      <c r="X421" s="357"/>
      <c r="Y421" s="358"/>
      <c r="Z421" s="359"/>
      <c r="AA421" s="359"/>
      <c r="AB421" s="360"/>
      <c r="AC421" s="855"/>
      <c r="AD421" s="855"/>
      <c r="AE421" s="855"/>
      <c r="AF421" s="855"/>
      <c r="AG421" s="855"/>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c r="A422" s="859">
        <v>23</v>
      </c>
      <c r="B422" s="859">
        <v>1</v>
      </c>
      <c r="C422" s="854"/>
      <c r="D422" s="854"/>
      <c r="E422" s="854"/>
      <c r="F422" s="854"/>
      <c r="G422" s="854"/>
      <c r="H422" s="854"/>
      <c r="I422" s="854"/>
      <c r="J422" s="355"/>
      <c r="K422" s="356"/>
      <c r="L422" s="356"/>
      <c r="M422" s="356"/>
      <c r="N422" s="356"/>
      <c r="O422" s="356"/>
      <c r="P422" s="357"/>
      <c r="Q422" s="357"/>
      <c r="R422" s="357"/>
      <c r="S422" s="357"/>
      <c r="T422" s="357"/>
      <c r="U422" s="357"/>
      <c r="V422" s="357"/>
      <c r="W422" s="357"/>
      <c r="X422" s="357"/>
      <c r="Y422" s="358"/>
      <c r="Z422" s="359"/>
      <c r="AA422" s="359"/>
      <c r="AB422" s="360"/>
      <c r="AC422" s="855"/>
      <c r="AD422" s="855"/>
      <c r="AE422" s="855"/>
      <c r="AF422" s="855"/>
      <c r="AG422" s="855"/>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c r="A423" s="859">
        <v>24</v>
      </c>
      <c r="B423" s="859">
        <v>1</v>
      </c>
      <c r="C423" s="854"/>
      <c r="D423" s="854"/>
      <c r="E423" s="854"/>
      <c r="F423" s="854"/>
      <c r="G423" s="854"/>
      <c r="H423" s="854"/>
      <c r="I423" s="854"/>
      <c r="J423" s="355"/>
      <c r="K423" s="356"/>
      <c r="L423" s="356"/>
      <c r="M423" s="356"/>
      <c r="N423" s="356"/>
      <c r="O423" s="356"/>
      <c r="P423" s="357"/>
      <c r="Q423" s="357"/>
      <c r="R423" s="357"/>
      <c r="S423" s="357"/>
      <c r="T423" s="357"/>
      <c r="U423" s="357"/>
      <c r="V423" s="357"/>
      <c r="W423" s="357"/>
      <c r="X423" s="357"/>
      <c r="Y423" s="358"/>
      <c r="Z423" s="359"/>
      <c r="AA423" s="359"/>
      <c r="AB423" s="360"/>
      <c r="AC423" s="855"/>
      <c r="AD423" s="855"/>
      <c r="AE423" s="855"/>
      <c r="AF423" s="855"/>
      <c r="AG423" s="855"/>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c r="A424" s="859">
        <v>25</v>
      </c>
      <c r="B424" s="859">
        <v>1</v>
      </c>
      <c r="C424" s="854"/>
      <c r="D424" s="854"/>
      <c r="E424" s="854"/>
      <c r="F424" s="854"/>
      <c r="G424" s="854"/>
      <c r="H424" s="854"/>
      <c r="I424" s="854"/>
      <c r="J424" s="355"/>
      <c r="K424" s="356"/>
      <c r="L424" s="356"/>
      <c r="M424" s="356"/>
      <c r="N424" s="356"/>
      <c r="O424" s="356"/>
      <c r="P424" s="357"/>
      <c r="Q424" s="357"/>
      <c r="R424" s="357"/>
      <c r="S424" s="357"/>
      <c r="T424" s="357"/>
      <c r="U424" s="357"/>
      <c r="V424" s="357"/>
      <c r="W424" s="357"/>
      <c r="X424" s="357"/>
      <c r="Y424" s="358"/>
      <c r="Z424" s="359"/>
      <c r="AA424" s="359"/>
      <c r="AB424" s="360"/>
      <c r="AC424" s="855"/>
      <c r="AD424" s="855"/>
      <c r="AE424" s="855"/>
      <c r="AF424" s="855"/>
      <c r="AG424" s="855"/>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c r="A425" s="859">
        <v>26</v>
      </c>
      <c r="B425" s="859">
        <v>1</v>
      </c>
      <c r="C425" s="854"/>
      <c r="D425" s="854"/>
      <c r="E425" s="854"/>
      <c r="F425" s="854"/>
      <c r="G425" s="854"/>
      <c r="H425" s="854"/>
      <c r="I425" s="854"/>
      <c r="J425" s="355"/>
      <c r="K425" s="356"/>
      <c r="L425" s="356"/>
      <c r="M425" s="356"/>
      <c r="N425" s="356"/>
      <c r="O425" s="356"/>
      <c r="P425" s="357"/>
      <c r="Q425" s="357"/>
      <c r="R425" s="357"/>
      <c r="S425" s="357"/>
      <c r="T425" s="357"/>
      <c r="U425" s="357"/>
      <c r="V425" s="357"/>
      <c r="W425" s="357"/>
      <c r="X425" s="357"/>
      <c r="Y425" s="358"/>
      <c r="Z425" s="359"/>
      <c r="AA425" s="359"/>
      <c r="AB425" s="360"/>
      <c r="AC425" s="855"/>
      <c r="AD425" s="855"/>
      <c r="AE425" s="855"/>
      <c r="AF425" s="855"/>
      <c r="AG425" s="855"/>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c r="A426" s="859">
        <v>27</v>
      </c>
      <c r="B426" s="859">
        <v>1</v>
      </c>
      <c r="C426" s="854"/>
      <c r="D426" s="854"/>
      <c r="E426" s="854"/>
      <c r="F426" s="854"/>
      <c r="G426" s="854"/>
      <c r="H426" s="854"/>
      <c r="I426" s="854"/>
      <c r="J426" s="355"/>
      <c r="K426" s="356"/>
      <c r="L426" s="356"/>
      <c r="M426" s="356"/>
      <c r="N426" s="356"/>
      <c r="O426" s="356"/>
      <c r="P426" s="357"/>
      <c r="Q426" s="357"/>
      <c r="R426" s="357"/>
      <c r="S426" s="357"/>
      <c r="T426" s="357"/>
      <c r="U426" s="357"/>
      <c r="V426" s="357"/>
      <c r="W426" s="357"/>
      <c r="X426" s="357"/>
      <c r="Y426" s="358"/>
      <c r="Z426" s="359"/>
      <c r="AA426" s="359"/>
      <c r="AB426" s="360"/>
      <c r="AC426" s="855"/>
      <c r="AD426" s="855"/>
      <c r="AE426" s="855"/>
      <c r="AF426" s="855"/>
      <c r="AG426" s="855"/>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c r="A427" s="859">
        <v>28</v>
      </c>
      <c r="B427" s="859">
        <v>1</v>
      </c>
      <c r="C427" s="854"/>
      <c r="D427" s="854"/>
      <c r="E427" s="854"/>
      <c r="F427" s="854"/>
      <c r="G427" s="854"/>
      <c r="H427" s="854"/>
      <c r="I427" s="854"/>
      <c r="J427" s="355"/>
      <c r="K427" s="356"/>
      <c r="L427" s="356"/>
      <c r="M427" s="356"/>
      <c r="N427" s="356"/>
      <c r="O427" s="356"/>
      <c r="P427" s="357"/>
      <c r="Q427" s="357"/>
      <c r="R427" s="357"/>
      <c r="S427" s="357"/>
      <c r="T427" s="357"/>
      <c r="U427" s="357"/>
      <c r="V427" s="357"/>
      <c r="W427" s="357"/>
      <c r="X427" s="357"/>
      <c r="Y427" s="358"/>
      <c r="Z427" s="359"/>
      <c r="AA427" s="359"/>
      <c r="AB427" s="360"/>
      <c r="AC427" s="855"/>
      <c r="AD427" s="855"/>
      <c r="AE427" s="855"/>
      <c r="AF427" s="855"/>
      <c r="AG427" s="855"/>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c r="A428" s="859">
        <v>29</v>
      </c>
      <c r="B428" s="859">
        <v>1</v>
      </c>
      <c r="C428" s="854"/>
      <c r="D428" s="854"/>
      <c r="E428" s="854"/>
      <c r="F428" s="854"/>
      <c r="G428" s="854"/>
      <c r="H428" s="854"/>
      <c r="I428" s="854"/>
      <c r="J428" s="355"/>
      <c r="K428" s="356"/>
      <c r="L428" s="356"/>
      <c r="M428" s="356"/>
      <c r="N428" s="356"/>
      <c r="O428" s="356"/>
      <c r="P428" s="357"/>
      <c r="Q428" s="357"/>
      <c r="R428" s="357"/>
      <c r="S428" s="357"/>
      <c r="T428" s="357"/>
      <c r="U428" s="357"/>
      <c r="V428" s="357"/>
      <c r="W428" s="357"/>
      <c r="X428" s="357"/>
      <c r="Y428" s="358"/>
      <c r="Z428" s="359"/>
      <c r="AA428" s="359"/>
      <c r="AB428" s="360"/>
      <c r="AC428" s="855"/>
      <c r="AD428" s="855"/>
      <c r="AE428" s="855"/>
      <c r="AF428" s="855"/>
      <c r="AG428" s="855"/>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c r="A429" s="859">
        <v>30</v>
      </c>
      <c r="B429" s="859">
        <v>1</v>
      </c>
      <c r="C429" s="854"/>
      <c r="D429" s="854"/>
      <c r="E429" s="854"/>
      <c r="F429" s="854"/>
      <c r="G429" s="854"/>
      <c r="H429" s="854"/>
      <c r="I429" s="854"/>
      <c r="J429" s="355"/>
      <c r="K429" s="356"/>
      <c r="L429" s="356"/>
      <c r="M429" s="356"/>
      <c r="N429" s="356"/>
      <c r="O429" s="356"/>
      <c r="P429" s="357"/>
      <c r="Q429" s="357"/>
      <c r="R429" s="357"/>
      <c r="S429" s="357"/>
      <c r="T429" s="357"/>
      <c r="U429" s="357"/>
      <c r="V429" s="357"/>
      <c r="W429" s="357"/>
      <c r="X429" s="357"/>
      <c r="Y429" s="358"/>
      <c r="Z429" s="359"/>
      <c r="AA429" s="359"/>
      <c r="AB429" s="360"/>
      <c r="AC429" s="855"/>
      <c r="AD429" s="855"/>
      <c r="AE429" s="855"/>
      <c r="AF429" s="855"/>
      <c r="AG429" s="855"/>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3"/>
      <c r="B432" s="383"/>
      <c r="C432" s="383" t="s">
        <v>201</v>
      </c>
      <c r="D432" s="383"/>
      <c r="E432" s="383"/>
      <c r="F432" s="383"/>
      <c r="G432" s="383"/>
      <c r="H432" s="383"/>
      <c r="I432" s="383"/>
      <c r="J432" s="856" t="s">
        <v>202</v>
      </c>
      <c r="K432" s="857"/>
      <c r="L432" s="857"/>
      <c r="M432" s="857"/>
      <c r="N432" s="857"/>
      <c r="O432" s="857"/>
      <c r="P432" s="388" t="s">
        <v>203</v>
      </c>
      <c r="Q432" s="388"/>
      <c r="R432" s="388"/>
      <c r="S432" s="388"/>
      <c r="T432" s="388"/>
      <c r="U432" s="388"/>
      <c r="V432" s="388"/>
      <c r="W432" s="388"/>
      <c r="X432" s="388"/>
      <c r="Y432" s="389" t="s">
        <v>204</v>
      </c>
      <c r="Z432" s="390"/>
      <c r="AA432" s="390"/>
      <c r="AB432" s="390"/>
      <c r="AC432" s="856" t="s">
        <v>205</v>
      </c>
      <c r="AD432" s="856"/>
      <c r="AE432" s="856"/>
      <c r="AF432" s="856"/>
      <c r="AG432" s="856"/>
      <c r="AH432" s="389" t="s">
        <v>222</v>
      </c>
      <c r="AI432" s="383"/>
      <c r="AJ432" s="383"/>
      <c r="AK432" s="383"/>
      <c r="AL432" s="383" t="s">
        <v>207</v>
      </c>
      <c r="AM432" s="383"/>
      <c r="AN432" s="383"/>
      <c r="AO432" s="391"/>
      <c r="AP432" s="856" t="s">
        <v>208</v>
      </c>
      <c r="AQ432" s="856"/>
      <c r="AR432" s="856"/>
      <c r="AS432" s="856"/>
      <c r="AT432" s="856"/>
      <c r="AU432" s="856"/>
      <c r="AV432" s="856"/>
      <c r="AW432" s="856"/>
      <c r="AX432" s="856"/>
      <c r="AY432" s="27">
        <f>$AY$430</f>
        <v>0</v>
      </c>
    </row>
    <row r="433" spans="1:51" ht="26.25" customHeight="1">
      <c r="A433" s="859">
        <v>1</v>
      </c>
      <c r="B433" s="859">
        <v>1</v>
      </c>
      <c r="C433" s="854"/>
      <c r="D433" s="854"/>
      <c r="E433" s="854"/>
      <c r="F433" s="854"/>
      <c r="G433" s="854"/>
      <c r="H433" s="854"/>
      <c r="I433" s="854"/>
      <c r="J433" s="355"/>
      <c r="K433" s="356"/>
      <c r="L433" s="356"/>
      <c r="M433" s="356"/>
      <c r="N433" s="356"/>
      <c r="O433" s="356"/>
      <c r="P433" s="357"/>
      <c r="Q433" s="357"/>
      <c r="R433" s="357"/>
      <c r="S433" s="357"/>
      <c r="T433" s="357"/>
      <c r="U433" s="357"/>
      <c r="V433" s="357"/>
      <c r="W433" s="357"/>
      <c r="X433" s="357"/>
      <c r="Y433" s="358"/>
      <c r="Z433" s="359"/>
      <c r="AA433" s="359"/>
      <c r="AB433" s="360"/>
      <c r="AC433" s="855"/>
      <c r="AD433" s="855"/>
      <c r="AE433" s="855"/>
      <c r="AF433" s="855"/>
      <c r="AG433" s="855"/>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c r="A434" s="859">
        <v>2</v>
      </c>
      <c r="B434" s="859">
        <v>1</v>
      </c>
      <c r="C434" s="854"/>
      <c r="D434" s="854"/>
      <c r="E434" s="854"/>
      <c r="F434" s="854"/>
      <c r="G434" s="854"/>
      <c r="H434" s="854"/>
      <c r="I434" s="854"/>
      <c r="J434" s="355"/>
      <c r="K434" s="356"/>
      <c r="L434" s="356"/>
      <c r="M434" s="356"/>
      <c r="N434" s="356"/>
      <c r="O434" s="356"/>
      <c r="P434" s="357"/>
      <c r="Q434" s="357"/>
      <c r="R434" s="357"/>
      <c r="S434" s="357"/>
      <c r="T434" s="357"/>
      <c r="U434" s="357"/>
      <c r="V434" s="357"/>
      <c r="W434" s="357"/>
      <c r="X434" s="357"/>
      <c r="Y434" s="358"/>
      <c r="Z434" s="359"/>
      <c r="AA434" s="359"/>
      <c r="AB434" s="360"/>
      <c r="AC434" s="855"/>
      <c r="AD434" s="855"/>
      <c r="AE434" s="855"/>
      <c r="AF434" s="855"/>
      <c r="AG434" s="855"/>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c r="A435" s="859">
        <v>3</v>
      </c>
      <c r="B435" s="859">
        <v>1</v>
      </c>
      <c r="C435" s="854"/>
      <c r="D435" s="854"/>
      <c r="E435" s="854"/>
      <c r="F435" s="854"/>
      <c r="G435" s="854"/>
      <c r="H435" s="854"/>
      <c r="I435" s="854"/>
      <c r="J435" s="355"/>
      <c r="K435" s="356"/>
      <c r="L435" s="356"/>
      <c r="M435" s="356"/>
      <c r="N435" s="356"/>
      <c r="O435" s="356"/>
      <c r="P435" s="357"/>
      <c r="Q435" s="357"/>
      <c r="R435" s="357"/>
      <c r="S435" s="357"/>
      <c r="T435" s="357"/>
      <c r="U435" s="357"/>
      <c r="V435" s="357"/>
      <c r="W435" s="357"/>
      <c r="X435" s="357"/>
      <c r="Y435" s="358"/>
      <c r="Z435" s="359"/>
      <c r="AA435" s="359"/>
      <c r="AB435" s="360"/>
      <c r="AC435" s="855"/>
      <c r="AD435" s="855"/>
      <c r="AE435" s="855"/>
      <c r="AF435" s="855"/>
      <c r="AG435" s="855"/>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c r="A436" s="859">
        <v>4</v>
      </c>
      <c r="B436" s="859">
        <v>1</v>
      </c>
      <c r="C436" s="854"/>
      <c r="D436" s="854"/>
      <c r="E436" s="854"/>
      <c r="F436" s="854"/>
      <c r="G436" s="854"/>
      <c r="H436" s="854"/>
      <c r="I436" s="854"/>
      <c r="J436" s="355"/>
      <c r="K436" s="356"/>
      <c r="L436" s="356"/>
      <c r="M436" s="356"/>
      <c r="N436" s="356"/>
      <c r="O436" s="356"/>
      <c r="P436" s="357"/>
      <c r="Q436" s="357"/>
      <c r="R436" s="357"/>
      <c r="S436" s="357"/>
      <c r="T436" s="357"/>
      <c r="U436" s="357"/>
      <c r="V436" s="357"/>
      <c r="W436" s="357"/>
      <c r="X436" s="357"/>
      <c r="Y436" s="358"/>
      <c r="Z436" s="359"/>
      <c r="AA436" s="359"/>
      <c r="AB436" s="360"/>
      <c r="AC436" s="855"/>
      <c r="AD436" s="855"/>
      <c r="AE436" s="855"/>
      <c r="AF436" s="855"/>
      <c r="AG436" s="855"/>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c r="A437" s="859">
        <v>5</v>
      </c>
      <c r="B437" s="859">
        <v>1</v>
      </c>
      <c r="C437" s="854"/>
      <c r="D437" s="854"/>
      <c r="E437" s="854"/>
      <c r="F437" s="854"/>
      <c r="G437" s="854"/>
      <c r="H437" s="854"/>
      <c r="I437" s="854"/>
      <c r="J437" s="355"/>
      <c r="K437" s="356"/>
      <c r="L437" s="356"/>
      <c r="M437" s="356"/>
      <c r="N437" s="356"/>
      <c r="O437" s="356"/>
      <c r="P437" s="357"/>
      <c r="Q437" s="357"/>
      <c r="R437" s="357"/>
      <c r="S437" s="357"/>
      <c r="T437" s="357"/>
      <c r="U437" s="357"/>
      <c r="V437" s="357"/>
      <c r="W437" s="357"/>
      <c r="X437" s="357"/>
      <c r="Y437" s="358"/>
      <c r="Z437" s="359"/>
      <c r="AA437" s="359"/>
      <c r="AB437" s="360"/>
      <c r="AC437" s="855"/>
      <c r="AD437" s="855"/>
      <c r="AE437" s="855"/>
      <c r="AF437" s="855"/>
      <c r="AG437" s="855"/>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c r="A438" s="859">
        <v>6</v>
      </c>
      <c r="B438" s="859">
        <v>1</v>
      </c>
      <c r="C438" s="854"/>
      <c r="D438" s="854"/>
      <c r="E438" s="854"/>
      <c r="F438" s="854"/>
      <c r="G438" s="854"/>
      <c r="H438" s="854"/>
      <c r="I438" s="854"/>
      <c r="J438" s="355"/>
      <c r="K438" s="356"/>
      <c r="L438" s="356"/>
      <c r="M438" s="356"/>
      <c r="N438" s="356"/>
      <c r="O438" s="356"/>
      <c r="P438" s="357"/>
      <c r="Q438" s="357"/>
      <c r="R438" s="357"/>
      <c r="S438" s="357"/>
      <c r="T438" s="357"/>
      <c r="U438" s="357"/>
      <c r="V438" s="357"/>
      <c r="W438" s="357"/>
      <c r="X438" s="357"/>
      <c r="Y438" s="358"/>
      <c r="Z438" s="359"/>
      <c r="AA438" s="359"/>
      <c r="AB438" s="360"/>
      <c r="AC438" s="855"/>
      <c r="AD438" s="855"/>
      <c r="AE438" s="855"/>
      <c r="AF438" s="855"/>
      <c r="AG438" s="855"/>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c r="A439" s="859">
        <v>7</v>
      </c>
      <c r="B439" s="859">
        <v>1</v>
      </c>
      <c r="C439" s="854"/>
      <c r="D439" s="854"/>
      <c r="E439" s="854"/>
      <c r="F439" s="854"/>
      <c r="G439" s="854"/>
      <c r="H439" s="854"/>
      <c r="I439" s="854"/>
      <c r="J439" s="355"/>
      <c r="K439" s="356"/>
      <c r="L439" s="356"/>
      <c r="M439" s="356"/>
      <c r="N439" s="356"/>
      <c r="O439" s="356"/>
      <c r="P439" s="357"/>
      <c r="Q439" s="357"/>
      <c r="R439" s="357"/>
      <c r="S439" s="357"/>
      <c r="T439" s="357"/>
      <c r="U439" s="357"/>
      <c r="V439" s="357"/>
      <c r="W439" s="357"/>
      <c r="X439" s="357"/>
      <c r="Y439" s="358"/>
      <c r="Z439" s="359"/>
      <c r="AA439" s="359"/>
      <c r="AB439" s="360"/>
      <c r="AC439" s="855"/>
      <c r="AD439" s="855"/>
      <c r="AE439" s="855"/>
      <c r="AF439" s="855"/>
      <c r="AG439" s="855"/>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c r="A440" s="859">
        <v>8</v>
      </c>
      <c r="B440" s="859">
        <v>1</v>
      </c>
      <c r="C440" s="854"/>
      <c r="D440" s="854"/>
      <c r="E440" s="854"/>
      <c r="F440" s="854"/>
      <c r="G440" s="854"/>
      <c r="H440" s="854"/>
      <c r="I440" s="854"/>
      <c r="J440" s="355"/>
      <c r="K440" s="356"/>
      <c r="L440" s="356"/>
      <c r="M440" s="356"/>
      <c r="N440" s="356"/>
      <c r="O440" s="356"/>
      <c r="P440" s="357"/>
      <c r="Q440" s="357"/>
      <c r="R440" s="357"/>
      <c r="S440" s="357"/>
      <c r="T440" s="357"/>
      <c r="U440" s="357"/>
      <c r="V440" s="357"/>
      <c r="W440" s="357"/>
      <c r="X440" s="357"/>
      <c r="Y440" s="358"/>
      <c r="Z440" s="359"/>
      <c r="AA440" s="359"/>
      <c r="AB440" s="360"/>
      <c r="AC440" s="855"/>
      <c r="AD440" s="855"/>
      <c r="AE440" s="855"/>
      <c r="AF440" s="855"/>
      <c r="AG440" s="855"/>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c r="A441" s="859">
        <v>9</v>
      </c>
      <c r="B441" s="859">
        <v>1</v>
      </c>
      <c r="C441" s="854"/>
      <c r="D441" s="854"/>
      <c r="E441" s="854"/>
      <c r="F441" s="854"/>
      <c r="G441" s="854"/>
      <c r="H441" s="854"/>
      <c r="I441" s="854"/>
      <c r="J441" s="355"/>
      <c r="K441" s="356"/>
      <c r="L441" s="356"/>
      <c r="M441" s="356"/>
      <c r="N441" s="356"/>
      <c r="O441" s="356"/>
      <c r="P441" s="357"/>
      <c r="Q441" s="357"/>
      <c r="R441" s="357"/>
      <c r="S441" s="357"/>
      <c r="T441" s="357"/>
      <c r="U441" s="357"/>
      <c r="V441" s="357"/>
      <c r="W441" s="357"/>
      <c r="X441" s="357"/>
      <c r="Y441" s="358"/>
      <c r="Z441" s="359"/>
      <c r="AA441" s="359"/>
      <c r="AB441" s="360"/>
      <c r="AC441" s="855"/>
      <c r="AD441" s="855"/>
      <c r="AE441" s="855"/>
      <c r="AF441" s="855"/>
      <c r="AG441" s="855"/>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c r="A442" s="859">
        <v>10</v>
      </c>
      <c r="B442" s="859">
        <v>1</v>
      </c>
      <c r="C442" s="854"/>
      <c r="D442" s="854"/>
      <c r="E442" s="854"/>
      <c r="F442" s="854"/>
      <c r="G442" s="854"/>
      <c r="H442" s="854"/>
      <c r="I442" s="854"/>
      <c r="J442" s="355"/>
      <c r="K442" s="356"/>
      <c r="L442" s="356"/>
      <c r="M442" s="356"/>
      <c r="N442" s="356"/>
      <c r="O442" s="356"/>
      <c r="P442" s="357"/>
      <c r="Q442" s="357"/>
      <c r="R442" s="357"/>
      <c r="S442" s="357"/>
      <c r="T442" s="357"/>
      <c r="U442" s="357"/>
      <c r="V442" s="357"/>
      <c r="W442" s="357"/>
      <c r="X442" s="357"/>
      <c r="Y442" s="358"/>
      <c r="Z442" s="359"/>
      <c r="AA442" s="359"/>
      <c r="AB442" s="360"/>
      <c r="AC442" s="855"/>
      <c r="AD442" s="855"/>
      <c r="AE442" s="855"/>
      <c r="AF442" s="855"/>
      <c r="AG442" s="855"/>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c r="A443" s="859">
        <v>11</v>
      </c>
      <c r="B443" s="859">
        <v>1</v>
      </c>
      <c r="C443" s="854"/>
      <c r="D443" s="854"/>
      <c r="E443" s="854"/>
      <c r="F443" s="854"/>
      <c r="G443" s="854"/>
      <c r="H443" s="854"/>
      <c r="I443" s="854"/>
      <c r="J443" s="355"/>
      <c r="K443" s="356"/>
      <c r="L443" s="356"/>
      <c r="M443" s="356"/>
      <c r="N443" s="356"/>
      <c r="O443" s="356"/>
      <c r="P443" s="357"/>
      <c r="Q443" s="357"/>
      <c r="R443" s="357"/>
      <c r="S443" s="357"/>
      <c r="T443" s="357"/>
      <c r="U443" s="357"/>
      <c r="V443" s="357"/>
      <c r="W443" s="357"/>
      <c r="X443" s="357"/>
      <c r="Y443" s="358"/>
      <c r="Z443" s="359"/>
      <c r="AA443" s="359"/>
      <c r="AB443" s="360"/>
      <c r="AC443" s="855"/>
      <c r="AD443" s="855"/>
      <c r="AE443" s="855"/>
      <c r="AF443" s="855"/>
      <c r="AG443" s="855"/>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c r="A444" s="859">
        <v>12</v>
      </c>
      <c r="B444" s="859">
        <v>1</v>
      </c>
      <c r="C444" s="854"/>
      <c r="D444" s="854"/>
      <c r="E444" s="854"/>
      <c r="F444" s="854"/>
      <c r="G444" s="854"/>
      <c r="H444" s="854"/>
      <c r="I444" s="854"/>
      <c r="J444" s="355"/>
      <c r="K444" s="356"/>
      <c r="L444" s="356"/>
      <c r="M444" s="356"/>
      <c r="N444" s="356"/>
      <c r="O444" s="356"/>
      <c r="P444" s="357"/>
      <c r="Q444" s="357"/>
      <c r="R444" s="357"/>
      <c r="S444" s="357"/>
      <c r="T444" s="357"/>
      <c r="U444" s="357"/>
      <c r="V444" s="357"/>
      <c r="W444" s="357"/>
      <c r="X444" s="357"/>
      <c r="Y444" s="358"/>
      <c r="Z444" s="359"/>
      <c r="AA444" s="359"/>
      <c r="AB444" s="360"/>
      <c r="AC444" s="855"/>
      <c r="AD444" s="855"/>
      <c r="AE444" s="855"/>
      <c r="AF444" s="855"/>
      <c r="AG444" s="855"/>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c r="A445" s="859">
        <v>13</v>
      </c>
      <c r="B445" s="859">
        <v>1</v>
      </c>
      <c r="C445" s="854"/>
      <c r="D445" s="854"/>
      <c r="E445" s="854"/>
      <c r="F445" s="854"/>
      <c r="G445" s="854"/>
      <c r="H445" s="854"/>
      <c r="I445" s="854"/>
      <c r="J445" s="355"/>
      <c r="K445" s="356"/>
      <c r="L445" s="356"/>
      <c r="M445" s="356"/>
      <c r="N445" s="356"/>
      <c r="O445" s="356"/>
      <c r="P445" s="357"/>
      <c r="Q445" s="357"/>
      <c r="R445" s="357"/>
      <c r="S445" s="357"/>
      <c r="T445" s="357"/>
      <c r="U445" s="357"/>
      <c r="V445" s="357"/>
      <c r="W445" s="357"/>
      <c r="X445" s="357"/>
      <c r="Y445" s="358"/>
      <c r="Z445" s="359"/>
      <c r="AA445" s="359"/>
      <c r="AB445" s="360"/>
      <c r="AC445" s="855"/>
      <c r="AD445" s="855"/>
      <c r="AE445" s="855"/>
      <c r="AF445" s="855"/>
      <c r="AG445" s="855"/>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c r="A446" s="859">
        <v>14</v>
      </c>
      <c r="B446" s="859">
        <v>1</v>
      </c>
      <c r="C446" s="854"/>
      <c r="D446" s="854"/>
      <c r="E446" s="854"/>
      <c r="F446" s="854"/>
      <c r="G446" s="854"/>
      <c r="H446" s="854"/>
      <c r="I446" s="854"/>
      <c r="J446" s="355"/>
      <c r="K446" s="356"/>
      <c r="L446" s="356"/>
      <c r="M446" s="356"/>
      <c r="N446" s="356"/>
      <c r="O446" s="356"/>
      <c r="P446" s="357"/>
      <c r="Q446" s="357"/>
      <c r="R446" s="357"/>
      <c r="S446" s="357"/>
      <c r="T446" s="357"/>
      <c r="U446" s="357"/>
      <c r="V446" s="357"/>
      <c r="W446" s="357"/>
      <c r="X446" s="357"/>
      <c r="Y446" s="358"/>
      <c r="Z446" s="359"/>
      <c r="AA446" s="359"/>
      <c r="AB446" s="360"/>
      <c r="AC446" s="855"/>
      <c r="AD446" s="855"/>
      <c r="AE446" s="855"/>
      <c r="AF446" s="855"/>
      <c r="AG446" s="855"/>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c r="A447" s="859">
        <v>15</v>
      </c>
      <c r="B447" s="859">
        <v>1</v>
      </c>
      <c r="C447" s="854"/>
      <c r="D447" s="854"/>
      <c r="E447" s="854"/>
      <c r="F447" s="854"/>
      <c r="G447" s="854"/>
      <c r="H447" s="854"/>
      <c r="I447" s="854"/>
      <c r="J447" s="355"/>
      <c r="K447" s="356"/>
      <c r="L447" s="356"/>
      <c r="M447" s="356"/>
      <c r="N447" s="356"/>
      <c r="O447" s="356"/>
      <c r="P447" s="357"/>
      <c r="Q447" s="357"/>
      <c r="R447" s="357"/>
      <c r="S447" s="357"/>
      <c r="T447" s="357"/>
      <c r="U447" s="357"/>
      <c r="V447" s="357"/>
      <c r="W447" s="357"/>
      <c r="X447" s="357"/>
      <c r="Y447" s="358"/>
      <c r="Z447" s="359"/>
      <c r="AA447" s="359"/>
      <c r="AB447" s="360"/>
      <c r="AC447" s="855"/>
      <c r="AD447" s="855"/>
      <c r="AE447" s="855"/>
      <c r="AF447" s="855"/>
      <c r="AG447" s="855"/>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c r="A448" s="859">
        <v>16</v>
      </c>
      <c r="B448" s="859">
        <v>1</v>
      </c>
      <c r="C448" s="854"/>
      <c r="D448" s="854"/>
      <c r="E448" s="854"/>
      <c r="F448" s="854"/>
      <c r="G448" s="854"/>
      <c r="H448" s="854"/>
      <c r="I448" s="854"/>
      <c r="J448" s="355"/>
      <c r="K448" s="356"/>
      <c r="L448" s="356"/>
      <c r="M448" s="356"/>
      <c r="N448" s="356"/>
      <c r="O448" s="356"/>
      <c r="P448" s="357"/>
      <c r="Q448" s="357"/>
      <c r="R448" s="357"/>
      <c r="S448" s="357"/>
      <c r="T448" s="357"/>
      <c r="U448" s="357"/>
      <c r="V448" s="357"/>
      <c r="W448" s="357"/>
      <c r="X448" s="357"/>
      <c r="Y448" s="358"/>
      <c r="Z448" s="359"/>
      <c r="AA448" s="359"/>
      <c r="AB448" s="360"/>
      <c r="AC448" s="855"/>
      <c r="AD448" s="855"/>
      <c r="AE448" s="855"/>
      <c r="AF448" s="855"/>
      <c r="AG448" s="855"/>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c r="A449" s="859">
        <v>17</v>
      </c>
      <c r="B449" s="859">
        <v>1</v>
      </c>
      <c r="C449" s="854"/>
      <c r="D449" s="854"/>
      <c r="E449" s="854"/>
      <c r="F449" s="854"/>
      <c r="G449" s="854"/>
      <c r="H449" s="854"/>
      <c r="I449" s="854"/>
      <c r="J449" s="355"/>
      <c r="K449" s="356"/>
      <c r="L449" s="356"/>
      <c r="M449" s="356"/>
      <c r="N449" s="356"/>
      <c r="O449" s="356"/>
      <c r="P449" s="357"/>
      <c r="Q449" s="357"/>
      <c r="R449" s="357"/>
      <c r="S449" s="357"/>
      <c r="T449" s="357"/>
      <c r="U449" s="357"/>
      <c r="V449" s="357"/>
      <c r="W449" s="357"/>
      <c r="X449" s="357"/>
      <c r="Y449" s="358"/>
      <c r="Z449" s="359"/>
      <c r="AA449" s="359"/>
      <c r="AB449" s="360"/>
      <c r="AC449" s="855"/>
      <c r="AD449" s="855"/>
      <c r="AE449" s="855"/>
      <c r="AF449" s="855"/>
      <c r="AG449" s="855"/>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c r="A450" s="859">
        <v>18</v>
      </c>
      <c r="B450" s="859">
        <v>1</v>
      </c>
      <c r="C450" s="854"/>
      <c r="D450" s="854"/>
      <c r="E450" s="854"/>
      <c r="F450" s="854"/>
      <c r="G450" s="854"/>
      <c r="H450" s="854"/>
      <c r="I450" s="854"/>
      <c r="J450" s="355"/>
      <c r="K450" s="356"/>
      <c r="L450" s="356"/>
      <c r="M450" s="356"/>
      <c r="N450" s="356"/>
      <c r="O450" s="356"/>
      <c r="P450" s="357"/>
      <c r="Q450" s="357"/>
      <c r="R450" s="357"/>
      <c r="S450" s="357"/>
      <c r="T450" s="357"/>
      <c r="U450" s="357"/>
      <c r="V450" s="357"/>
      <c r="W450" s="357"/>
      <c r="X450" s="357"/>
      <c r="Y450" s="358"/>
      <c r="Z450" s="359"/>
      <c r="AA450" s="359"/>
      <c r="AB450" s="360"/>
      <c r="AC450" s="855"/>
      <c r="AD450" s="855"/>
      <c r="AE450" s="855"/>
      <c r="AF450" s="855"/>
      <c r="AG450" s="855"/>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c r="A451" s="859">
        <v>19</v>
      </c>
      <c r="B451" s="859">
        <v>1</v>
      </c>
      <c r="C451" s="854"/>
      <c r="D451" s="854"/>
      <c r="E451" s="854"/>
      <c r="F451" s="854"/>
      <c r="G451" s="854"/>
      <c r="H451" s="854"/>
      <c r="I451" s="854"/>
      <c r="J451" s="355"/>
      <c r="K451" s="356"/>
      <c r="L451" s="356"/>
      <c r="M451" s="356"/>
      <c r="N451" s="356"/>
      <c r="O451" s="356"/>
      <c r="P451" s="357"/>
      <c r="Q451" s="357"/>
      <c r="R451" s="357"/>
      <c r="S451" s="357"/>
      <c r="T451" s="357"/>
      <c r="U451" s="357"/>
      <c r="V451" s="357"/>
      <c r="W451" s="357"/>
      <c r="X451" s="357"/>
      <c r="Y451" s="358"/>
      <c r="Z451" s="359"/>
      <c r="AA451" s="359"/>
      <c r="AB451" s="360"/>
      <c r="AC451" s="855"/>
      <c r="AD451" s="855"/>
      <c r="AE451" s="855"/>
      <c r="AF451" s="855"/>
      <c r="AG451" s="855"/>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c r="A452" s="859">
        <v>20</v>
      </c>
      <c r="B452" s="859">
        <v>1</v>
      </c>
      <c r="C452" s="854"/>
      <c r="D452" s="854"/>
      <c r="E452" s="854"/>
      <c r="F452" s="854"/>
      <c r="G452" s="854"/>
      <c r="H452" s="854"/>
      <c r="I452" s="854"/>
      <c r="J452" s="355"/>
      <c r="K452" s="356"/>
      <c r="L452" s="356"/>
      <c r="M452" s="356"/>
      <c r="N452" s="356"/>
      <c r="O452" s="356"/>
      <c r="P452" s="357"/>
      <c r="Q452" s="357"/>
      <c r="R452" s="357"/>
      <c r="S452" s="357"/>
      <c r="T452" s="357"/>
      <c r="U452" s="357"/>
      <c r="V452" s="357"/>
      <c r="W452" s="357"/>
      <c r="X452" s="357"/>
      <c r="Y452" s="358"/>
      <c r="Z452" s="359"/>
      <c r="AA452" s="359"/>
      <c r="AB452" s="360"/>
      <c r="AC452" s="855"/>
      <c r="AD452" s="855"/>
      <c r="AE452" s="855"/>
      <c r="AF452" s="855"/>
      <c r="AG452" s="855"/>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c r="A453" s="859">
        <v>21</v>
      </c>
      <c r="B453" s="859">
        <v>1</v>
      </c>
      <c r="C453" s="854"/>
      <c r="D453" s="854"/>
      <c r="E453" s="854"/>
      <c r="F453" s="854"/>
      <c r="G453" s="854"/>
      <c r="H453" s="854"/>
      <c r="I453" s="854"/>
      <c r="J453" s="355"/>
      <c r="K453" s="356"/>
      <c r="L453" s="356"/>
      <c r="M453" s="356"/>
      <c r="N453" s="356"/>
      <c r="O453" s="356"/>
      <c r="P453" s="357"/>
      <c r="Q453" s="357"/>
      <c r="R453" s="357"/>
      <c r="S453" s="357"/>
      <c r="T453" s="357"/>
      <c r="U453" s="357"/>
      <c r="V453" s="357"/>
      <c r="W453" s="357"/>
      <c r="X453" s="357"/>
      <c r="Y453" s="358"/>
      <c r="Z453" s="359"/>
      <c r="AA453" s="359"/>
      <c r="AB453" s="360"/>
      <c r="AC453" s="855"/>
      <c r="AD453" s="855"/>
      <c r="AE453" s="855"/>
      <c r="AF453" s="855"/>
      <c r="AG453" s="855"/>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c r="A454" s="859">
        <v>22</v>
      </c>
      <c r="B454" s="859">
        <v>1</v>
      </c>
      <c r="C454" s="854"/>
      <c r="D454" s="854"/>
      <c r="E454" s="854"/>
      <c r="F454" s="854"/>
      <c r="G454" s="854"/>
      <c r="H454" s="854"/>
      <c r="I454" s="854"/>
      <c r="J454" s="355"/>
      <c r="K454" s="356"/>
      <c r="L454" s="356"/>
      <c r="M454" s="356"/>
      <c r="N454" s="356"/>
      <c r="O454" s="356"/>
      <c r="P454" s="357"/>
      <c r="Q454" s="357"/>
      <c r="R454" s="357"/>
      <c r="S454" s="357"/>
      <c r="T454" s="357"/>
      <c r="U454" s="357"/>
      <c r="V454" s="357"/>
      <c r="W454" s="357"/>
      <c r="X454" s="357"/>
      <c r="Y454" s="358"/>
      <c r="Z454" s="359"/>
      <c r="AA454" s="359"/>
      <c r="AB454" s="360"/>
      <c r="AC454" s="855"/>
      <c r="AD454" s="855"/>
      <c r="AE454" s="855"/>
      <c r="AF454" s="855"/>
      <c r="AG454" s="855"/>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c r="A455" s="859">
        <v>23</v>
      </c>
      <c r="B455" s="859">
        <v>1</v>
      </c>
      <c r="C455" s="854"/>
      <c r="D455" s="854"/>
      <c r="E455" s="854"/>
      <c r="F455" s="854"/>
      <c r="G455" s="854"/>
      <c r="H455" s="854"/>
      <c r="I455" s="854"/>
      <c r="J455" s="355"/>
      <c r="K455" s="356"/>
      <c r="L455" s="356"/>
      <c r="M455" s="356"/>
      <c r="N455" s="356"/>
      <c r="O455" s="356"/>
      <c r="P455" s="357"/>
      <c r="Q455" s="357"/>
      <c r="R455" s="357"/>
      <c r="S455" s="357"/>
      <c r="T455" s="357"/>
      <c r="U455" s="357"/>
      <c r="V455" s="357"/>
      <c r="W455" s="357"/>
      <c r="X455" s="357"/>
      <c r="Y455" s="358"/>
      <c r="Z455" s="359"/>
      <c r="AA455" s="359"/>
      <c r="AB455" s="360"/>
      <c r="AC455" s="855"/>
      <c r="AD455" s="855"/>
      <c r="AE455" s="855"/>
      <c r="AF455" s="855"/>
      <c r="AG455" s="855"/>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c r="A456" s="859">
        <v>24</v>
      </c>
      <c r="B456" s="859">
        <v>1</v>
      </c>
      <c r="C456" s="854"/>
      <c r="D456" s="854"/>
      <c r="E456" s="854"/>
      <c r="F456" s="854"/>
      <c r="G456" s="854"/>
      <c r="H456" s="854"/>
      <c r="I456" s="854"/>
      <c r="J456" s="355"/>
      <c r="K456" s="356"/>
      <c r="L456" s="356"/>
      <c r="M456" s="356"/>
      <c r="N456" s="356"/>
      <c r="O456" s="356"/>
      <c r="P456" s="357"/>
      <c r="Q456" s="357"/>
      <c r="R456" s="357"/>
      <c r="S456" s="357"/>
      <c r="T456" s="357"/>
      <c r="U456" s="357"/>
      <c r="V456" s="357"/>
      <c r="W456" s="357"/>
      <c r="X456" s="357"/>
      <c r="Y456" s="358"/>
      <c r="Z456" s="359"/>
      <c r="AA456" s="359"/>
      <c r="AB456" s="360"/>
      <c r="AC456" s="855"/>
      <c r="AD456" s="855"/>
      <c r="AE456" s="855"/>
      <c r="AF456" s="855"/>
      <c r="AG456" s="855"/>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c r="A457" s="859">
        <v>25</v>
      </c>
      <c r="B457" s="859">
        <v>1</v>
      </c>
      <c r="C457" s="854"/>
      <c r="D457" s="854"/>
      <c r="E457" s="854"/>
      <c r="F457" s="854"/>
      <c r="G457" s="854"/>
      <c r="H457" s="854"/>
      <c r="I457" s="854"/>
      <c r="J457" s="355"/>
      <c r="K457" s="356"/>
      <c r="L457" s="356"/>
      <c r="M457" s="356"/>
      <c r="N457" s="356"/>
      <c r="O457" s="356"/>
      <c r="P457" s="357"/>
      <c r="Q457" s="357"/>
      <c r="R457" s="357"/>
      <c r="S457" s="357"/>
      <c r="T457" s="357"/>
      <c r="U457" s="357"/>
      <c r="V457" s="357"/>
      <c r="W457" s="357"/>
      <c r="X457" s="357"/>
      <c r="Y457" s="358"/>
      <c r="Z457" s="359"/>
      <c r="AA457" s="359"/>
      <c r="AB457" s="360"/>
      <c r="AC457" s="855"/>
      <c r="AD457" s="855"/>
      <c r="AE457" s="855"/>
      <c r="AF457" s="855"/>
      <c r="AG457" s="855"/>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c r="A458" s="859">
        <v>26</v>
      </c>
      <c r="B458" s="859">
        <v>1</v>
      </c>
      <c r="C458" s="854"/>
      <c r="D458" s="854"/>
      <c r="E458" s="854"/>
      <c r="F458" s="854"/>
      <c r="G458" s="854"/>
      <c r="H458" s="854"/>
      <c r="I458" s="854"/>
      <c r="J458" s="355"/>
      <c r="K458" s="356"/>
      <c r="L458" s="356"/>
      <c r="M458" s="356"/>
      <c r="N458" s="356"/>
      <c r="O458" s="356"/>
      <c r="P458" s="357"/>
      <c r="Q458" s="357"/>
      <c r="R458" s="357"/>
      <c r="S458" s="357"/>
      <c r="T458" s="357"/>
      <c r="U458" s="357"/>
      <c r="V458" s="357"/>
      <c r="W458" s="357"/>
      <c r="X458" s="357"/>
      <c r="Y458" s="358"/>
      <c r="Z458" s="359"/>
      <c r="AA458" s="359"/>
      <c r="AB458" s="360"/>
      <c r="AC458" s="855"/>
      <c r="AD458" s="855"/>
      <c r="AE458" s="855"/>
      <c r="AF458" s="855"/>
      <c r="AG458" s="855"/>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c r="A459" s="859">
        <v>27</v>
      </c>
      <c r="B459" s="859">
        <v>1</v>
      </c>
      <c r="C459" s="854"/>
      <c r="D459" s="854"/>
      <c r="E459" s="854"/>
      <c r="F459" s="854"/>
      <c r="G459" s="854"/>
      <c r="H459" s="854"/>
      <c r="I459" s="854"/>
      <c r="J459" s="355"/>
      <c r="K459" s="356"/>
      <c r="L459" s="356"/>
      <c r="M459" s="356"/>
      <c r="N459" s="356"/>
      <c r="O459" s="356"/>
      <c r="P459" s="357"/>
      <c r="Q459" s="357"/>
      <c r="R459" s="357"/>
      <c r="S459" s="357"/>
      <c r="T459" s="357"/>
      <c r="U459" s="357"/>
      <c r="V459" s="357"/>
      <c r="W459" s="357"/>
      <c r="X459" s="357"/>
      <c r="Y459" s="358"/>
      <c r="Z459" s="359"/>
      <c r="AA459" s="359"/>
      <c r="AB459" s="360"/>
      <c r="AC459" s="855"/>
      <c r="AD459" s="855"/>
      <c r="AE459" s="855"/>
      <c r="AF459" s="855"/>
      <c r="AG459" s="855"/>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c r="A460" s="859">
        <v>28</v>
      </c>
      <c r="B460" s="859">
        <v>1</v>
      </c>
      <c r="C460" s="854"/>
      <c r="D460" s="854"/>
      <c r="E460" s="854"/>
      <c r="F460" s="854"/>
      <c r="G460" s="854"/>
      <c r="H460" s="854"/>
      <c r="I460" s="854"/>
      <c r="J460" s="355"/>
      <c r="K460" s="356"/>
      <c r="L460" s="356"/>
      <c r="M460" s="356"/>
      <c r="N460" s="356"/>
      <c r="O460" s="356"/>
      <c r="P460" s="357"/>
      <c r="Q460" s="357"/>
      <c r="R460" s="357"/>
      <c r="S460" s="357"/>
      <c r="T460" s="357"/>
      <c r="U460" s="357"/>
      <c r="V460" s="357"/>
      <c r="W460" s="357"/>
      <c r="X460" s="357"/>
      <c r="Y460" s="358"/>
      <c r="Z460" s="359"/>
      <c r="AA460" s="359"/>
      <c r="AB460" s="360"/>
      <c r="AC460" s="855"/>
      <c r="AD460" s="855"/>
      <c r="AE460" s="855"/>
      <c r="AF460" s="855"/>
      <c r="AG460" s="855"/>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c r="A461" s="859">
        <v>29</v>
      </c>
      <c r="B461" s="859">
        <v>1</v>
      </c>
      <c r="C461" s="854"/>
      <c r="D461" s="854"/>
      <c r="E461" s="854"/>
      <c r="F461" s="854"/>
      <c r="G461" s="854"/>
      <c r="H461" s="854"/>
      <c r="I461" s="854"/>
      <c r="J461" s="355"/>
      <c r="K461" s="356"/>
      <c r="L461" s="356"/>
      <c r="M461" s="356"/>
      <c r="N461" s="356"/>
      <c r="O461" s="356"/>
      <c r="P461" s="357"/>
      <c r="Q461" s="357"/>
      <c r="R461" s="357"/>
      <c r="S461" s="357"/>
      <c r="T461" s="357"/>
      <c r="U461" s="357"/>
      <c r="V461" s="357"/>
      <c r="W461" s="357"/>
      <c r="X461" s="357"/>
      <c r="Y461" s="358"/>
      <c r="Z461" s="359"/>
      <c r="AA461" s="359"/>
      <c r="AB461" s="360"/>
      <c r="AC461" s="855"/>
      <c r="AD461" s="855"/>
      <c r="AE461" s="855"/>
      <c r="AF461" s="855"/>
      <c r="AG461" s="855"/>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c r="A462" s="859">
        <v>30</v>
      </c>
      <c r="B462" s="859">
        <v>1</v>
      </c>
      <c r="C462" s="854"/>
      <c r="D462" s="854"/>
      <c r="E462" s="854"/>
      <c r="F462" s="854"/>
      <c r="G462" s="854"/>
      <c r="H462" s="854"/>
      <c r="I462" s="854"/>
      <c r="J462" s="355"/>
      <c r="K462" s="356"/>
      <c r="L462" s="356"/>
      <c r="M462" s="356"/>
      <c r="N462" s="356"/>
      <c r="O462" s="356"/>
      <c r="P462" s="357"/>
      <c r="Q462" s="357"/>
      <c r="R462" s="357"/>
      <c r="S462" s="357"/>
      <c r="T462" s="357"/>
      <c r="U462" s="357"/>
      <c r="V462" s="357"/>
      <c r="W462" s="357"/>
      <c r="X462" s="357"/>
      <c r="Y462" s="358"/>
      <c r="Z462" s="359"/>
      <c r="AA462" s="359"/>
      <c r="AB462" s="360"/>
      <c r="AC462" s="855"/>
      <c r="AD462" s="855"/>
      <c r="AE462" s="855"/>
      <c r="AF462" s="855"/>
      <c r="AG462" s="855"/>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3"/>
      <c r="B465" s="383"/>
      <c r="C465" s="383" t="s">
        <v>201</v>
      </c>
      <c r="D465" s="383"/>
      <c r="E465" s="383"/>
      <c r="F465" s="383"/>
      <c r="G465" s="383"/>
      <c r="H465" s="383"/>
      <c r="I465" s="383"/>
      <c r="J465" s="856" t="s">
        <v>202</v>
      </c>
      <c r="K465" s="857"/>
      <c r="L465" s="857"/>
      <c r="M465" s="857"/>
      <c r="N465" s="857"/>
      <c r="O465" s="857"/>
      <c r="P465" s="388" t="s">
        <v>203</v>
      </c>
      <c r="Q465" s="388"/>
      <c r="R465" s="388"/>
      <c r="S465" s="388"/>
      <c r="T465" s="388"/>
      <c r="U465" s="388"/>
      <c r="V465" s="388"/>
      <c r="W465" s="388"/>
      <c r="X465" s="388"/>
      <c r="Y465" s="389" t="s">
        <v>204</v>
      </c>
      <c r="Z465" s="390"/>
      <c r="AA465" s="390"/>
      <c r="AB465" s="390"/>
      <c r="AC465" s="856" t="s">
        <v>205</v>
      </c>
      <c r="AD465" s="856"/>
      <c r="AE465" s="856"/>
      <c r="AF465" s="856"/>
      <c r="AG465" s="856"/>
      <c r="AH465" s="389" t="s">
        <v>222</v>
      </c>
      <c r="AI465" s="383"/>
      <c r="AJ465" s="383"/>
      <c r="AK465" s="383"/>
      <c r="AL465" s="383" t="s">
        <v>207</v>
      </c>
      <c r="AM465" s="383"/>
      <c r="AN465" s="383"/>
      <c r="AO465" s="391"/>
      <c r="AP465" s="856" t="s">
        <v>208</v>
      </c>
      <c r="AQ465" s="856"/>
      <c r="AR465" s="856"/>
      <c r="AS465" s="856"/>
      <c r="AT465" s="856"/>
      <c r="AU465" s="856"/>
      <c r="AV465" s="856"/>
      <c r="AW465" s="856"/>
      <c r="AX465" s="856"/>
      <c r="AY465" s="27">
        <f>$AY$463</f>
        <v>0</v>
      </c>
    </row>
    <row r="466" spans="1:51" ht="26.25" customHeight="1">
      <c r="A466" s="859">
        <v>1</v>
      </c>
      <c r="B466" s="859">
        <v>1</v>
      </c>
      <c r="C466" s="854"/>
      <c r="D466" s="854"/>
      <c r="E466" s="854"/>
      <c r="F466" s="854"/>
      <c r="G466" s="854"/>
      <c r="H466" s="854"/>
      <c r="I466" s="854"/>
      <c r="J466" s="355"/>
      <c r="K466" s="356"/>
      <c r="L466" s="356"/>
      <c r="M466" s="356"/>
      <c r="N466" s="356"/>
      <c r="O466" s="356"/>
      <c r="P466" s="357"/>
      <c r="Q466" s="357"/>
      <c r="R466" s="357"/>
      <c r="S466" s="357"/>
      <c r="T466" s="357"/>
      <c r="U466" s="357"/>
      <c r="V466" s="357"/>
      <c r="W466" s="357"/>
      <c r="X466" s="357"/>
      <c r="Y466" s="358"/>
      <c r="Z466" s="359"/>
      <c r="AA466" s="359"/>
      <c r="AB466" s="360"/>
      <c r="AC466" s="855"/>
      <c r="AD466" s="855"/>
      <c r="AE466" s="855"/>
      <c r="AF466" s="855"/>
      <c r="AG466" s="855"/>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c r="A467" s="859">
        <v>2</v>
      </c>
      <c r="B467" s="859">
        <v>1</v>
      </c>
      <c r="C467" s="854"/>
      <c r="D467" s="854"/>
      <c r="E467" s="854"/>
      <c r="F467" s="854"/>
      <c r="G467" s="854"/>
      <c r="H467" s="854"/>
      <c r="I467" s="854"/>
      <c r="J467" s="355"/>
      <c r="K467" s="356"/>
      <c r="L467" s="356"/>
      <c r="M467" s="356"/>
      <c r="N467" s="356"/>
      <c r="O467" s="356"/>
      <c r="P467" s="357"/>
      <c r="Q467" s="357"/>
      <c r="R467" s="357"/>
      <c r="S467" s="357"/>
      <c r="T467" s="357"/>
      <c r="U467" s="357"/>
      <c r="V467" s="357"/>
      <c r="W467" s="357"/>
      <c r="X467" s="357"/>
      <c r="Y467" s="358"/>
      <c r="Z467" s="359"/>
      <c r="AA467" s="359"/>
      <c r="AB467" s="360"/>
      <c r="AC467" s="855"/>
      <c r="AD467" s="855"/>
      <c r="AE467" s="855"/>
      <c r="AF467" s="855"/>
      <c r="AG467" s="855"/>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c r="A468" s="859">
        <v>3</v>
      </c>
      <c r="B468" s="859">
        <v>1</v>
      </c>
      <c r="C468" s="854"/>
      <c r="D468" s="854"/>
      <c r="E468" s="854"/>
      <c r="F468" s="854"/>
      <c r="G468" s="854"/>
      <c r="H468" s="854"/>
      <c r="I468" s="854"/>
      <c r="J468" s="355"/>
      <c r="K468" s="356"/>
      <c r="L468" s="356"/>
      <c r="M468" s="356"/>
      <c r="N468" s="356"/>
      <c r="O468" s="356"/>
      <c r="P468" s="357"/>
      <c r="Q468" s="357"/>
      <c r="R468" s="357"/>
      <c r="S468" s="357"/>
      <c r="T468" s="357"/>
      <c r="U468" s="357"/>
      <c r="V468" s="357"/>
      <c r="W468" s="357"/>
      <c r="X468" s="357"/>
      <c r="Y468" s="358"/>
      <c r="Z468" s="359"/>
      <c r="AA468" s="359"/>
      <c r="AB468" s="360"/>
      <c r="AC468" s="855"/>
      <c r="AD468" s="855"/>
      <c r="AE468" s="855"/>
      <c r="AF468" s="855"/>
      <c r="AG468" s="855"/>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c r="A469" s="859">
        <v>4</v>
      </c>
      <c r="B469" s="859">
        <v>1</v>
      </c>
      <c r="C469" s="854"/>
      <c r="D469" s="854"/>
      <c r="E469" s="854"/>
      <c r="F469" s="854"/>
      <c r="G469" s="854"/>
      <c r="H469" s="854"/>
      <c r="I469" s="854"/>
      <c r="J469" s="355"/>
      <c r="K469" s="356"/>
      <c r="L469" s="356"/>
      <c r="M469" s="356"/>
      <c r="N469" s="356"/>
      <c r="O469" s="356"/>
      <c r="P469" s="357"/>
      <c r="Q469" s="357"/>
      <c r="R469" s="357"/>
      <c r="S469" s="357"/>
      <c r="T469" s="357"/>
      <c r="U469" s="357"/>
      <c r="V469" s="357"/>
      <c r="W469" s="357"/>
      <c r="X469" s="357"/>
      <c r="Y469" s="358"/>
      <c r="Z469" s="359"/>
      <c r="AA469" s="359"/>
      <c r="AB469" s="360"/>
      <c r="AC469" s="855"/>
      <c r="AD469" s="855"/>
      <c r="AE469" s="855"/>
      <c r="AF469" s="855"/>
      <c r="AG469" s="855"/>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c r="A470" s="859">
        <v>5</v>
      </c>
      <c r="B470" s="859">
        <v>1</v>
      </c>
      <c r="C470" s="854"/>
      <c r="D470" s="854"/>
      <c r="E470" s="854"/>
      <c r="F470" s="854"/>
      <c r="G470" s="854"/>
      <c r="H470" s="854"/>
      <c r="I470" s="854"/>
      <c r="J470" s="355"/>
      <c r="K470" s="356"/>
      <c r="L470" s="356"/>
      <c r="M470" s="356"/>
      <c r="N470" s="356"/>
      <c r="O470" s="356"/>
      <c r="P470" s="357"/>
      <c r="Q470" s="357"/>
      <c r="R470" s="357"/>
      <c r="S470" s="357"/>
      <c r="T470" s="357"/>
      <c r="U470" s="357"/>
      <c r="V470" s="357"/>
      <c r="W470" s="357"/>
      <c r="X470" s="357"/>
      <c r="Y470" s="358"/>
      <c r="Z470" s="359"/>
      <c r="AA470" s="359"/>
      <c r="AB470" s="360"/>
      <c r="AC470" s="855"/>
      <c r="AD470" s="855"/>
      <c r="AE470" s="855"/>
      <c r="AF470" s="855"/>
      <c r="AG470" s="855"/>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c r="A471" s="859">
        <v>6</v>
      </c>
      <c r="B471" s="859">
        <v>1</v>
      </c>
      <c r="C471" s="854"/>
      <c r="D471" s="854"/>
      <c r="E471" s="854"/>
      <c r="F471" s="854"/>
      <c r="G471" s="854"/>
      <c r="H471" s="854"/>
      <c r="I471" s="854"/>
      <c r="J471" s="355"/>
      <c r="K471" s="356"/>
      <c r="L471" s="356"/>
      <c r="M471" s="356"/>
      <c r="N471" s="356"/>
      <c r="O471" s="356"/>
      <c r="P471" s="357"/>
      <c r="Q471" s="357"/>
      <c r="R471" s="357"/>
      <c r="S471" s="357"/>
      <c r="T471" s="357"/>
      <c r="U471" s="357"/>
      <c r="V471" s="357"/>
      <c r="W471" s="357"/>
      <c r="X471" s="357"/>
      <c r="Y471" s="358"/>
      <c r="Z471" s="359"/>
      <c r="AA471" s="359"/>
      <c r="AB471" s="360"/>
      <c r="AC471" s="855"/>
      <c r="AD471" s="855"/>
      <c r="AE471" s="855"/>
      <c r="AF471" s="855"/>
      <c r="AG471" s="855"/>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c r="A472" s="859">
        <v>7</v>
      </c>
      <c r="B472" s="859">
        <v>1</v>
      </c>
      <c r="C472" s="854"/>
      <c r="D472" s="854"/>
      <c r="E472" s="854"/>
      <c r="F472" s="854"/>
      <c r="G472" s="854"/>
      <c r="H472" s="854"/>
      <c r="I472" s="854"/>
      <c r="J472" s="355"/>
      <c r="K472" s="356"/>
      <c r="L472" s="356"/>
      <c r="M472" s="356"/>
      <c r="N472" s="356"/>
      <c r="O472" s="356"/>
      <c r="P472" s="357"/>
      <c r="Q472" s="357"/>
      <c r="R472" s="357"/>
      <c r="S472" s="357"/>
      <c r="T472" s="357"/>
      <c r="U472" s="357"/>
      <c r="V472" s="357"/>
      <c r="W472" s="357"/>
      <c r="X472" s="357"/>
      <c r="Y472" s="358"/>
      <c r="Z472" s="359"/>
      <c r="AA472" s="359"/>
      <c r="AB472" s="360"/>
      <c r="AC472" s="855"/>
      <c r="AD472" s="855"/>
      <c r="AE472" s="855"/>
      <c r="AF472" s="855"/>
      <c r="AG472" s="855"/>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c r="A473" s="859">
        <v>8</v>
      </c>
      <c r="B473" s="859">
        <v>1</v>
      </c>
      <c r="C473" s="854"/>
      <c r="D473" s="854"/>
      <c r="E473" s="854"/>
      <c r="F473" s="854"/>
      <c r="G473" s="854"/>
      <c r="H473" s="854"/>
      <c r="I473" s="854"/>
      <c r="J473" s="355"/>
      <c r="K473" s="356"/>
      <c r="L473" s="356"/>
      <c r="M473" s="356"/>
      <c r="N473" s="356"/>
      <c r="O473" s="356"/>
      <c r="P473" s="357"/>
      <c r="Q473" s="357"/>
      <c r="R473" s="357"/>
      <c r="S473" s="357"/>
      <c r="T473" s="357"/>
      <c r="U473" s="357"/>
      <c r="V473" s="357"/>
      <c r="W473" s="357"/>
      <c r="X473" s="357"/>
      <c r="Y473" s="358"/>
      <c r="Z473" s="359"/>
      <c r="AA473" s="359"/>
      <c r="AB473" s="360"/>
      <c r="AC473" s="855"/>
      <c r="AD473" s="855"/>
      <c r="AE473" s="855"/>
      <c r="AF473" s="855"/>
      <c r="AG473" s="855"/>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c r="A474" s="859">
        <v>9</v>
      </c>
      <c r="B474" s="859">
        <v>1</v>
      </c>
      <c r="C474" s="854"/>
      <c r="D474" s="854"/>
      <c r="E474" s="854"/>
      <c r="F474" s="854"/>
      <c r="G474" s="854"/>
      <c r="H474" s="854"/>
      <c r="I474" s="854"/>
      <c r="J474" s="355"/>
      <c r="K474" s="356"/>
      <c r="L474" s="356"/>
      <c r="M474" s="356"/>
      <c r="N474" s="356"/>
      <c r="O474" s="356"/>
      <c r="P474" s="357"/>
      <c r="Q474" s="357"/>
      <c r="R474" s="357"/>
      <c r="S474" s="357"/>
      <c r="T474" s="357"/>
      <c r="U474" s="357"/>
      <c r="V474" s="357"/>
      <c r="W474" s="357"/>
      <c r="X474" s="357"/>
      <c r="Y474" s="358"/>
      <c r="Z474" s="359"/>
      <c r="AA474" s="359"/>
      <c r="AB474" s="360"/>
      <c r="AC474" s="855"/>
      <c r="AD474" s="855"/>
      <c r="AE474" s="855"/>
      <c r="AF474" s="855"/>
      <c r="AG474" s="855"/>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c r="A475" s="859">
        <v>10</v>
      </c>
      <c r="B475" s="859">
        <v>1</v>
      </c>
      <c r="C475" s="854"/>
      <c r="D475" s="854"/>
      <c r="E475" s="854"/>
      <c r="F475" s="854"/>
      <c r="G475" s="854"/>
      <c r="H475" s="854"/>
      <c r="I475" s="854"/>
      <c r="J475" s="355"/>
      <c r="K475" s="356"/>
      <c r="L475" s="356"/>
      <c r="M475" s="356"/>
      <c r="N475" s="356"/>
      <c r="O475" s="356"/>
      <c r="P475" s="357"/>
      <c r="Q475" s="357"/>
      <c r="R475" s="357"/>
      <c r="S475" s="357"/>
      <c r="T475" s="357"/>
      <c r="U475" s="357"/>
      <c r="V475" s="357"/>
      <c r="W475" s="357"/>
      <c r="X475" s="357"/>
      <c r="Y475" s="358"/>
      <c r="Z475" s="359"/>
      <c r="AA475" s="359"/>
      <c r="AB475" s="360"/>
      <c r="AC475" s="855"/>
      <c r="AD475" s="855"/>
      <c r="AE475" s="855"/>
      <c r="AF475" s="855"/>
      <c r="AG475" s="855"/>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c r="A476" s="859">
        <v>11</v>
      </c>
      <c r="B476" s="859">
        <v>1</v>
      </c>
      <c r="C476" s="854"/>
      <c r="D476" s="854"/>
      <c r="E476" s="854"/>
      <c r="F476" s="854"/>
      <c r="G476" s="854"/>
      <c r="H476" s="854"/>
      <c r="I476" s="854"/>
      <c r="J476" s="355"/>
      <c r="K476" s="356"/>
      <c r="L476" s="356"/>
      <c r="M476" s="356"/>
      <c r="N476" s="356"/>
      <c r="O476" s="356"/>
      <c r="P476" s="357"/>
      <c r="Q476" s="357"/>
      <c r="R476" s="357"/>
      <c r="S476" s="357"/>
      <c r="T476" s="357"/>
      <c r="U476" s="357"/>
      <c r="V476" s="357"/>
      <c r="W476" s="357"/>
      <c r="X476" s="357"/>
      <c r="Y476" s="358"/>
      <c r="Z476" s="359"/>
      <c r="AA476" s="359"/>
      <c r="AB476" s="360"/>
      <c r="AC476" s="855"/>
      <c r="AD476" s="855"/>
      <c r="AE476" s="855"/>
      <c r="AF476" s="855"/>
      <c r="AG476" s="855"/>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c r="A477" s="859">
        <v>12</v>
      </c>
      <c r="B477" s="859">
        <v>1</v>
      </c>
      <c r="C477" s="854"/>
      <c r="D477" s="854"/>
      <c r="E477" s="854"/>
      <c r="F477" s="854"/>
      <c r="G477" s="854"/>
      <c r="H477" s="854"/>
      <c r="I477" s="854"/>
      <c r="J477" s="355"/>
      <c r="K477" s="356"/>
      <c r="L477" s="356"/>
      <c r="M477" s="356"/>
      <c r="N477" s="356"/>
      <c r="O477" s="356"/>
      <c r="P477" s="357"/>
      <c r="Q477" s="357"/>
      <c r="R477" s="357"/>
      <c r="S477" s="357"/>
      <c r="T477" s="357"/>
      <c r="U477" s="357"/>
      <c r="V477" s="357"/>
      <c r="W477" s="357"/>
      <c r="X477" s="357"/>
      <c r="Y477" s="358"/>
      <c r="Z477" s="359"/>
      <c r="AA477" s="359"/>
      <c r="AB477" s="360"/>
      <c r="AC477" s="855"/>
      <c r="AD477" s="855"/>
      <c r="AE477" s="855"/>
      <c r="AF477" s="855"/>
      <c r="AG477" s="855"/>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c r="A478" s="859">
        <v>13</v>
      </c>
      <c r="B478" s="859">
        <v>1</v>
      </c>
      <c r="C478" s="854"/>
      <c r="D478" s="854"/>
      <c r="E478" s="854"/>
      <c r="F478" s="854"/>
      <c r="G478" s="854"/>
      <c r="H478" s="854"/>
      <c r="I478" s="854"/>
      <c r="J478" s="355"/>
      <c r="K478" s="356"/>
      <c r="L478" s="356"/>
      <c r="M478" s="356"/>
      <c r="N478" s="356"/>
      <c r="O478" s="356"/>
      <c r="P478" s="357"/>
      <c r="Q478" s="357"/>
      <c r="R478" s="357"/>
      <c r="S478" s="357"/>
      <c r="T478" s="357"/>
      <c r="U478" s="357"/>
      <c r="V478" s="357"/>
      <c r="W478" s="357"/>
      <c r="X478" s="357"/>
      <c r="Y478" s="358"/>
      <c r="Z478" s="359"/>
      <c r="AA478" s="359"/>
      <c r="AB478" s="360"/>
      <c r="AC478" s="855"/>
      <c r="AD478" s="855"/>
      <c r="AE478" s="855"/>
      <c r="AF478" s="855"/>
      <c r="AG478" s="855"/>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c r="A479" s="859">
        <v>14</v>
      </c>
      <c r="B479" s="859">
        <v>1</v>
      </c>
      <c r="C479" s="854"/>
      <c r="D479" s="854"/>
      <c r="E479" s="854"/>
      <c r="F479" s="854"/>
      <c r="G479" s="854"/>
      <c r="H479" s="854"/>
      <c r="I479" s="854"/>
      <c r="J479" s="355"/>
      <c r="K479" s="356"/>
      <c r="L479" s="356"/>
      <c r="M479" s="356"/>
      <c r="N479" s="356"/>
      <c r="O479" s="356"/>
      <c r="P479" s="357"/>
      <c r="Q479" s="357"/>
      <c r="R479" s="357"/>
      <c r="S479" s="357"/>
      <c r="T479" s="357"/>
      <c r="U479" s="357"/>
      <c r="V479" s="357"/>
      <c r="W479" s="357"/>
      <c r="X479" s="357"/>
      <c r="Y479" s="358"/>
      <c r="Z479" s="359"/>
      <c r="AA479" s="359"/>
      <c r="AB479" s="360"/>
      <c r="AC479" s="855"/>
      <c r="AD479" s="855"/>
      <c r="AE479" s="855"/>
      <c r="AF479" s="855"/>
      <c r="AG479" s="855"/>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c r="A480" s="859">
        <v>15</v>
      </c>
      <c r="B480" s="859">
        <v>1</v>
      </c>
      <c r="C480" s="854"/>
      <c r="D480" s="854"/>
      <c r="E480" s="854"/>
      <c r="F480" s="854"/>
      <c r="G480" s="854"/>
      <c r="H480" s="854"/>
      <c r="I480" s="854"/>
      <c r="J480" s="355"/>
      <c r="K480" s="356"/>
      <c r="L480" s="356"/>
      <c r="M480" s="356"/>
      <c r="N480" s="356"/>
      <c r="O480" s="356"/>
      <c r="P480" s="357"/>
      <c r="Q480" s="357"/>
      <c r="R480" s="357"/>
      <c r="S480" s="357"/>
      <c r="T480" s="357"/>
      <c r="U480" s="357"/>
      <c r="V480" s="357"/>
      <c r="W480" s="357"/>
      <c r="X480" s="357"/>
      <c r="Y480" s="358"/>
      <c r="Z480" s="359"/>
      <c r="AA480" s="359"/>
      <c r="AB480" s="360"/>
      <c r="AC480" s="855"/>
      <c r="AD480" s="855"/>
      <c r="AE480" s="855"/>
      <c r="AF480" s="855"/>
      <c r="AG480" s="855"/>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c r="A481" s="859">
        <v>16</v>
      </c>
      <c r="B481" s="859">
        <v>1</v>
      </c>
      <c r="C481" s="854"/>
      <c r="D481" s="854"/>
      <c r="E481" s="854"/>
      <c r="F481" s="854"/>
      <c r="G481" s="854"/>
      <c r="H481" s="854"/>
      <c r="I481" s="854"/>
      <c r="J481" s="355"/>
      <c r="K481" s="356"/>
      <c r="L481" s="356"/>
      <c r="M481" s="356"/>
      <c r="N481" s="356"/>
      <c r="O481" s="356"/>
      <c r="P481" s="357"/>
      <c r="Q481" s="357"/>
      <c r="R481" s="357"/>
      <c r="S481" s="357"/>
      <c r="T481" s="357"/>
      <c r="U481" s="357"/>
      <c r="V481" s="357"/>
      <c r="W481" s="357"/>
      <c r="X481" s="357"/>
      <c r="Y481" s="358"/>
      <c r="Z481" s="359"/>
      <c r="AA481" s="359"/>
      <c r="AB481" s="360"/>
      <c r="AC481" s="855"/>
      <c r="AD481" s="855"/>
      <c r="AE481" s="855"/>
      <c r="AF481" s="855"/>
      <c r="AG481" s="855"/>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c r="A482" s="859">
        <v>17</v>
      </c>
      <c r="B482" s="859">
        <v>1</v>
      </c>
      <c r="C482" s="854"/>
      <c r="D482" s="854"/>
      <c r="E482" s="854"/>
      <c r="F482" s="854"/>
      <c r="G482" s="854"/>
      <c r="H482" s="854"/>
      <c r="I482" s="854"/>
      <c r="J482" s="355"/>
      <c r="K482" s="356"/>
      <c r="L482" s="356"/>
      <c r="M482" s="356"/>
      <c r="N482" s="356"/>
      <c r="O482" s="356"/>
      <c r="P482" s="357"/>
      <c r="Q482" s="357"/>
      <c r="R482" s="357"/>
      <c r="S482" s="357"/>
      <c r="T482" s="357"/>
      <c r="U482" s="357"/>
      <c r="V482" s="357"/>
      <c r="W482" s="357"/>
      <c r="X482" s="357"/>
      <c r="Y482" s="358"/>
      <c r="Z482" s="359"/>
      <c r="AA482" s="359"/>
      <c r="AB482" s="360"/>
      <c r="AC482" s="855"/>
      <c r="AD482" s="855"/>
      <c r="AE482" s="855"/>
      <c r="AF482" s="855"/>
      <c r="AG482" s="855"/>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c r="A483" s="859">
        <v>18</v>
      </c>
      <c r="B483" s="859">
        <v>1</v>
      </c>
      <c r="C483" s="854"/>
      <c r="D483" s="854"/>
      <c r="E483" s="854"/>
      <c r="F483" s="854"/>
      <c r="G483" s="854"/>
      <c r="H483" s="854"/>
      <c r="I483" s="854"/>
      <c r="J483" s="355"/>
      <c r="K483" s="356"/>
      <c r="L483" s="356"/>
      <c r="M483" s="356"/>
      <c r="N483" s="356"/>
      <c r="O483" s="356"/>
      <c r="P483" s="357"/>
      <c r="Q483" s="357"/>
      <c r="R483" s="357"/>
      <c r="S483" s="357"/>
      <c r="T483" s="357"/>
      <c r="U483" s="357"/>
      <c r="V483" s="357"/>
      <c r="W483" s="357"/>
      <c r="X483" s="357"/>
      <c r="Y483" s="358"/>
      <c r="Z483" s="359"/>
      <c r="AA483" s="359"/>
      <c r="AB483" s="360"/>
      <c r="AC483" s="855"/>
      <c r="AD483" s="855"/>
      <c r="AE483" s="855"/>
      <c r="AF483" s="855"/>
      <c r="AG483" s="855"/>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c r="A484" s="859">
        <v>19</v>
      </c>
      <c r="B484" s="859">
        <v>1</v>
      </c>
      <c r="C484" s="854"/>
      <c r="D484" s="854"/>
      <c r="E484" s="854"/>
      <c r="F484" s="854"/>
      <c r="G484" s="854"/>
      <c r="H484" s="854"/>
      <c r="I484" s="854"/>
      <c r="J484" s="355"/>
      <c r="K484" s="356"/>
      <c r="L484" s="356"/>
      <c r="M484" s="356"/>
      <c r="N484" s="356"/>
      <c r="O484" s="356"/>
      <c r="P484" s="357"/>
      <c r="Q484" s="357"/>
      <c r="R484" s="357"/>
      <c r="S484" s="357"/>
      <c r="T484" s="357"/>
      <c r="U484" s="357"/>
      <c r="V484" s="357"/>
      <c r="W484" s="357"/>
      <c r="X484" s="357"/>
      <c r="Y484" s="358"/>
      <c r="Z484" s="359"/>
      <c r="AA484" s="359"/>
      <c r="AB484" s="360"/>
      <c r="AC484" s="855"/>
      <c r="AD484" s="855"/>
      <c r="AE484" s="855"/>
      <c r="AF484" s="855"/>
      <c r="AG484" s="855"/>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c r="A485" s="859">
        <v>20</v>
      </c>
      <c r="B485" s="859">
        <v>1</v>
      </c>
      <c r="C485" s="854"/>
      <c r="D485" s="854"/>
      <c r="E485" s="854"/>
      <c r="F485" s="854"/>
      <c r="G485" s="854"/>
      <c r="H485" s="854"/>
      <c r="I485" s="854"/>
      <c r="J485" s="355"/>
      <c r="K485" s="356"/>
      <c r="L485" s="356"/>
      <c r="M485" s="356"/>
      <c r="N485" s="356"/>
      <c r="O485" s="356"/>
      <c r="P485" s="357"/>
      <c r="Q485" s="357"/>
      <c r="R485" s="357"/>
      <c r="S485" s="357"/>
      <c r="T485" s="357"/>
      <c r="U485" s="357"/>
      <c r="V485" s="357"/>
      <c r="W485" s="357"/>
      <c r="X485" s="357"/>
      <c r="Y485" s="358"/>
      <c r="Z485" s="359"/>
      <c r="AA485" s="359"/>
      <c r="AB485" s="360"/>
      <c r="AC485" s="855"/>
      <c r="AD485" s="855"/>
      <c r="AE485" s="855"/>
      <c r="AF485" s="855"/>
      <c r="AG485" s="855"/>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c r="A486" s="859">
        <v>21</v>
      </c>
      <c r="B486" s="859">
        <v>1</v>
      </c>
      <c r="C486" s="854"/>
      <c r="D486" s="854"/>
      <c r="E486" s="854"/>
      <c r="F486" s="854"/>
      <c r="G486" s="854"/>
      <c r="H486" s="854"/>
      <c r="I486" s="854"/>
      <c r="J486" s="355"/>
      <c r="K486" s="356"/>
      <c r="L486" s="356"/>
      <c r="M486" s="356"/>
      <c r="N486" s="356"/>
      <c r="O486" s="356"/>
      <c r="P486" s="357"/>
      <c r="Q486" s="357"/>
      <c r="R486" s="357"/>
      <c r="S486" s="357"/>
      <c r="T486" s="357"/>
      <c r="U486" s="357"/>
      <c r="V486" s="357"/>
      <c r="W486" s="357"/>
      <c r="X486" s="357"/>
      <c r="Y486" s="358"/>
      <c r="Z486" s="359"/>
      <c r="AA486" s="359"/>
      <c r="AB486" s="360"/>
      <c r="AC486" s="855"/>
      <c r="AD486" s="855"/>
      <c r="AE486" s="855"/>
      <c r="AF486" s="855"/>
      <c r="AG486" s="855"/>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c r="A487" s="859">
        <v>22</v>
      </c>
      <c r="B487" s="859">
        <v>1</v>
      </c>
      <c r="C487" s="854"/>
      <c r="D487" s="854"/>
      <c r="E487" s="854"/>
      <c r="F487" s="854"/>
      <c r="G487" s="854"/>
      <c r="H487" s="854"/>
      <c r="I487" s="854"/>
      <c r="J487" s="355"/>
      <c r="K487" s="356"/>
      <c r="L487" s="356"/>
      <c r="M487" s="356"/>
      <c r="N487" s="356"/>
      <c r="O487" s="356"/>
      <c r="P487" s="357"/>
      <c r="Q487" s="357"/>
      <c r="R487" s="357"/>
      <c r="S487" s="357"/>
      <c r="T487" s="357"/>
      <c r="U487" s="357"/>
      <c r="V487" s="357"/>
      <c r="W487" s="357"/>
      <c r="X487" s="357"/>
      <c r="Y487" s="358"/>
      <c r="Z487" s="359"/>
      <c r="AA487" s="359"/>
      <c r="AB487" s="360"/>
      <c r="AC487" s="855"/>
      <c r="AD487" s="855"/>
      <c r="AE487" s="855"/>
      <c r="AF487" s="855"/>
      <c r="AG487" s="855"/>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c r="A488" s="859">
        <v>23</v>
      </c>
      <c r="B488" s="859">
        <v>1</v>
      </c>
      <c r="C488" s="854"/>
      <c r="D488" s="854"/>
      <c r="E488" s="854"/>
      <c r="F488" s="854"/>
      <c r="G488" s="854"/>
      <c r="H488" s="854"/>
      <c r="I488" s="854"/>
      <c r="J488" s="355"/>
      <c r="K488" s="356"/>
      <c r="L488" s="356"/>
      <c r="M488" s="356"/>
      <c r="N488" s="356"/>
      <c r="O488" s="356"/>
      <c r="P488" s="357"/>
      <c r="Q488" s="357"/>
      <c r="R488" s="357"/>
      <c r="S488" s="357"/>
      <c r="T488" s="357"/>
      <c r="U488" s="357"/>
      <c r="V488" s="357"/>
      <c r="W488" s="357"/>
      <c r="X488" s="357"/>
      <c r="Y488" s="358"/>
      <c r="Z488" s="359"/>
      <c r="AA488" s="359"/>
      <c r="AB488" s="360"/>
      <c r="AC488" s="855"/>
      <c r="AD488" s="855"/>
      <c r="AE488" s="855"/>
      <c r="AF488" s="855"/>
      <c r="AG488" s="855"/>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c r="A489" s="859">
        <v>24</v>
      </c>
      <c r="B489" s="859">
        <v>1</v>
      </c>
      <c r="C489" s="854"/>
      <c r="D489" s="854"/>
      <c r="E489" s="854"/>
      <c r="F489" s="854"/>
      <c r="G489" s="854"/>
      <c r="H489" s="854"/>
      <c r="I489" s="854"/>
      <c r="J489" s="355"/>
      <c r="K489" s="356"/>
      <c r="L489" s="356"/>
      <c r="M489" s="356"/>
      <c r="N489" s="356"/>
      <c r="O489" s="356"/>
      <c r="P489" s="357"/>
      <c r="Q489" s="357"/>
      <c r="R489" s="357"/>
      <c r="S489" s="357"/>
      <c r="T489" s="357"/>
      <c r="U489" s="357"/>
      <c r="V489" s="357"/>
      <c r="W489" s="357"/>
      <c r="X489" s="357"/>
      <c r="Y489" s="358"/>
      <c r="Z489" s="359"/>
      <c r="AA489" s="359"/>
      <c r="AB489" s="360"/>
      <c r="AC489" s="855"/>
      <c r="AD489" s="855"/>
      <c r="AE489" s="855"/>
      <c r="AF489" s="855"/>
      <c r="AG489" s="855"/>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c r="A490" s="859">
        <v>25</v>
      </c>
      <c r="B490" s="859">
        <v>1</v>
      </c>
      <c r="C490" s="854"/>
      <c r="D490" s="854"/>
      <c r="E490" s="854"/>
      <c r="F490" s="854"/>
      <c r="G490" s="854"/>
      <c r="H490" s="854"/>
      <c r="I490" s="854"/>
      <c r="J490" s="355"/>
      <c r="K490" s="356"/>
      <c r="L490" s="356"/>
      <c r="M490" s="356"/>
      <c r="N490" s="356"/>
      <c r="O490" s="356"/>
      <c r="P490" s="357"/>
      <c r="Q490" s="357"/>
      <c r="R490" s="357"/>
      <c r="S490" s="357"/>
      <c r="T490" s="357"/>
      <c r="U490" s="357"/>
      <c r="V490" s="357"/>
      <c r="W490" s="357"/>
      <c r="X490" s="357"/>
      <c r="Y490" s="358"/>
      <c r="Z490" s="359"/>
      <c r="AA490" s="359"/>
      <c r="AB490" s="360"/>
      <c r="AC490" s="855"/>
      <c r="AD490" s="855"/>
      <c r="AE490" s="855"/>
      <c r="AF490" s="855"/>
      <c r="AG490" s="855"/>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c r="A491" s="859">
        <v>26</v>
      </c>
      <c r="B491" s="859">
        <v>1</v>
      </c>
      <c r="C491" s="854"/>
      <c r="D491" s="854"/>
      <c r="E491" s="854"/>
      <c r="F491" s="854"/>
      <c r="G491" s="854"/>
      <c r="H491" s="854"/>
      <c r="I491" s="854"/>
      <c r="J491" s="355"/>
      <c r="K491" s="356"/>
      <c r="L491" s="356"/>
      <c r="M491" s="356"/>
      <c r="N491" s="356"/>
      <c r="O491" s="356"/>
      <c r="P491" s="357"/>
      <c r="Q491" s="357"/>
      <c r="R491" s="357"/>
      <c r="S491" s="357"/>
      <c r="T491" s="357"/>
      <c r="U491" s="357"/>
      <c r="V491" s="357"/>
      <c r="W491" s="357"/>
      <c r="X491" s="357"/>
      <c r="Y491" s="358"/>
      <c r="Z491" s="359"/>
      <c r="AA491" s="359"/>
      <c r="AB491" s="360"/>
      <c r="AC491" s="855"/>
      <c r="AD491" s="855"/>
      <c r="AE491" s="855"/>
      <c r="AF491" s="855"/>
      <c r="AG491" s="855"/>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c r="A492" s="859">
        <v>27</v>
      </c>
      <c r="B492" s="859">
        <v>1</v>
      </c>
      <c r="C492" s="854"/>
      <c r="D492" s="854"/>
      <c r="E492" s="854"/>
      <c r="F492" s="854"/>
      <c r="G492" s="854"/>
      <c r="H492" s="854"/>
      <c r="I492" s="854"/>
      <c r="J492" s="355"/>
      <c r="K492" s="356"/>
      <c r="L492" s="356"/>
      <c r="M492" s="356"/>
      <c r="N492" s="356"/>
      <c r="O492" s="356"/>
      <c r="P492" s="357"/>
      <c r="Q492" s="357"/>
      <c r="R492" s="357"/>
      <c r="S492" s="357"/>
      <c r="T492" s="357"/>
      <c r="U492" s="357"/>
      <c r="V492" s="357"/>
      <c r="W492" s="357"/>
      <c r="X492" s="357"/>
      <c r="Y492" s="358"/>
      <c r="Z492" s="359"/>
      <c r="AA492" s="359"/>
      <c r="AB492" s="360"/>
      <c r="AC492" s="855"/>
      <c r="AD492" s="855"/>
      <c r="AE492" s="855"/>
      <c r="AF492" s="855"/>
      <c r="AG492" s="855"/>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c r="A493" s="859">
        <v>28</v>
      </c>
      <c r="B493" s="859">
        <v>1</v>
      </c>
      <c r="C493" s="854"/>
      <c r="D493" s="854"/>
      <c r="E493" s="854"/>
      <c r="F493" s="854"/>
      <c r="G493" s="854"/>
      <c r="H493" s="854"/>
      <c r="I493" s="854"/>
      <c r="J493" s="355"/>
      <c r="K493" s="356"/>
      <c r="L493" s="356"/>
      <c r="M493" s="356"/>
      <c r="N493" s="356"/>
      <c r="O493" s="356"/>
      <c r="P493" s="357"/>
      <c r="Q493" s="357"/>
      <c r="R493" s="357"/>
      <c r="S493" s="357"/>
      <c r="T493" s="357"/>
      <c r="U493" s="357"/>
      <c r="V493" s="357"/>
      <c r="W493" s="357"/>
      <c r="X493" s="357"/>
      <c r="Y493" s="358"/>
      <c r="Z493" s="359"/>
      <c r="AA493" s="359"/>
      <c r="AB493" s="360"/>
      <c r="AC493" s="855"/>
      <c r="AD493" s="855"/>
      <c r="AE493" s="855"/>
      <c r="AF493" s="855"/>
      <c r="AG493" s="855"/>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c r="A494" s="859">
        <v>29</v>
      </c>
      <c r="B494" s="859">
        <v>1</v>
      </c>
      <c r="C494" s="854"/>
      <c r="D494" s="854"/>
      <c r="E494" s="854"/>
      <c r="F494" s="854"/>
      <c r="G494" s="854"/>
      <c r="H494" s="854"/>
      <c r="I494" s="854"/>
      <c r="J494" s="355"/>
      <c r="K494" s="356"/>
      <c r="L494" s="356"/>
      <c r="M494" s="356"/>
      <c r="N494" s="356"/>
      <c r="O494" s="356"/>
      <c r="P494" s="357"/>
      <c r="Q494" s="357"/>
      <c r="R494" s="357"/>
      <c r="S494" s="357"/>
      <c r="T494" s="357"/>
      <c r="U494" s="357"/>
      <c r="V494" s="357"/>
      <c r="W494" s="357"/>
      <c r="X494" s="357"/>
      <c r="Y494" s="358"/>
      <c r="Z494" s="359"/>
      <c r="AA494" s="359"/>
      <c r="AB494" s="360"/>
      <c r="AC494" s="855"/>
      <c r="AD494" s="855"/>
      <c r="AE494" s="855"/>
      <c r="AF494" s="855"/>
      <c r="AG494" s="855"/>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c r="A495" s="859">
        <v>30</v>
      </c>
      <c r="B495" s="859">
        <v>1</v>
      </c>
      <c r="C495" s="854"/>
      <c r="D495" s="854"/>
      <c r="E495" s="854"/>
      <c r="F495" s="854"/>
      <c r="G495" s="854"/>
      <c r="H495" s="854"/>
      <c r="I495" s="854"/>
      <c r="J495" s="355"/>
      <c r="K495" s="356"/>
      <c r="L495" s="356"/>
      <c r="M495" s="356"/>
      <c r="N495" s="356"/>
      <c r="O495" s="356"/>
      <c r="P495" s="357"/>
      <c r="Q495" s="357"/>
      <c r="R495" s="357"/>
      <c r="S495" s="357"/>
      <c r="T495" s="357"/>
      <c r="U495" s="357"/>
      <c r="V495" s="357"/>
      <c r="W495" s="357"/>
      <c r="X495" s="357"/>
      <c r="Y495" s="358"/>
      <c r="Z495" s="359"/>
      <c r="AA495" s="359"/>
      <c r="AB495" s="360"/>
      <c r="AC495" s="855"/>
      <c r="AD495" s="855"/>
      <c r="AE495" s="855"/>
      <c r="AF495" s="855"/>
      <c r="AG495" s="855"/>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3"/>
      <c r="B498" s="383"/>
      <c r="C498" s="383" t="s">
        <v>201</v>
      </c>
      <c r="D498" s="383"/>
      <c r="E498" s="383"/>
      <c r="F498" s="383"/>
      <c r="G498" s="383"/>
      <c r="H498" s="383"/>
      <c r="I498" s="383"/>
      <c r="J498" s="856" t="s">
        <v>202</v>
      </c>
      <c r="K498" s="857"/>
      <c r="L498" s="857"/>
      <c r="M498" s="857"/>
      <c r="N498" s="857"/>
      <c r="O498" s="857"/>
      <c r="P498" s="388" t="s">
        <v>203</v>
      </c>
      <c r="Q498" s="388"/>
      <c r="R498" s="388"/>
      <c r="S498" s="388"/>
      <c r="T498" s="388"/>
      <c r="U498" s="388"/>
      <c r="V498" s="388"/>
      <c r="W498" s="388"/>
      <c r="X498" s="388"/>
      <c r="Y498" s="389" t="s">
        <v>204</v>
      </c>
      <c r="Z498" s="390"/>
      <c r="AA498" s="390"/>
      <c r="AB498" s="390"/>
      <c r="AC498" s="856" t="s">
        <v>205</v>
      </c>
      <c r="AD498" s="856"/>
      <c r="AE498" s="856"/>
      <c r="AF498" s="856"/>
      <c r="AG498" s="856"/>
      <c r="AH498" s="389" t="s">
        <v>222</v>
      </c>
      <c r="AI498" s="383"/>
      <c r="AJ498" s="383"/>
      <c r="AK498" s="383"/>
      <c r="AL498" s="383" t="s">
        <v>207</v>
      </c>
      <c r="AM498" s="383"/>
      <c r="AN498" s="383"/>
      <c r="AO498" s="391"/>
      <c r="AP498" s="856" t="s">
        <v>208</v>
      </c>
      <c r="AQ498" s="856"/>
      <c r="AR498" s="856"/>
      <c r="AS498" s="856"/>
      <c r="AT498" s="856"/>
      <c r="AU498" s="856"/>
      <c r="AV498" s="856"/>
      <c r="AW498" s="856"/>
      <c r="AX498" s="856"/>
      <c r="AY498" s="27">
        <f>$AY$496</f>
        <v>0</v>
      </c>
    </row>
    <row r="499" spans="1:51" ht="26.25" customHeight="1">
      <c r="A499" s="859">
        <v>1</v>
      </c>
      <c r="B499" s="859">
        <v>1</v>
      </c>
      <c r="C499" s="854"/>
      <c r="D499" s="854"/>
      <c r="E499" s="854"/>
      <c r="F499" s="854"/>
      <c r="G499" s="854"/>
      <c r="H499" s="854"/>
      <c r="I499" s="854"/>
      <c r="J499" s="355"/>
      <c r="K499" s="356"/>
      <c r="L499" s="356"/>
      <c r="M499" s="356"/>
      <c r="N499" s="356"/>
      <c r="O499" s="356"/>
      <c r="P499" s="357"/>
      <c r="Q499" s="357"/>
      <c r="R499" s="357"/>
      <c r="S499" s="357"/>
      <c r="T499" s="357"/>
      <c r="U499" s="357"/>
      <c r="V499" s="357"/>
      <c r="W499" s="357"/>
      <c r="X499" s="357"/>
      <c r="Y499" s="358"/>
      <c r="Z499" s="359"/>
      <c r="AA499" s="359"/>
      <c r="AB499" s="360"/>
      <c r="AC499" s="855"/>
      <c r="AD499" s="855"/>
      <c r="AE499" s="855"/>
      <c r="AF499" s="855"/>
      <c r="AG499" s="855"/>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c r="A500" s="859">
        <v>2</v>
      </c>
      <c r="B500" s="859">
        <v>1</v>
      </c>
      <c r="C500" s="854"/>
      <c r="D500" s="854"/>
      <c r="E500" s="854"/>
      <c r="F500" s="854"/>
      <c r="G500" s="854"/>
      <c r="H500" s="854"/>
      <c r="I500" s="854"/>
      <c r="J500" s="355"/>
      <c r="K500" s="356"/>
      <c r="L500" s="356"/>
      <c r="M500" s="356"/>
      <c r="N500" s="356"/>
      <c r="O500" s="356"/>
      <c r="P500" s="357"/>
      <c r="Q500" s="357"/>
      <c r="R500" s="357"/>
      <c r="S500" s="357"/>
      <c r="T500" s="357"/>
      <c r="U500" s="357"/>
      <c r="V500" s="357"/>
      <c r="W500" s="357"/>
      <c r="X500" s="357"/>
      <c r="Y500" s="358"/>
      <c r="Z500" s="359"/>
      <c r="AA500" s="359"/>
      <c r="AB500" s="360"/>
      <c r="AC500" s="855"/>
      <c r="AD500" s="855"/>
      <c r="AE500" s="855"/>
      <c r="AF500" s="855"/>
      <c r="AG500" s="855"/>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c r="A501" s="859">
        <v>3</v>
      </c>
      <c r="B501" s="859">
        <v>1</v>
      </c>
      <c r="C501" s="854"/>
      <c r="D501" s="854"/>
      <c r="E501" s="854"/>
      <c r="F501" s="854"/>
      <c r="G501" s="854"/>
      <c r="H501" s="854"/>
      <c r="I501" s="854"/>
      <c r="J501" s="355"/>
      <c r="K501" s="356"/>
      <c r="L501" s="356"/>
      <c r="M501" s="356"/>
      <c r="N501" s="356"/>
      <c r="O501" s="356"/>
      <c r="P501" s="357"/>
      <c r="Q501" s="357"/>
      <c r="R501" s="357"/>
      <c r="S501" s="357"/>
      <c r="T501" s="357"/>
      <c r="U501" s="357"/>
      <c r="V501" s="357"/>
      <c r="W501" s="357"/>
      <c r="X501" s="357"/>
      <c r="Y501" s="358"/>
      <c r="Z501" s="359"/>
      <c r="AA501" s="359"/>
      <c r="AB501" s="360"/>
      <c r="AC501" s="855"/>
      <c r="AD501" s="855"/>
      <c r="AE501" s="855"/>
      <c r="AF501" s="855"/>
      <c r="AG501" s="855"/>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c r="A502" s="859">
        <v>4</v>
      </c>
      <c r="B502" s="859">
        <v>1</v>
      </c>
      <c r="C502" s="854"/>
      <c r="D502" s="854"/>
      <c r="E502" s="854"/>
      <c r="F502" s="854"/>
      <c r="G502" s="854"/>
      <c r="H502" s="854"/>
      <c r="I502" s="854"/>
      <c r="J502" s="355"/>
      <c r="K502" s="356"/>
      <c r="L502" s="356"/>
      <c r="M502" s="356"/>
      <c r="N502" s="356"/>
      <c r="O502" s="356"/>
      <c r="P502" s="357"/>
      <c r="Q502" s="357"/>
      <c r="R502" s="357"/>
      <c r="S502" s="357"/>
      <c r="T502" s="357"/>
      <c r="U502" s="357"/>
      <c r="V502" s="357"/>
      <c r="W502" s="357"/>
      <c r="X502" s="357"/>
      <c r="Y502" s="358"/>
      <c r="Z502" s="359"/>
      <c r="AA502" s="359"/>
      <c r="AB502" s="360"/>
      <c r="AC502" s="855"/>
      <c r="AD502" s="855"/>
      <c r="AE502" s="855"/>
      <c r="AF502" s="855"/>
      <c r="AG502" s="855"/>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c r="A503" s="859">
        <v>5</v>
      </c>
      <c r="B503" s="859">
        <v>1</v>
      </c>
      <c r="C503" s="854"/>
      <c r="D503" s="854"/>
      <c r="E503" s="854"/>
      <c r="F503" s="854"/>
      <c r="G503" s="854"/>
      <c r="H503" s="854"/>
      <c r="I503" s="854"/>
      <c r="J503" s="355"/>
      <c r="K503" s="356"/>
      <c r="L503" s="356"/>
      <c r="M503" s="356"/>
      <c r="N503" s="356"/>
      <c r="O503" s="356"/>
      <c r="P503" s="357"/>
      <c r="Q503" s="357"/>
      <c r="R503" s="357"/>
      <c r="S503" s="357"/>
      <c r="T503" s="357"/>
      <c r="U503" s="357"/>
      <c r="V503" s="357"/>
      <c r="W503" s="357"/>
      <c r="X503" s="357"/>
      <c r="Y503" s="358"/>
      <c r="Z503" s="359"/>
      <c r="AA503" s="359"/>
      <c r="AB503" s="360"/>
      <c r="AC503" s="855"/>
      <c r="AD503" s="855"/>
      <c r="AE503" s="855"/>
      <c r="AF503" s="855"/>
      <c r="AG503" s="855"/>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c r="A504" s="859">
        <v>6</v>
      </c>
      <c r="B504" s="859">
        <v>1</v>
      </c>
      <c r="C504" s="854"/>
      <c r="D504" s="854"/>
      <c r="E504" s="854"/>
      <c r="F504" s="854"/>
      <c r="G504" s="854"/>
      <c r="H504" s="854"/>
      <c r="I504" s="854"/>
      <c r="J504" s="355"/>
      <c r="K504" s="356"/>
      <c r="L504" s="356"/>
      <c r="M504" s="356"/>
      <c r="N504" s="356"/>
      <c r="O504" s="356"/>
      <c r="P504" s="357"/>
      <c r="Q504" s="357"/>
      <c r="R504" s="357"/>
      <c r="S504" s="357"/>
      <c r="T504" s="357"/>
      <c r="U504" s="357"/>
      <c r="V504" s="357"/>
      <c r="W504" s="357"/>
      <c r="X504" s="357"/>
      <c r="Y504" s="358"/>
      <c r="Z504" s="359"/>
      <c r="AA504" s="359"/>
      <c r="AB504" s="360"/>
      <c r="AC504" s="855"/>
      <c r="AD504" s="855"/>
      <c r="AE504" s="855"/>
      <c r="AF504" s="855"/>
      <c r="AG504" s="855"/>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c r="A505" s="859">
        <v>7</v>
      </c>
      <c r="B505" s="859">
        <v>1</v>
      </c>
      <c r="C505" s="854"/>
      <c r="D505" s="854"/>
      <c r="E505" s="854"/>
      <c r="F505" s="854"/>
      <c r="G505" s="854"/>
      <c r="H505" s="854"/>
      <c r="I505" s="854"/>
      <c r="J505" s="355"/>
      <c r="K505" s="356"/>
      <c r="L505" s="356"/>
      <c r="M505" s="356"/>
      <c r="N505" s="356"/>
      <c r="O505" s="356"/>
      <c r="P505" s="357"/>
      <c r="Q505" s="357"/>
      <c r="R505" s="357"/>
      <c r="S505" s="357"/>
      <c r="T505" s="357"/>
      <c r="U505" s="357"/>
      <c r="V505" s="357"/>
      <c r="W505" s="357"/>
      <c r="X505" s="357"/>
      <c r="Y505" s="358"/>
      <c r="Z505" s="359"/>
      <c r="AA505" s="359"/>
      <c r="AB505" s="360"/>
      <c r="AC505" s="855"/>
      <c r="AD505" s="855"/>
      <c r="AE505" s="855"/>
      <c r="AF505" s="855"/>
      <c r="AG505" s="855"/>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c r="A506" s="859">
        <v>8</v>
      </c>
      <c r="B506" s="859">
        <v>1</v>
      </c>
      <c r="C506" s="854"/>
      <c r="D506" s="854"/>
      <c r="E506" s="854"/>
      <c r="F506" s="854"/>
      <c r="G506" s="854"/>
      <c r="H506" s="854"/>
      <c r="I506" s="854"/>
      <c r="J506" s="355"/>
      <c r="K506" s="356"/>
      <c r="L506" s="356"/>
      <c r="M506" s="356"/>
      <c r="N506" s="356"/>
      <c r="O506" s="356"/>
      <c r="P506" s="357"/>
      <c r="Q506" s="357"/>
      <c r="R506" s="357"/>
      <c r="S506" s="357"/>
      <c r="T506" s="357"/>
      <c r="U506" s="357"/>
      <c r="V506" s="357"/>
      <c r="W506" s="357"/>
      <c r="X506" s="357"/>
      <c r="Y506" s="358"/>
      <c r="Z506" s="359"/>
      <c r="AA506" s="359"/>
      <c r="AB506" s="360"/>
      <c r="AC506" s="855"/>
      <c r="AD506" s="855"/>
      <c r="AE506" s="855"/>
      <c r="AF506" s="855"/>
      <c r="AG506" s="855"/>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c r="A507" s="859">
        <v>9</v>
      </c>
      <c r="B507" s="859">
        <v>1</v>
      </c>
      <c r="C507" s="854"/>
      <c r="D507" s="854"/>
      <c r="E507" s="854"/>
      <c r="F507" s="854"/>
      <c r="G507" s="854"/>
      <c r="H507" s="854"/>
      <c r="I507" s="854"/>
      <c r="J507" s="355"/>
      <c r="K507" s="356"/>
      <c r="L507" s="356"/>
      <c r="M507" s="356"/>
      <c r="N507" s="356"/>
      <c r="O507" s="356"/>
      <c r="P507" s="357"/>
      <c r="Q507" s="357"/>
      <c r="R507" s="357"/>
      <c r="S507" s="357"/>
      <c r="T507" s="357"/>
      <c r="U507" s="357"/>
      <c r="V507" s="357"/>
      <c r="W507" s="357"/>
      <c r="X507" s="357"/>
      <c r="Y507" s="358"/>
      <c r="Z507" s="359"/>
      <c r="AA507" s="359"/>
      <c r="AB507" s="360"/>
      <c r="AC507" s="855"/>
      <c r="AD507" s="855"/>
      <c r="AE507" s="855"/>
      <c r="AF507" s="855"/>
      <c r="AG507" s="855"/>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c r="A508" s="859">
        <v>10</v>
      </c>
      <c r="B508" s="859">
        <v>1</v>
      </c>
      <c r="C508" s="854"/>
      <c r="D508" s="854"/>
      <c r="E508" s="854"/>
      <c r="F508" s="854"/>
      <c r="G508" s="854"/>
      <c r="H508" s="854"/>
      <c r="I508" s="854"/>
      <c r="J508" s="355"/>
      <c r="K508" s="356"/>
      <c r="L508" s="356"/>
      <c r="M508" s="356"/>
      <c r="N508" s="356"/>
      <c r="O508" s="356"/>
      <c r="P508" s="357"/>
      <c r="Q508" s="357"/>
      <c r="R508" s="357"/>
      <c r="S508" s="357"/>
      <c r="T508" s="357"/>
      <c r="U508" s="357"/>
      <c r="V508" s="357"/>
      <c r="W508" s="357"/>
      <c r="X508" s="357"/>
      <c r="Y508" s="358"/>
      <c r="Z508" s="359"/>
      <c r="AA508" s="359"/>
      <c r="AB508" s="360"/>
      <c r="AC508" s="855"/>
      <c r="AD508" s="855"/>
      <c r="AE508" s="855"/>
      <c r="AF508" s="855"/>
      <c r="AG508" s="855"/>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c r="A509" s="859">
        <v>11</v>
      </c>
      <c r="B509" s="859">
        <v>1</v>
      </c>
      <c r="C509" s="854"/>
      <c r="D509" s="854"/>
      <c r="E509" s="854"/>
      <c r="F509" s="854"/>
      <c r="G509" s="854"/>
      <c r="H509" s="854"/>
      <c r="I509" s="854"/>
      <c r="J509" s="355"/>
      <c r="K509" s="356"/>
      <c r="L509" s="356"/>
      <c r="M509" s="356"/>
      <c r="N509" s="356"/>
      <c r="O509" s="356"/>
      <c r="P509" s="357"/>
      <c r="Q509" s="357"/>
      <c r="R509" s="357"/>
      <c r="S509" s="357"/>
      <c r="T509" s="357"/>
      <c r="U509" s="357"/>
      <c r="V509" s="357"/>
      <c r="W509" s="357"/>
      <c r="X509" s="357"/>
      <c r="Y509" s="358"/>
      <c r="Z509" s="359"/>
      <c r="AA509" s="359"/>
      <c r="AB509" s="360"/>
      <c r="AC509" s="855"/>
      <c r="AD509" s="855"/>
      <c r="AE509" s="855"/>
      <c r="AF509" s="855"/>
      <c r="AG509" s="855"/>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c r="A510" s="859">
        <v>12</v>
      </c>
      <c r="B510" s="859">
        <v>1</v>
      </c>
      <c r="C510" s="854"/>
      <c r="D510" s="854"/>
      <c r="E510" s="854"/>
      <c r="F510" s="854"/>
      <c r="G510" s="854"/>
      <c r="H510" s="854"/>
      <c r="I510" s="854"/>
      <c r="J510" s="355"/>
      <c r="K510" s="356"/>
      <c r="L510" s="356"/>
      <c r="M510" s="356"/>
      <c r="N510" s="356"/>
      <c r="O510" s="356"/>
      <c r="P510" s="357"/>
      <c r="Q510" s="357"/>
      <c r="R510" s="357"/>
      <c r="S510" s="357"/>
      <c r="T510" s="357"/>
      <c r="U510" s="357"/>
      <c r="V510" s="357"/>
      <c r="W510" s="357"/>
      <c r="X510" s="357"/>
      <c r="Y510" s="358"/>
      <c r="Z510" s="359"/>
      <c r="AA510" s="359"/>
      <c r="AB510" s="360"/>
      <c r="AC510" s="855"/>
      <c r="AD510" s="855"/>
      <c r="AE510" s="855"/>
      <c r="AF510" s="855"/>
      <c r="AG510" s="855"/>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c r="A511" s="859">
        <v>13</v>
      </c>
      <c r="B511" s="859">
        <v>1</v>
      </c>
      <c r="C511" s="854"/>
      <c r="D511" s="854"/>
      <c r="E511" s="854"/>
      <c r="F511" s="854"/>
      <c r="G511" s="854"/>
      <c r="H511" s="854"/>
      <c r="I511" s="854"/>
      <c r="J511" s="355"/>
      <c r="K511" s="356"/>
      <c r="L511" s="356"/>
      <c r="M511" s="356"/>
      <c r="N511" s="356"/>
      <c r="O511" s="356"/>
      <c r="P511" s="357"/>
      <c r="Q511" s="357"/>
      <c r="R511" s="357"/>
      <c r="S511" s="357"/>
      <c r="T511" s="357"/>
      <c r="U511" s="357"/>
      <c r="V511" s="357"/>
      <c r="W511" s="357"/>
      <c r="X511" s="357"/>
      <c r="Y511" s="358"/>
      <c r="Z511" s="359"/>
      <c r="AA511" s="359"/>
      <c r="AB511" s="360"/>
      <c r="AC511" s="855"/>
      <c r="AD511" s="855"/>
      <c r="AE511" s="855"/>
      <c r="AF511" s="855"/>
      <c r="AG511" s="855"/>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c r="A512" s="859">
        <v>14</v>
      </c>
      <c r="B512" s="859">
        <v>1</v>
      </c>
      <c r="C512" s="854"/>
      <c r="D512" s="854"/>
      <c r="E512" s="854"/>
      <c r="F512" s="854"/>
      <c r="G512" s="854"/>
      <c r="H512" s="854"/>
      <c r="I512" s="854"/>
      <c r="J512" s="355"/>
      <c r="K512" s="356"/>
      <c r="L512" s="356"/>
      <c r="M512" s="356"/>
      <c r="N512" s="356"/>
      <c r="O512" s="356"/>
      <c r="P512" s="357"/>
      <c r="Q512" s="357"/>
      <c r="R512" s="357"/>
      <c r="S512" s="357"/>
      <c r="T512" s="357"/>
      <c r="U512" s="357"/>
      <c r="V512" s="357"/>
      <c r="W512" s="357"/>
      <c r="X512" s="357"/>
      <c r="Y512" s="358"/>
      <c r="Z512" s="359"/>
      <c r="AA512" s="359"/>
      <c r="AB512" s="360"/>
      <c r="AC512" s="855"/>
      <c r="AD512" s="855"/>
      <c r="AE512" s="855"/>
      <c r="AF512" s="855"/>
      <c r="AG512" s="855"/>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c r="A513" s="859">
        <v>15</v>
      </c>
      <c r="B513" s="859">
        <v>1</v>
      </c>
      <c r="C513" s="854"/>
      <c r="D513" s="854"/>
      <c r="E513" s="854"/>
      <c r="F513" s="854"/>
      <c r="G513" s="854"/>
      <c r="H513" s="854"/>
      <c r="I513" s="854"/>
      <c r="J513" s="355"/>
      <c r="K513" s="356"/>
      <c r="L513" s="356"/>
      <c r="M513" s="356"/>
      <c r="N513" s="356"/>
      <c r="O513" s="356"/>
      <c r="P513" s="357"/>
      <c r="Q513" s="357"/>
      <c r="R513" s="357"/>
      <c r="S513" s="357"/>
      <c r="T513" s="357"/>
      <c r="U513" s="357"/>
      <c r="V513" s="357"/>
      <c r="W513" s="357"/>
      <c r="X513" s="357"/>
      <c r="Y513" s="358"/>
      <c r="Z513" s="359"/>
      <c r="AA513" s="359"/>
      <c r="AB513" s="360"/>
      <c r="AC513" s="855"/>
      <c r="AD513" s="855"/>
      <c r="AE513" s="855"/>
      <c r="AF513" s="855"/>
      <c r="AG513" s="855"/>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c r="A514" s="859">
        <v>16</v>
      </c>
      <c r="B514" s="859">
        <v>1</v>
      </c>
      <c r="C514" s="854"/>
      <c r="D514" s="854"/>
      <c r="E514" s="854"/>
      <c r="F514" s="854"/>
      <c r="G514" s="854"/>
      <c r="H514" s="854"/>
      <c r="I514" s="854"/>
      <c r="J514" s="355"/>
      <c r="K514" s="356"/>
      <c r="L514" s="356"/>
      <c r="M514" s="356"/>
      <c r="N514" s="356"/>
      <c r="O514" s="356"/>
      <c r="P514" s="357"/>
      <c r="Q514" s="357"/>
      <c r="R514" s="357"/>
      <c r="S514" s="357"/>
      <c r="T514" s="357"/>
      <c r="U514" s="357"/>
      <c r="V514" s="357"/>
      <c r="W514" s="357"/>
      <c r="X514" s="357"/>
      <c r="Y514" s="358"/>
      <c r="Z514" s="359"/>
      <c r="AA514" s="359"/>
      <c r="AB514" s="360"/>
      <c r="AC514" s="855"/>
      <c r="AD514" s="855"/>
      <c r="AE514" s="855"/>
      <c r="AF514" s="855"/>
      <c r="AG514" s="855"/>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c r="A515" s="859">
        <v>17</v>
      </c>
      <c r="B515" s="859">
        <v>1</v>
      </c>
      <c r="C515" s="854"/>
      <c r="D515" s="854"/>
      <c r="E515" s="854"/>
      <c r="F515" s="854"/>
      <c r="G515" s="854"/>
      <c r="H515" s="854"/>
      <c r="I515" s="854"/>
      <c r="J515" s="355"/>
      <c r="K515" s="356"/>
      <c r="L515" s="356"/>
      <c r="M515" s="356"/>
      <c r="N515" s="356"/>
      <c r="O515" s="356"/>
      <c r="P515" s="357"/>
      <c r="Q515" s="357"/>
      <c r="R515" s="357"/>
      <c r="S515" s="357"/>
      <c r="T515" s="357"/>
      <c r="U515" s="357"/>
      <c r="V515" s="357"/>
      <c r="W515" s="357"/>
      <c r="X515" s="357"/>
      <c r="Y515" s="358"/>
      <c r="Z515" s="359"/>
      <c r="AA515" s="359"/>
      <c r="AB515" s="360"/>
      <c r="AC515" s="855"/>
      <c r="AD515" s="855"/>
      <c r="AE515" s="855"/>
      <c r="AF515" s="855"/>
      <c r="AG515" s="855"/>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c r="A516" s="859">
        <v>18</v>
      </c>
      <c r="B516" s="859">
        <v>1</v>
      </c>
      <c r="C516" s="854"/>
      <c r="D516" s="854"/>
      <c r="E516" s="854"/>
      <c r="F516" s="854"/>
      <c r="G516" s="854"/>
      <c r="H516" s="854"/>
      <c r="I516" s="854"/>
      <c r="J516" s="355"/>
      <c r="K516" s="356"/>
      <c r="L516" s="356"/>
      <c r="M516" s="356"/>
      <c r="N516" s="356"/>
      <c r="O516" s="356"/>
      <c r="P516" s="357"/>
      <c r="Q516" s="357"/>
      <c r="R516" s="357"/>
      <c r="S516" s="357"/>
      <c r="T516" s="357"/>
      <c r="U516" s="357"/>
      <c r="V516" s="357"/>
      <c r="W516" s="357"/>
      <c r="X516" s="357"/>
      <c r="Y516" s="358"/>
      <c r="Z516" s="359"/>
      <c r="AA516" s="359"/>
      <c r="AB516" s="360"/>
      <c r="AC516" s="855"/>
      <c r="AD516" s="855"/>
      <c r="AE516" s="855"/>
      <c r="AF516" s="855"/>
      <c r="AG516" s="855"/>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c r="A517" s="859">
        <v>19</v>
      </c>
      <c r="B517" s="859">
        <v>1</v>
      </c>
      <c r="C517" s="854"/>
      <c r="D517" s="854"/>
      <c r="E517" s="854"/>
      <c r="F517" s="854"/>
      <c r="G517" s="854"/>
      <c r="H517" s="854"/>
      <c r="I517" s="854"/>
      <c r="J517" s="355"/>
      <c r="K517" s="356"/>
      <c r="L517" s="356"/>
      <c r="M517" s="356"/>
      <c r="N517" s="356"/>
      <c r="O517" s="356"/>
      <c r="P517" s="357"/>
      <c r="Q517" s="357"/>
      <c r="R517" s="357"/>
      <c r="S517" s="357"/>
      <c r="T517" s="357"/>
      <c r="U517" s="357"/>
      <c r="V517" s="357"/>
      <c r="W517" s="357"/>
      <c r="X517" s="357"/>
      <c r="Y517" s="358"/>
      <c r="Z517" s="359"/>
      <c r="AA517" s="359"/>
      <c r="AB517" s="360"/>
      <c r="AC517" s="855"/>
      <c r="AD517" s="855"/>
      <c r="AE517" s="855"/>
      <c r="AF517" s="855"/>
      <c r="AG517" s="855"/>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c r="A518" s="859">
        <v>20</v>
      </c>
      <c r="B518" s="859">
        <v>1</v>
      </c>
      <c r="C518" s="854"/>
      <c r="D518" s="854"/>
      <c r="E518" s="854"/>
      <c r="F518" s="854"/>
      <c r="G518" s="854"/>
      <c r="H518" s="854"/>
      <c r="I518" s="854"/>
      <c r="J518" s="355"/>
      <c r="K518" s="356"/>
      <c r="L518" s="356"/>
      <c r="M518" s="356"/>
      <c r="N518" s="356"/>
      <c r="O518" s="356"/>
      <c r="P518" s="357"/>
      <c r="Q518" s="357"/>
      <c r="R518" s="357"/>
      <c r="S518" s="357"/>
      <c r="T518" s="357"/>
      <c r="U518" s="357"/>
      <c r="V518" s="357"/>
      <c r="W518" s="357"/>
      <c r="X518" s="357"/>
      <c r="Y518" s="358"/>
      <c r="Z518" s="359"/>
      <c r="AA518" s="359"/>
      <c r="AB518" s="360"/>
      <c r="AC518" s="855"/>
      <c r="AD518" s="855"/>
      <c r="AE518" s="855"/>
      <c r="AF518" s="855"/>
      <c r="AG518" s="855"/>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c r="A519" s="859">
        <v>21</v>
      </c>
      <c r="B519" s="859">
        <v>1</v>
      </c>
      <c r="C519" s="854"/>
      <c r="D519" s="854"/>
      <c r="E519" s="854"/>
      <c r="F519" s="854"/>
      <c r="G519" s="854"/>
      <c r="H519" s="854"/>
      <c r="I519" s="854"/>
      <c r="J519" s="355"/>
      <c r="K519" s="356"/>
      <c r="L519" s="356"/>
      <c r="M519" s="356"/>
      <c r="N519" s="356"/>
      <c r="O519" s="356"/>
      <c r="P519" s="357"/>
      <c r="Q519" s="357"/>
      <c r="R519" s="357"/>
      <c r="S519" s="357"/>
      <c r="T519" s="357"/>
      <c r="U519" s="357"/>
      <c r="V519" s="357"/>
      <c r="W519" s="357"/>
      <c r="X519" s="357"/>
      <c r="Y519" s="358"/>
      <c r="Z519" s="359"/>
      <c r="AA519" s="359"/>
      <c r="AB519" s="360"/>
      <c r="AC519" s="855"/>
      <c r="AD519" s="855"/>
      <c r="AE519" s="855"/>
      <c r="AF519" s="855"/>
      <c r="AG519" s="855"/>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c r="A520" s="859">
        <v>22</v>
      </c>
      <c r="B520" s="859">
        <v>1</v>
      </c>
      <c r="C520" s="854"/>
      <c r="D520" s="854"/>
      <c r="E520" s="854"/>
      <c r="F520" s="854"/>
      <c r="G520" s="854"/>
      <c r="H520" s="854"/>
      <c r="I520" s="854"/>
      <c r="J520" s="355"/>
      <c r="K520" s="356"/>
      <c r="L520" s="356"/>
      <c r="M520" s="356"/>
      <c r="N520" s="356"/>
      <c r="O520" s="356"/>
      <c r="P520" s="357"/>
      <c r="Q520" s="357"/>
      <c r="R520" s="357"/>
      <c r="S520" s="357"/>
      <c r="T520" s="357"/>
      <c r="U520" s="357"/>
      <c r="V520" s="357"/>
      <c r="W520" s="357"/>
      <c r="X520" s="357"/>
      <c r="Y520" s="358"/>
      <c r="Z520" s="359"/>
      <c r="AA520" s="359"/>
      <c r="AB520" s="360"/>
      <c r="AC520" s="855"/>
      <c r="AD520" s="855"/>
      <c r="AE520" s="855"/>
      <c r="AF520" s="855"/>
      <c r="AG520" s="855"/>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c r="A521" s="859">
        <v>23</v>
      </c>
      <c r="B521" s="859">
        <v>1</v>
      </c>
      <c r="C521" s="854"/>
      <c r="D521" s="854"/>
      <c r="E521" s="854"/>
      <c r="F521" s="854"/>
      <c r="G521" s="854"/>
      <c r="H521" s="854"/>
      <c r="I521" s="854"/>
      <c r="J521" s="355"/>
      <c r="K521" s="356"/>
      <c r="L521" s="356"/>
      <c r="M521" s="356"/>
      <c r="N521" s="356"/>
      <c r="O521" s="356"/>
      <c r="P521" s="357"/>
      <c r="Q521" s="357"/>
      <c r="R521" s="357"/>
      <c r="S521" s="357"/>
      <c r="T521" s="357"/>
      <c r="U521" s="357"/>
      <c r="V521" s="357"/>
      <c r="W521" s="357"/>
      <c r="X521" s="357"/>
      <c r="Y521" s="358"/>
      <c r="Z521" s="359"/>
      <c r="AA521" s="359"/>
      <c r="AB521" s="360"/>
      <c r="AC521" s="855"/>
      <c r="AD521" s="855"/>
      <c r="AE521" s="855"/>
      <c r="AF521" s="855"/>
      <c r="AG521" s="855"/>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c r="A522" s="859">
        <v>24</v>
      </c>
      <c r="B522" s="859">
        <v>1</v>
      </c>
      <c r="C522" s="854"/>
      <c r="D522" s="854"/>
      <c r="E522" s="854"/>
      <c r="F522" s="854"/>
      <c r="G522" s="854"/>
      <c r="H522" s="854"/>
      <c r="I522" s="854"/>
      <c r="J522" s="355"/>
      <c r="K522" s="356"/>
      <c r="L522" s="356"/>
      <c r="M522" s="356"/>
      <c r="N522" s="356"/>
      <c r="O522" s="356"/>
      <c r="P522" s="357"/>
      <c r="Q522" s="357"/>
      <c r="R522" s="357"/>
      <c r="S522" s="357"/>
      <c r="T522" s="357"/>
      <c r="U522" s="357"/>
      <c r="V522" s="357"/>
      <c r="W522" s="357"/>
      <c r="X522" s="357"/>
      <c r="Y522" s="358"/>
      <c r="Z522" s="359"/>
      <c r="AA522" s="359"/>
      <c r="AB522" s="360"/>
      <c r="AC522" s="855"/>
      <c r="AD522" s="855"/>
      <c r="AE522" s="855"/>
      <c r="AF522" s="855"/>
      <c r="AG522" s="855"/>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c r="A523" s="859">
        <v>25</v>
      </c>
      <c r="B523" s="859">
        <v>1</v>
      </c>
      <c r="C523" s="854"/>
      <c r="D523" s="854"/>
      <c r="E523" s="854"/>
      <c r="F523" s="854"/>
      <c r="G523" s="854"/>
      <c r="H523" s="854"/>
      <c r="I523" s="854"/>
      <c r="J523" s="355"/>
      <c r="K523" s="356"/>
      <c r="L523" s="356"/>
      <c r="M523" s="356"/>
      <c r="N523" s="356"/>
      <c r="O523" s="356"/>
      <c r="P523" s="357"/>
      <c r="Q523" s="357"/>
      <c r="R523" s="357"/>
      <c r="S523" s="357"/>
      <c r="T523" s="357"/>
      <c r="U523" s="357"/>
      <c r="V523" s="357"/>
      <c r="W523" s="357"/>
      <c r="X523" s="357"/>
      <c r="Y523" s="358"/>
      <c r="Z523" s="359"/>
      <c r="AA523" s="359"/>
      <c r="AB523" s="360"/>
      <c r="AC523" s="855"/>
      <c r="AD523" s="855"/>
      <c r="AE523" s="855"/>
      <c r="AF523" s="855"/>
      <c r="AG523" s="855"/>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c r="A524" s="859">
        <v>26</v>
      </c>
      <c r="B524" s="859">
        <v>1</v>
      </c>
      <c r="C524" s="854"/>
      <c r="D524" s="854"/>
      <c r="E524" s="854"/>
      <c r="F524" s="854"/>
      <c r="G524" s="854"/>
      <c r="H524" s="854"/>
      <c r="I524" s="854"/>
      <c r="J524" s="355"/>
      <c r="K524" s="356"/>
      <c r="L524" s="356"/>
      <c r="M524" s="356"/>
      <c r="N524" s="356"/>
      <c r="O524" s="356"/>
      <c r="P524" s="357"/>
      <c r="Q524" s="357"/>
      <c r="R524" s="357"/>
      <c r="S524" s="357"/>
      <c r="T524" s="357"/>
      <c r="U524" s="357"/>
      <c r="V524" s="357"/>
      <c r="W524" s="357"/>
      <c r="X524" s="357"/>
      <c r="Y524" s="358"/>
      <c r="Z524" s="359"/>
      <c r="AA524" s="359"/>
      <c r="AB524" s="360"/>
      <c r="AC524" s="855"/>
      <c r="AD524" s="855"/>
      <c r="AE524" s="855"/>
      <c r="AF524" s="855"/>
      <c r="AG524" s="855"/>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c r="A525" s="859">
        <v>27</v>
      </c>
      <c r="B525" s="859">
        <v>1</v>
      </c>
      <c r="C525" s="854"/>
      <c r="D525" s="854"/>
      <c r="E525" s="854"/>
      <c r="F525" s="854"/>
      <c r="G525" s="854"/>
      <c r="H525" s="854"/>
      <c r="I525" s="854"/>
      <c r="J525" s="355"/>
      <c r="K525" s="356"/>
      <c r="L525" s="356"/>
      <c r="M525" s="356"/>
      <c r="N525" s="356"/>
      <c r="O525" s="356"/>
      <c r="P525" s="357"/>
      <c r="Q525" s="357"/>
      <c r="R525" s="357"/>
      <c r="S525" s="357"/>
      <c r="T525" s="357"/>
      <c r="U525" s="357"/>
      <c r="V525" s="357"/>
      <c r="W525" s="357"/>
      <c r="X525" s="357"/>
      <c r="Y525" s="358"/>
      <c r="Z525" s="359"/>
      <c r="AA525" s="359"/>
      <c r="AB525" s="360"/>
      <c r="AC525" s="855"/>
      <c r="AD525" s="855"/>
      <c r="AE525" s="855"/>
      <c r="AF525" s="855"/>
      <c r="AG525" s="855"/>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c r="A526" s="859">
        <v>28</v>
      </c>
      <c r="B526" s="859">
        <v>1</v>
      </c>
      <c r="C526" s="854"/>
      <c r="D526" s="854"/>
      <c r="E526" s="854"/>
      <c r="F526" s="854"/>
      <c r="G526" s="854"/>
      <c r="H526" s="854"/>
      <c r="I526" s="854"/>
      <c r="J526" s="355"/>
      <c r="K526" s="356"/>
      <c r="L526" s="356"/>
      <c r="M526" s="356"/>
      <c r="N526" s="356"/>
      <c r="O526" s="356"/>
      <c r="P526" s="357"/>
      <c r="Q526" s="357"/>
      <c r="R526" s="357"/>
      <c r="S526" s="357"/>
      <c r="T526" s="357"/>
      <c r="U526" s="357"/>
      <c r="V526" s="357"/>
      <c r="W526" s="357"/>
      <c r="X526" s="357"/>
      <c r="Y526" s="358"/>
      <c r="Z526" s="359"/>
      <c r="AA526" s="359"/>
      <c r="AB526" s="360"/>
      <c r="AC526" s="855"/>
      <c r="AD526" s="855"/>
      <c r="AE526" s="855"/>
      <c r="AF526" s="855"/>
      <c r="AG526" s="855"/>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c r="A527" s="859">
        <v>29</v>
      </c>
      <c r="B527" s="859">
        <v>1</v>
      </c>
      <c r="C527" s="854"/>
      <c r="D527" s="854"/>
      <c r="E527" s="854"/>
      <c r="F527" s="854"/>
      <c r="G527" s="854"/>
      <c r="H527" s="854"/>
      <c r="I527" s="854"/>
      <c r="J527" s="355"/>
      <c r="K527" s="356"/>
      <c r="L527" s="356"/>
      <c r="M527" s="356"/>
      <c r="N527" s="356"/>
      <c r="O527" s="356"/>
      <c r="P527" s="357"/>
      <c r="Q527" s="357"/>
      <c r="R527" s="357"/>
      <c r="S527" s="357"/>
      <c r="T527" s="357"/>
      <c r="U527" s="357"/>
      <c r="V527" s="357"/>
      <c r="W527" s="357"/>
      <c r="X527" s="357"/>
      <c r="Y527" s="358"/>
      <c r="Z527" s="359"/>
      <c r="AA527" s="359"/>
      <c r="AB527" s="360"/>
      <c r="AC527" s="855"/>
      <c r="AD527" s="855"/>
      <c r="AE527" s="855"/>
      <c r="AF527" s="855"/>
      <c r="AG527" s="855"/>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c r="A528" s="859">
        <v>30</v>
      </c>
      <c r="B528" s="859">
        <v>1</v>
      </c>
      <c r="C528" s="854"/>
      <c r="D528" s="854"/>
      <c r="E528" s="854"/>
      <c r="F528" s="854"/>
      <c r="G528" s="854"/>
      <c r="H528" s="854"/>
      <c r="I528" s="854"/>
      <c r="J528" s="355"/>
      <c r="K528" s="356"/>
      <c r="L528" s="356"/>
      <c r="M528" s="356"/>
      <c r="N528" s="356"/>
      <c r="O528" s="356"/>
      <c r="P528" s="357"/>
      <c r="Q528" s="357"/>
      <c r="R528" s="357"/>
      <c r="S528" s="357"/>
      <c r="T528" s="357"/>
      <c r="U528" s="357"/>
      <c r="V528" s="357"/>
      <c r="W528" s="357"/>
      <c r="X528" s="357"/>
      <c r="Y528" s="358"/>
      <c r="Z528" s="359"/>
      <c r="AA528" s="359"/>
      <c r="AB528" s="360"/>
      <c r="AC528" s="855"/>
      <c r="AD528" s="855"/>
      <c r="AE528" s="855"/>
      <c r="AF528" s="855"/>
      <c r="AG528" s="855"/>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3"/>
      <c r="B531" s="383"/>
      <c r="C531" s="383" t="s">
        <v>201</v>
      </c>
      <c r="D531" s="383"/>
      <c r="E531" s="383"/>
      <c r="F531" s="383"/>
      <c r="G531" s="383"/>
      <c r="H531" s="383"/>
      <c r="I531" s="383"/>
      <c r="J531" s="856" t="s">
        <v>202</v>
      </c>
      <c r="K531" s="857"/>
      <c r="L531" s="857"/>
      <c r="M531" s="857"/>
      <c r="N531" s="857"/>
      <c r="O531" s="857"/>
      <c r="P531" s="388" t="s">
        <v>203</v>
      </c>
      <c r="Q531" s="388"/>
      <c r="R531" s="388"/>
      <c r="S531" s="388"/>
      <c r="T531" s="388"/>
      <c r="U531" s="388"/>
      <c r="V531" s="388"/>
      <c r="W531" s="388"/>
      <c r="X531" s="388"/>
      <c r="Y531" s="389" t="s">
        <v>204</v>
      </c>
      <c r="Z531" s="390"/>
      <c r="AA531" s="390"/>
      <c r="AB531" s="390"/>
      <c r="AC531" s="856" t="s">
        <v>205</v>
      </c>
      <c r="AD531" s="856"/>
      <c r="AE531" s="856"/>
      <c r="AF531" s="856"/>
      <c r="AG531" s="856"/>
      <c r="AH531" s="389" t="s">
        <v>222</v>
      </c>
      <c r="AI531" s="383"/>
      <c r="AJ531" s="383"/>
      <c r="AK531" s="383"/>
      <c r="AL531" s="383" t="s">
        <v>207</v>
      </c>
      <c r="AM531" s="383"/>
      <c r="AN531" s="383"/>
      <c r="AO531" s="391"/>
      <c r="AP531" s="856" t="s">
        <v>208</v>
      </c>
      <c r="AQ531" s="856"/>
      <c r="AR531" s="856"/>
      <c r="AS531" s="856"/>
      <c r="AT531" s="856"/>
      <c r="AU531" s="856"/>
      <c r="AV531" s="856"/>
      <c r="AW531" s="856"/>
      <c r="AX531" s="856"/>
      <c r="AY531" s="27">
        <f>$AY$529</f>
        <v>0</v>
      </c>
    </row>
    <row r="532" spans="1:51" ht="26.25" customHeight="1">
      <c r="A532" s="859">
        <v>1</v>
      </c>
      <c r="B532" s="859">
        <v>1</v>
      </c>
      <c r="C532" s="854"/>
      <c r="D532" s="854"/>
      <c r="E532" s="854"/>
      <c r="F532" s="854"/>
      <c r="G532" s="854"/>
      <c r="H532" s="854"/>
      <c r="I532" s="854"/>
      <c r="J532" s="355"/>
      <c r="K532" s="356"/>
      <c r="L532" s="356"/>
      <c r="M532" s="356"/>
      <c r="N532" s="356"/>
      <c r="O532" s="356"/>
      <c r="P532" s="357"/>
      <c r="Q532" s="357"/>
      <c r="R532" s="357"/>
      <c r="S532" s="357"/>
      <c r="T532" s="357"/>
      <c r="U532" s="357"/>
      <c r="V532" s="357"/>
      <c r="W532" s="357"/>
      <c r="X532" s="357"/>
      <c r="Y532" s="358"/>
      <c r="Z532" s="359"/>
      <c r="AA532" s="359"/>
      <c r="AB532" s="360"/>
      <c r="AC532" s="855"/>
      <c r="AD532" s="855"/>
      <c r="AE532" s="855"/>
      <c r="AF532" s="855"/>
      <c r="AG532" s="855"/>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c r="A533" s="859">
        <v>2</v>
      </c>
      <c r="B533" s="859">
        <v>1</v>
      </c>
      <c r="C533" s="854"/>
      <c r="D533" s="854"/>
      <c r="E533" s="854"/>
      <c r="F533" s="854"/>
      <c r="G533" s="854"/>
      <c r="H533" s="854"/>
      <c r="I533" s="854"/>
      <c r="J533" s="355"/>
      <c r="K533" s="356"/>
      <c r="L533" s="356"/>
      <c r="M533" s="356"/>
      <c r="N533" s="356"/>
      <c r="O533" s="356"/>
      <c r="P533" s="357"/>
      <c r="Q533" s="357"/>
      <c r="R533" s="357"/>
      <c r="S533" s="357"/>
      <c r="T533" s="357"/>
      <c r="U533" s="357"/>
      <c r="V533" s="357"/>
      <c r="W533" s="357"/>
      <c r="X533" s="357"/>
      <c r="Y533" s="358"/>
      <c r="Z533" s="359"/>
      <c r="AA533" s="359"/>
      <c r="AB533" s="360"/>
      <c r="AC533" s="855"/>
      <c r="AD533" s="855"/>
      <c r="AE533" s="855"/>
      <c r="AF533" s="855"/>
      <c r="AG533" s="855"/>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c r="A534" s="859">
        <v>3</v>
      </c>
      <c r="B534" s="859">
        <v>1</v>
      </c>
      <c r="C534" s="854"/>
      <c r="D534" s="854"/>
      <c r="E534" s="854"/>
      <c r="F534" s="854"/>
      <c r="G534" s="854"/>
      <c r="H534" s="854"/>
      <c r="I534" s="854"/>
      <c r="J534" s="355"/>
      <c r="K534" s="356"/>
      <c r="L534" s="356"/>
      <c r="M534" s="356"/>
      <c r="N534" s="356"/>
      <c r="O534" s="356"/>
      <c r="P534" s="357"/>
      <c r="Q534" s="357"/>
      <c r="R534" s="357"/>
      <c r="S534" s="357"/>
      <c r="T534" s="357"/>
      <c r="U534" s="357"/>
      <c r="V534" s="357"/>
      <c r="W534" s="357"/>
      <c r="X534" s="357"/>
      <c r="Y534" s="358"/>
      <c r="Z534" s="359"/>
      <c r="AA534" s="359"/>
      <c r="AB534" s="360"/>
      <c r="AC534" s="855"/>
      <c r="AD534" s="855"/>
      <c r="AE534" s="855"/>
      <c r="AF534" s="855"/>
      <c r="AG534" s="855"/>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c r="A535" s="859">
        <v>4</v>
      </c>
      <c r="B535" s="859">
        <v>1</v>
      </c>
      <c r="C535" s="854"/>
      <c r="D535" s="854"/>
      <c r="E535" s="854"/>
      <c r="F535" s="854"/>
      <c r="G535" s="854"/>
      <c r="H535" s="854"/>
      <c r="I535" s="854"/>
      <c r="J535" s="355"/>
      <c r="K535" s="356"/>
      <c r="L535" s="356"/>
      <c r="M535" s="356"/>
      <c r="N535" s="356"/>
      <c r="O535" s="356"/>
      <c r="P535" s="357"/>
      <c r="Q535" s="357"/>
      <c r="R535" s="357"/>
      <c r="S535" s="357"/>
      <c r="T535" s="357"/>
      <c r="U535" s="357"/>
      <c r="V535" s="357"/>
      <c r="W535" s="357"/>
      <c r="X535" s="357"/>
      <c r="Y535" s="358"/>
      <c r="Z535" s="359"/>
      <c r="AA535" s="359"/>
      <c r="AB535" s="360"/>
      <c r="AC535" s="855"/>
      <c r="AD535" s="855"/>
      <c r="AE535" s="855"/>
      <c r="AF535" s="855"/>
      <c r="AG535" s="855"/>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c r="A536" s="859">
        <v>5</v>
      </c>
      <c r="B536" s="859">
        <v>1</v>
      </c>
      <c r="C536" s="854"/>
      <c r="D536" s="854"/>
      <c r="E536" s="854"/>
      <c r="F536" s="854"/>
      <c r="G536" s="854"/>
      <c r="H536" s="854"/>
      <c r="I536" s="854"/>
      <c r="J536" s="355"/>
      <c r="K536" s="356"/>
      <c r="L536" s="356"/>
      <c r="M536" s="356"/>
      <c r="N536" s="356"/>
      <c r="O536" s="356"/>
      <c r="P536" s="357"/>
      <c r="Q536" s="357"/>
      <c r="R536" s="357"/>
      <c r="S536" s="357"/>
      <c r="T536" s="357"/>
      <c r="U536" s="357"/>
      <c r="V536" s="357"/>
      <c r="W536" s="357"/>
      <c r="X536" s="357"/>
      <c r="Y536" s="358"/>
      <c r="Z536" s="359"/>
      <c r="AA536" s="359"/>
      <c r="AB536" s="360"/>
      <c r="AC536" s="855"/>
      <c r="AD536" s="855"/>
      <c r="AE536" s="855"/>
      <c r="AF536" s="855"/>
      <c r="AG536" s="855"/>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c r="A537" s="859">
        <v>6</v>
      </c>
      <c r="B537" s="859">
        <v>1</v>
      </c>
      <c r="C537" s="854"/>
      <c r="D537" s="854"/>
      <c r="E537" s="854"/>
      <c r="F537" s="854"/>
      <c r="G537" s="854"/>
      <c r="H537" s="854"/>
      <c r="I537" s="854"/>
      <c r="J537" s="355"/>
      <c r="K537" s="356"/>
      <c r="L537" s="356"/>
      <c r="M537" s="356"/>
      <c r="N537" s="356"/>
      <c r="O537" s="356"/>
      <c r="P537" s="357"/>
      <c r="Q537" s="357"/>
      <c r="R537" s="357"/>
      <c r="S537" s="357"/>
      <c r="T537" s="357"/>
      <c r="U537" s="357"/>
      <c r="V537" s="357"/>
      <c r="W537" s="357"/>
      <c r="X537" s="357"/>
      <c r="Y537" s="358"/>
      <c r="Z537" s="359"/>
      <c r="AA537" s="359"/>
      <c r="AB537" s="360"/>
      <c r="AC537" s="855"/>
      <c r="AD537" s="855"/>
      <c r="AE537" s="855"/>
      <c r="AF537" s="855"/>
      <c r="AG537" s="855"/>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c r="A538" s="859">
        <v>7</v>
      </c>
      <c r="B538" s="859">
        <v>1</v>
      </c>
      <c r="C538" s="854"/>
      <c r="D538" s="854"/>
      <c r="E538" s="854"/>
      <c r="F538" s="854"/>
      <c r="G538" s="854"/>
      <c r="H538" s="854"/>
      <c r="I538" s="854"/>
      <c r="J538" s="355"/>
      <c r="K538" s="356"/>
      <c r="L538" s="356"/>
      <c r="M538" s="356"/>
      <c r="N538" s="356"/>
      <c r="O538" s="356"/>
      <c r="P538" s="357"/>
      <c r="Q538" s="357"/>
      <c r="R538" s="357"/>
      <c r="S538" s="357"/>
      <c r="T538" s="357"/>
      <c r="U538" s="357"/>
      <c r="V538" s="357"/>
      <c r="W538" s="357"/>
      <c r="X538" s="357"/>
      <c r="Y538" s="358"/>
      <c r="Z538" s="359"/>
      <c r="AA538" s="359"/>
      <c r="AB538" s="360"/>
      <c r="AC538" s="855"/>
      <c r="AD538" s="855"/>
      <c r="AE538" s="855"/>
      <c r="AF538" s="855"/>
      <c r="AG538" s="855"/>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c r="A539" s="859">
        <v>8</v>
      </c>
      <c r="B539" s="859">
        <v>1</v>
      </c>
      <c r="C539" s="854"/>
      <c r="D539" s="854"/>
      <c r="E539" s="854"/>
      <c r="F539" s="854"/>
      <c r="G539" s="854"/>
      <c r="H539" s="854"/>
      <c r="I539" s="854"/>
      <c r="J539" s="355"/>
      <c r="K539" s="356"/>
      <c r="L539" s="356"/>
      <c r="M539" s="356"/>
      <c r="N539" s="356"/>
      <c r="O539" s="356"/>
      <c r="P539" s="357"/>
      <c r="Q539" s="357"/>
      <c r="R539" s="357"/>
      <c r="S539" s="357"/>
      <c r="T539" s="357"/>
      <c r="U539" s="357"/>
      <c r="V539" s="357"/>
      <c r="W539" s="357"/>
      <c r="X539" s="357"/>
      <c r="Y539" s="358"/>
      <c r="Z539" s="359"/>
      <c r="AA539" s="359"/>
      <c r="AB539" s="360"/>
      <c r="AC539" s="855"/>
      <c r="AD539" s="855"/>
      <c r="AE539" s="855"/>
      <c r="AF539" s="855"/>
      <c r="AG539" s="855"/>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c r="A540" s="859">
        <v>9</v>
      </c>
      <c r="B540" s="859">
        <v>1</v>
      </c>
      <c r="C540" s="854"/>
      <c r="D540" s="854"/>
      <c r="E540" s="854"/>
      <c r="F540" s="854"/>
      <c r="G540" s="854"/>
      <c r="H540" s="854"/>
      <c r="I540" s="854"/>
      <c r="J540" s="355"/>
      <c r="K540" s="356"/>
      <c r="L540" s="356"/>
      <c r="M540" s="356"/>
      <c r="N540" s="356"/>
      <c r="O540" s="356"/>
      <c r="P540" s="357"/>
      <c r="Q540" s="357"/>
      <c r="R540" s="357"/>
      <c r="S540" s="357"/>
      <c r="T540" s="357"/>
      <c r="U540" s="357"/>
      <c r="V540" s="357"/>
      <c r="W540" s="357"/>
      <c r="X540" s="357"/>
      <c r="Y540" s="358"/>
      <c r="Z540" s="359"/>
      <c r="AA540" s="359"/>
      <c r="AB540" s="360"/>
      <c r="AC540" s="855"/>
      <c r="AD540" s="855"/>
      <c r="AE540" s="855"/>
      <c r="AF540" s="855"/>
      <c r="AG540" s="855"/>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c r="A541" s="859">
        <v>10</v>
      </c>
      <c r="B541" s="859">
        <v>1</v>
      </c>
      <c r="C541" s="854"/>
      <c r="D541" s="854"/>
      <c r="E541" s="854"/>
      <c r="F541" s="854"/>
      <c r="G541" s="854"/>
      <c r="H541" s="854"/>
      <c r="I541" s="854"/>
      <c r="J541" s="355"/>
      <c r="K541" s="356"/>
      <c r="L541" s="356"/>
      <c r="M541" s="356"/>
      <c r="N541" s="356"/>
      <c r="O541" s="356"/>
      <c r="P541" s="357"/>
      <c r="Q541" s="357"/>
      <c r="R541" s="357"/>
      <c r="S541" s="357"/>
      <c r="T541" s="357"/>
      <c r="U541" s="357"/>
      <c r="V541" s="357"/>
      <c r="W541" s="357"/>
      <c r="X541" s="357"/>
      <c r="Y541" s="358"/>
      <c r="Z541" s="359"/>
      <c r="AA541" s="359"/>
      <c r="AB541" s="360"/>
      <c r="AC541" s="855"/>
      <c r="AD541" s="855"/>
      <c r="AE541" s="855"/>
      <c r="AF541" s="855"/>
      <c r="AG541" s="855"/>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c r="A542" s="859">
        <v>11</v>
      </c>
      <c r="B542" s="859">
        <v>1</v>
      </c>
      <c r="C542" s="854"/>
      <c r="D542" s="854"/>
      <c r="E542" s="854"/>
      <c r="F542" s="854"/>
      <c r="G542" s="854"/>
      <c r="H542" s="854"/>
      <c r="I542" s="854"/>
      <c r="J542" s="355"/>
      <c r="K542" s="356"/>
      <c r="L542" s="356"/>
      <c r="M542" s="356"/>
      <c r="N542" s="356"/>
      <c r="O542" s="356"/>
      <c r="P542" s="357"/>
      <c r="Q542" s="357"/>
      <c r="R542" s="357"/>
      <c r="S542" s="357"/>
      <c r="T542" s="357"/>
      <c r="U542" s="357"/>
      <c r="V542" s="357"/>
      <c r="W542" s="357"/>
      <c r="X542" s="357"/>
      <c r="Y542" s="358"/>
      <c r="Z542" s="359"/>
      <c r="AA542" s="359"/>
      <c r="AB542" s="360"/>
      <c r="AC542" s="855"/>
      <c r="AD542" s="855"/>
      <c r="AE542" s="855"/>
      <c r="AF542" s="855"/>
      <c r="AG542" s="855"/>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c r="A543" s="859">
        <v>12</v>
      </c>
      <c r="B543" s="859">
        <v>1</v>
      </c>
      <c r="C543" s="854"/>
      <c r="D543" s="854"/>
      <c r="E543" s="854"/>
      <c r="F543" s="854"/>
      <c r="G543" s="854"/>
      <c r="H543" s="854"/>
      <c r="I543" s="854"/>
      <c r="J543" s="355"/>
      <c r="K543" s="356"/>
      <c r="L543" s="356"/>
      <c r="M543" s="356"/>
      <c r="N543" s="356"/>
      <c r="O543" s="356"/>
      <c r="P543" s="357"/>
      <c r="Q543" s="357"/>
      <c r="R543" s="357"/>
      <c r="S543" s="357"/>
      <c r="T543" s="357"/>
      <c r="U543" s="357"/>
      <c r="V543" s="357"/>
      <c r="W543" s="357"/>
      <c r="X543" s="357"/>
      <c r="Y543" s="358"/>
      <c r="Z543" s="359"/>
      <c r="AA543" s="359"/>
      <c r="AB543" s="360"/>
      <c r="AC543" s="855"/>
      <c r="AD543" s="855"/>
      <c r="AE543" s="855"/>
      <c r="AF543" s="855"/>
      <c r="AG543" s="855"/>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c r="A544" s="859">
        <v>13</v>
      </c>
      <c r="B544" s="859">
        <v>1</v>
      </c>
      <c r="C544" s="854"/>
      <c r="D544" s="854"/>
      <c r="E544" s="854"/>
      <c r="F544" s="854"/>
      <c r="G544" s="854"/>
      <c r="H544" s="854"/>
      <c r="I544" s="854"/>
      <c r="J544" s="355"/>
      <c r="K544" s="356"/>
      <c r="L544" s="356"/>
      <c r="M544" s="356"/>
      <c r="N544" s="356"/>
      <c r="O544" s="356"/>
      <c r="P544" s="357"/>
      <c r="Q544" s="357"/>
      <c r="R544" s="357"/>
      <c r="S544" s="357"/>
      <c r="T544" s="357"/>
      <c r="U544" s="357"/>
      <c r="V544" s="357"/>
      <c r="W544" s="357"/>
      <c r="X544" s="357"/>
      <c r="Y544" s="358"/>
      <c r="Z544" s="359"/>
      <c r="AA544" s="359"/>
      <c r="AB544" s="360"/>
      <c r="AC544" s="855"/>
      <c r="AD544" s="855"/>
      <c r="AE544" s="855"/>
      <c r="AF544" s="855"/>
      <c r="AG544" s="855"/>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c r="A545" s="859">
        <v>14</v>
      </c>
      <c r="B545" s="859">
        <v>1</v>
      </c>
      <c r="C545" s="854"/>
      <c r="D545" s="854"/>
      <c r="E545" s="854"/>
      <c r="F545" s="854"/>
      <c r="G545" s="854"/>
      <c r="H545" s="854"/>
      <c r="I545" s="854"/>
      <c r="J545" s="355"/>
      <c r="K545" s="356"/>
      <c r="L545" s="356"/>
      <c r="M545" s="356"/>
      <c r="N545" s="356"/>
      <c r="O545" s="356"/>
      <c r="P545" s="357"/>
      <c r="Q545" s="357"/>
      <c r="R545" s="357"/>
      <c r="S545" s="357"/>
      <c r="T545" s="357"/>
      <c r="U545" s="357"/>
      <c r="V545" s="357"/>
      <c r="W545" s="357"/>
      <c r="X545" s="357"/>
      <c r="Y545" s="358"/>
      <c r="Z545" s="359"/>
      <c r="AA545" s="359"/>
      <c r="AB545" s="360"/>
      <c r="AC545" s="855"/>
      <c r="AD545" s="855"/>
      <c r="AE545" s="855"/>
      <c r="AF545" s="855"/>
      <c r="AG545" s="855"/>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c r="A546" s="859">
        <v>15</v>
      </c>
      <c r="B546" s="859">
        <v>1</v>
      </c>
      <c r="C546" s="854"/>
      <c r="D546" s="854"/>
      <c r="E546" s="854"/>
      <c r="F546" s="854"/>
      <c r="G546" s="854"/>
      <c r="H546" s="854"/>
      <c r="I546" s="854"/>
      <c r="J546" s="355"/>
      <c r="K546" s="356"/>
      <c r="L546" s="356"/>
      <c r="M546" s="356"/>
      <c r="N546" s="356"/>
      <c r="O546" s="356"/>
      <c r="P546" s="357"/>
      <c r="Q546" s="357"/>
      <c r="R546" s="357"/>
      <c r="S546" s="357"/>
      <c r="T546" s="357"/>
      <c r="U546" s="357"/>
      <c r="V546" s="357"/>
      <c r="W546" s="357"/>
      <c r="X546" s="357"/>
      <c r="Y546" s="358"/>
      <c r="Z546" s="359"/>
      <c r="AA546" s="359"/>
      <c r="AB546" s="360"/>
      <c r="AC546" s="855"/>
      <c r="AD546" s="855"/>
      <c r="AE546" s="855"/>
      <c r="AF546" s="855"/>
      <c r="AG546" s="855"/>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c r="A547" s="859">
        <v>16</v>
      </c>
      <c r="B547" s="859">
        <v>1</v>
      </c>
      <c r="C547" s="854"/>
      <c r="D547" s="854"/>
      <c r="E547" s="854"/>
      <c r="F547" s="854"/>
      <c r="G547" s="854"/>
      <c r="H547" s="854"/>
      <c r="I547" s="854"/>
      <c r="J547" s="355"/>
      <c r="K547" s="356"/>
      <c r="L547" s="356"/>
      <c r="M547" s="356"/>
      <c r="N547" s="356"/>
      <c r="O547" s="356"/>
      <c r="P547" s="357"/>
      <c r="Q547" s="357"/>
      <c r="R547" s="357"/>
      <c r="S547" s="357"/>
      <c r="T547" s="357"/>
      <c r="U547" s="357"/>
      <c r="V547" s="357"/>
      <c r="W547" s="357"/>
      <c r="X547" s="357"/>
      <c r="Y547" s="358"/>
      <c r="Z547" s="359"/>
      <c r="AA547" s="359"/>
      <c r="AB547" s="360"/>
      <c r="AC547" s="855"/>
      <c r="AD547" s="855"/>
      <c r="AE547" s="855"/>
      <c r="AF547" s="855"/>
      <c r="AG547" s="855"/>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c r="A548" s="859">
        <v>17</v>
      </c>
      <c r="B548" s="859">
        <v>1</v>
      </c>
      <c r="C548" s="854"/>
      <c r="D548" s="854"/>
      <c r="E548" s="854"/>
      <c r="F548" s="854"/>
      <c r="G548" s="854"/>
      <c r="H548" s="854"/>
      <c r="I548" s="854"/>
      <c r="J548" s="355"/>
      <c r="K548" s="356"/>
      <c r="L548" s="356"/>
      <c r="M548" s="356"/>
      <c r="N548" s="356"/>
      <c r="O548" s="356"/>
      <c r="P548" s="357"/>
      <c r="Q548" s="357"/>
      <c r="R548" s="357"/>
      <c r="S548" s="357"/>
      <c r="T548" s="357"/>
      <c r="U548" s="357"/>
      <c r="V548" s="357"/>
      <c r="W548" s="357"/>
      <c r="X548" s="357"/>
      <c r="Y548" s="358"/>
      <c r="Z548" s="359"/>
      <c r="AA548" s="359"/>
      <c r="AB548" s="360"/>
      <c r="AC548" s="855"/>
      <c r="AD548" s="855"/>
      <c r="AE548" s="855"/>
      <c r="AF548" s="855"/>
      <c r="AG548" s="855"/>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c r="A549" s="859">
        <v>18</v>
      </c>
      <c r="B549" s="859">
        <v>1</v>
      </c>
      <c r="C549" s="854"/>
      <c r="D549" s="854"/>
      <c r="E549" s="854"/>
      <c r="F549" s="854"/>
      <c r="G549" s="854"/>
      <c r="H549" s="854"/>
      <c r="I549" s="854"/>
      <c r="J549" s="355"/>
      <c r="K549" s="356"/>
      <c r="L549" s="356"/>
      <c r="M549" s="356"/>
      <c r="N549" s="356"/>
      <c r="O549" s="356"/>
      <c r="P549" s="357"/>
      <c r="Q549" s="357"/>
      <c r="R549" s="357"/>
      <c r="S549" s="357"/>
      <c r="T549" s="357"/>
      <c r="U549" s="357"/>
      <c r="V549" s="357"/>
      <c r="W549" s="357"/>
      <c r="X549" s="357"/>
      <c r="Y549" s="358"/>
      <c r="Z549" s="359"/>
      <c r="AA549" s="359"/>
      <c r="AB549" s="360"/>
      <c r="AC549" s="855"/>
      <c r="AD549" s="855"/>
      <c r="AE549" s="855"/>
      <c r="AF549" s="855"/>
      <c r="AG549" s="855"/>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c r="A550" s="859">
        <v>19</v>
      </c>
      <c r="B550" s="859">
        <v>1</v>
      </c>
      <c r="C550" s="854"/>
      <c r="D550" s="854"/>
      <c r="E550" s="854"/>
      <c r="F550" s="854"/>
      <c r="G550" s="854"/>
      <c r="H550" s="854"/>
      <c r="I550" s="854"/>
      <c r="J550" s="355"/>
      <c r="K550" s="356"/>
      <c r="L550" s="356"/>
      <c r="M550" s="356"/>
      <c r="N550" s="356"/>
      <c r="O550" s="356"/>
      <c r="P550" s="357"/>
      <c r="Q550" s="357"/>
      <c r="R550" s="357"/>
      <c r="S550" s="357"/>
      <c r="T550" s="357"/>
      <c r="U550" s="357"/>
      <c r="V550" s="357"/>
      <c r="W550" s="357"/>
      <c r="X550" s="357"/>
      <c r="Y550" s="358"/>
      <c r="Z550" s="359"/>
      <c r="AA550" s="359"/>
      <c r="AB550" s="360"/>
      <c r="AC550" s="855"/>
      <c r="AD550" s="855"/>
      <c r="AE550" s="855"/>
      <c r="AF550" s="855"/>
      <c r="AG550" s="855"/>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c r="A551" s="859">
        <v>20</v>
      </c>
      <c r="B551" s="859">
        <v>1</v>
      </c>
      <c r="C551" s="854"/>
      <c r="D551" s="854"/>
      <c r="E551" s="854"/>
      <c r="F551" s="854"/>
      <c r="G551" s="854"/>
      <c r="H551" s="854"/>
      <c r="I551" s="854"/>
      <c r="J551" s="355"/>
      <c r="K551" s="356"/>
      <c r="L551" s="356"/>
      <c r="M551" s="356"/>
      <c r="N551" s="356"/>
      <c r="O551" s="356"/>
      <c r="P551" s="357"/>
      <c r="Q551" s="357"/>
      <c r="R551" s="357"/>
      <c r="S551" s="357"/>
      <c r="T551" s="357"/>
      <c r="U551" s="357"/>
      <c r="V551" s="357"/>
      <c r="W551" s="357"/>
      <c r="X551" s="357"/>
      <c r="Y551" s="358"/>
      <c r="Z551" s="359"/>
      <c r="AA551" s="359"/>
      <c r="AB551" s="360"/>
      <c r="AC551" s="855"/>
      <c r="AD551" s="855"/>
      <c r="AE551" s="855"/>
      <c r="AF551" s="855"/>
      <c r="AG551" s="855"/>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c r="A552" s="859">
        <v>21</v>
      </c>
      <c r="B552" s="859">
        <v>1</v>
      </c>
      <c r="C552" s="854"/>
      <c r="D552" s="854"/>
      <c r="E552" s="854"/>
      <c r="F552" s="854"/>
      <c r="G552" s="854"/>
      <c r="H552" s="854"/>
      <c r="I552" s="854"/>
      <c r="J552" s="355"/>
      <c r="K552" s="356"/>
      <c r="L552" s="356"/>
      <c r="M552" s="356"/>
      <c r="N552" s="356"/>
      <c r="O552" s="356"/>
      <c r="P552" s="357"/>
      <c r="Q552" s="357"/>
      <c r="R552" s="357"/>
      <c r="S552" s="357"/>
      <c r="T552" s="357"/>
      <c r="U552" s="357"/>
      <c r="V552" s="357"/>
      <c r="W552" s="357"/>
      <c r="X552" s="357"/>
      <c r="Y552" s="358"/>
      <c r="Z552" s="359"/>
      <c r="AA552" s="359"/>
      <c r="AB552" s="360"/>
      <c r="AC552" s="855"/>
      <c r="AD552" s="855"/>
      <c r="AE552" s="855"/>
      <c r="AF552" s="855"/>
      <c r="AG552" s="855"/>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c r="A553" s="859">
        <v>22</v>
      </c>
      <c r="B553" s="859">
        <v>1</v>
      </c>
      <c r="C553" s="854"/>
      <c r="D553" s="854"/>
      <c r="E553" s="854"/>
      <c r="F553" s="854"/>
      <c r="G553" s="854"/>
      <c r="H553" s="854"/>
      <c r="I553" s="854"/>
      <c r="J553" s="355"/>
      <c r="K553" s="356"/>
      <c r="L553" s="356"/>
      <c r="M553" s="356"/>
      <c r="N553" s="356"/>
      <c r="O553" s="356"/>
      <c r="P553" s="357"/>
      <c r="Q553" s="357"/>
      <c r="R553" s="357"/>
      <c r="S553" s="357"/>
      <c r="T553" s="357"/>
      <c r="U553" s="357"/>
      <c r="V553" s="357"/>
      <c r="W553" s="357"/>
      <c r="X553" s="357"/>
      <c r="Y553" s="358"/>
      <c r="Z553" s="359"/>
      <c r="AA553" s="359"/>
      <c r="AB553" s="360"/>
      <c r="AC553" s="855"/>
      <c r="AD553" s="855"/>
      <c r="AE553" s="855"/>
      <c r="AF553" s="855"/>
      <c r="AG553" s="855"/>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c r="A554" s="859">
        <v>23</v>
      </c>
      <c r="B554" s="859">
        <v>1</v>
      </c>
      <c r="C554" s="854"/>
      <c r="D554" s="854"/>
      <c r="E554" s="854"/>
      <c r="F554" s="854"/>
      <c r="G554" s="854"/>
      <c r="H554" s="854"/>
      <c r="I554" s="854"/>
      <c r="J554" s="355"/>
      <c r="K554" s="356"/>
      <c r="L554" s="356"/>
      <c r="M554" s="356"/>
      <c r="N554" s="356"/>
      <c r="O554" s="356"/>
      <c r="P554" s="357"/>
      <c r="Q554" s="357"/>
      <c r="R554" s="357"/>
      <c r="S554" s="357"/>
      <c r="T554" s="357"/>
      <c r="U554" s="357"/>
      <c r="V554" s="357"/>
      <c r="W554" s="357"/>
      <c r="X554" s="357"/>
      <c r="Y554" s="358"/>
      <c r="Z554" s="359"/>
      <c r="AA554" s="359"/>
      <c r="AB554" s="360"/>
      <c r="AC554" s="855"/>
      <c r="AD554" s="855"/>
      <c r="AE554" s="855"/>
      <c r="AF554" s="855"/>
      <c r="AG554" s="855"/>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c r="A555" s="859">
        <v>24</v>
      </c>
      <c r="B555" s="859">
        <v>1</v>
      </c>
      <c r="C555" s="854"/>
      <c r="D555" s="854"/>
      <c r="E555" s="854"/>
      <c r="F555" s="854"/>
      <c r="G555" s="854"/>
      <c r="H555" s="854"/>
      <c r="I555" s="854"/>
      <c r="J555" s="355"/>
      <c r="K555" s="356"/>
      <c r="L555" s="356"/>
      <c r="M555" s="356"/>
      <c r="N555" s="356"/>
      <c r="O555" s="356"/>
      <c r="P555" s="357"/>
      <c r="Q555" s="357"/>
      <c r="R555" s="357"/>
      <c r="S555" s="357"/>
      <c r="T555" s="357"/>
      <c r="U555" s="357"/>
      <c r="V555" s="357"/>
      <c r="W555" s="357"/>
      <c r="X555" s="357"/>
      <c r="Y555" s="358"/>
      <c r="Z555" s="359"/>
      <c r="AA555" s="359"/>
      <c r="AB555" s="360"/>
      <c r="AC555" s="855"/>
      <c r="AD555" s="855"/>
      <c r="AE555" s="855"/>
      <c r="AF555" s="855"/>
      <c r="AG555" s="855"/>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c r="A556" s="859">
        <v>25</v>
      </c>
      <c r="B556" s="859">
        <v>1</v>
      </c>
      <c r="C556" s="854"/>
      <c r="D556" s="854"/>
      <c r="E556" s="854"/>
      <c r="F556" s="854"/>
      <c r="G556" s="854"/>
      <c r="H556" s="854"/>
      <c r="I556" s="854"/>
      <c r="J556" s="355"/>
      <c r="K556" s="356"/>
      <c r="L556" s="356"/>
      <c r="M556" s="356"/>
      <c r="N556" s="356"/>
      <c r="O556" s="356"/>
      <c r="P556" s="357"/>
      <c r="Q556" s="357"/>
      <c r="R556" s="357"/>
      <c r="S556" s="357"/>
      <c r="T556" s="357"/>
      <c r="U556" s="357"/>
      <c r="V556" s="357"/>
      <c r="W556" s="357"/>
      <c r="X556" s="357"/>
      <c r="Y556" s="358"/>
      <c r="Z556" s="359"/>
      <c r="AA556" s="359"/>
      <c r="AB556" s="360"/>
      <c r="AC556" s="855"/>
      <c r="AD556" s="855"/>
      <c r="AE556" s="855"/>
      <c r="AF556" s="855"/>
      <c r="AG556" s="855"/>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c r="A557" s="859">
        <v>26</v>
      </c>
      <c r="B557" s="859">
        <v>1</v>
      </c>
      <c r="C557" s="854"/>
      <c r="D557" s="854"/>
      <c r="E557" s="854"/>
      <c r="F557" s="854"/>
      <c r="G557" s="854"/>
      <c r="H557" s="854"/>
      <c r="I557" s="854"/>
      <c r="J557" s="355"/>
      <c r="K557" s="356"/>
      <c r="L557" s="356"/>
      <c r="M557" s="356"/>
      <c r="N557" s="356"/>
      <c r="O557" s="356"/>
      <c r="P557" s="357"/>
      <c r="Q557" s="357"/>
      <c r="R557" s="357"/>
      <c r="S557" s="357"/>
      <c r="T557" s="357"/>
      <c r="U557" s="357"/>
      <c r="V557" s="357"/>
      <c r="W557" s="357"/>
      <c r="X557" s="357"/>
      <c r="Y557" s="358"/>
      <c r="Z557" s="359"/>
      <c r="AA557" s="359"/>
      <c r="AB557" s="360"/>
      <c r="AC557" s="855"/>
      <c r="AD557" s="855"/>
      <c r="AE557" s="855"/>
      <c r="AF557" s="855"/>
      <c r="AG557" s="855"/>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c r="A558" s="859">
        <v>27</v>
      </c>
      <c r="B558" s="859">
        <v>1</v>
      </c>
      <c r="C558" s="854"/>
      <c r="D558" s="854"/>
      <c r="E558" s="854"/>
      <c r="F558" s="854"/>
      <c r="G558" s="854"/>
      <c r="H558" s="854"/>
      <c r="I558" s="854"/>
      <c r="J558" s="355"/>
      <c r="K558" s="356"/>
      <c r="L558" s="356"/>
      <c r="M558" s="356"/>
      <c r="N558" s="356"/>
      <c r="O558" s="356"/>
      <c r="P558" s="357"/>
      <c r="Q558" s="357"/>
      <c r="R558" s="357"/>
      <c r="S558" s="357"/>
      <c r="T558" s="357"/>
      <c r="U558" s="357"/>
      <c r="V558" s="357"/>
      <c r="W558" s="357"/>
      <c r="X558" s="357"/>
      <c r="Y558" s="358"/>
      <c r="Z558" s="359"/>
      <c r="AA558" s="359"/>
      <c r="AB558" s="360"/>
      <c r="AC558" s="855"/>
      <c r="AD558" s="855"/>
      <c r="AE558" s="855"/>
      <c r="AF558" s="855"/>
      <c r="AG558" s="855"/>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c r="A559" s="859">
        <v>28</v>
      </c>
      <c r="B559" s="859">
        <v>1</v>
      </c>
      <c r="C559" s="854"/>
      <c r="D559" s="854"/>
      <c r="E559" s="854"/>
      <c r="F559" s="854"/>
      <c r="G559" s="854"/>
      <c r="H559" s="854"/>
      <c r="I559" s="854"/>
      <c r="J559" s="355"/>
      <c r="K559" s="356"/>
      <c r="L559" s="356"/>
      <c r="M559" s="356"/>
      <c r="N559" s="356"/>
      <c r="O559" s="356"/>
      <c r="P559" s="357"/>
      <c r="Q559" s="357"/>
      <c r="R559" s="357"/>
      <c r="S559" s="357"/>
      <c r="T559" s="357"/>
      <c r="U559" s="357"/>
      <c r="V559" s="357"/>
      <c r="W559" s="357"/>
      <c r="X559" s="357"/>
      <c r="Y559" s="358"/>
      <c r="Z559" s="359"/>
      <c r="AA559" s="359"/>
      <c r="AB559" s="360"/>
      <c r="AC559" s="855"/>
      <c r="AD559" s="855"/>
      <c r="AE559" s="855"/>
      <c r="AF559" s="855"/>
      <c r="AG559" s="855"/>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c r="A560" s="859">
        <v>29</v>
      </c>
      <c r="B560" s="859">
        <v>1</v>
      </c>
      <c r="C560" s="854"/>
      <c r="D560" s="854"/>
      <c r="E560" s="854"/>
      <c r="F560" s="854"/>
      <c r="G560" s="854"/>
      <c r="H560" s="854"/>
      <c r="I560" s="854"/>
      <c r="J560" s="355"/>
      <c r="K560" s="356"/>
      <c r="L560" s="356"/>
      <c r="M560" s="356"/>
      <c r="N560" s="356"/>
      <c r="O560" s="356"/>
      <c r="P560" s="357"/>
      <c r="Q560" s="357"/>
      <c r="R560" s="357"/>
      <c r="S560" s="357"/>
      <c r="T560" s="357"/>
      <c r="U560" s="357"/>
      <c r="V560" s="357"/>
      <c r="W560" s="357"/>
      <c r="X560" s="357"/>
      <c r="Y560" s="358"/>
      <c r="Z560" s="359"/>
      <c r="AA560" s="359"/>
      <c r="AB560" s="360"/>
      <c r="AC560" s="855"/>
      <c r="AD560" s="855"/>
      <c r="AE560" s="855"/>
      <c r="AF560" s="855"/>
      <c r="AG560" s="855"/>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c r="A561" s="859">
        <v>30</v>
      </c>
      <c r="B561" s="859">
        <v>1</v>
      </c>
      <c r="C561" s="854"/>
      <c r="D561" s="854"/>
      <c r="E561" s="854"/>
      <c r="F561" s="854"/>
      <c r="G561" s="854"/>
      <c r="H561" s="854"/>
      <c r="I561" s="854"/>
      <c r="J561" s="355"/>
      <c r="K561" s="356"/>
      <c r="L561" s="356"/>
      <c r="M561" s="356"/>
      <c r="N561" s="356"/>
      <c r="O561" s="356"/>
      <c r="P561" s="357"/>
      <c r="Q561" s="357"/>
      <c r="R561" s="357"/>
      <c r="S561" s="357"/>
      <c r="T561" s="357"/>
      <c r="U561" s="357"/>
      <c r="V561" s="357"/>
      <c r="W561" s="357"/>
      <c r="X561" s="357"/>
      <c r="Y561" s="358"/>
      <c r="Z561" s="359"/>
      <c r="AA561" s="359"/>
      <c r="AB561" s="360"/>
      <c r="AC561" s="855"/>
      <c r="AD561" s="855"/>
      <c r="AE561" s="855"/>
      <c r="AF561" s="855"/>
      <c r="AG561" s="855"/>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3"/>
      <c r="B564" s="383"/>
      <c r="C564" s="383" t="s">
        <v>201</v>
      </c>
      <c r="D564" s="383"/>
      <c r="E564" s="383"/>
      <c r="F564" s="383"/>
      <c r="G564" s="383"/>
      <c r="H564" s="383"/>
      <c r="I564" s="383"/>
      <c r="J564" s="856" t="s">
        <v>202</v>
      </c>
      <c r="K564" s="857"/>
      <c r="L564" s="857"/>
      <c r="M564" s="857"/>
      <c r="N564" s="857"/>
      <c r="O564" s="857"/>
      <c r="P564" s="388" t="s">
        <v>203</v>
      </c>
      <c r="Q564" s="388"/>
      <c r="R564" s="388"/>
      <c r="S564" s="388"/>
      <c r="T564" s="388"/>
      <c r="U564" s="388"/>
      <c r="V564" s="388"/>
      <c r="W564" s="388"/>
      <c r="X564" s="388"/>
      <c r="Y564" s="389" t="s">
        <v>204</v>
      </c>
      <c r="Z564" s="390"/>
      <c r="AA564" s="390"/>
      <c r="AB564" s="390"/>
      <c r="AC564" s="856" t="s">
        <v>205</v>
      </c>
      <c r="AD564" s="856"/>
      <c r="AE564" s="856"/>
      <c r="AF564" s="856"/>
      <c r="AG564" s="856"/>
      <c r="AH564" s="389" t="s">
        <v>222</v>
      </c>
      <c r="AI564" s="383"/>
      <c r="AJ564" s="383"/>
      <c r="AK564" s="383"/>
      <c r="AL564" s="383" t="s">
        <v>207</v>
      </c>
      <c r="AM564" s="383"/>
      <c r="AN564" s="383"/>
      <c r="AO564" s="391"/>
      <c r="AP564" s="856" t="s">
        <v>208</v>
      </c>
      <c r="AQ564" s="856"/>
      <c r="AR564" s="856"/>
      <c r="AS564" s="856"/>
      <c r="AT564" s="856"/>
      <c r="AU564" s="856"/>
      <c r="AV564" s="856"/>
      <c r="AW564" s="856"/>
      <c r="AX564" s="856"/>
      <c r="AY564" s="27">
        <f>$AY$562</f>
        <v>0</v>
      </c>
    </row>
    <row r="565" spans="1:51" ht="26.25" customHeight="1">
      <c r="A565" s="859">
        <v>1</v>
      </c>
      <c r="B565" s="859">
        <v>1</v>
      </c>
      <c r="C565" s="854"/>
      <c r="D565" s="854"/>
      <c r="E565" s="854"/>
      <c r="F565" s="854"/>
      <c r="G565" s="854"/>
      <c r="H565" s="854"/>
      <c r="I565" s="854"/>
      <c r="J565" s="355"/>
      <c r="K565" s="356"/>
      <c r="L565" s="356"/>
      <c r="M565" s="356"/>
      <c r="N565" s="356"/>
      <c r="O565" s="356"/>
      <c r="P565" s="357"/>
      <c r="Q565" s="357"/>
      <c r="R565" s="357"/>
      <c r="S565" s="357"/>
      <c r="T565" s="357"/>
      <c r="U565" s="357"/>
      <c r="V565" s="357"/>
      <c r="W565" s="357"/>
      <c r="X565" s="357"/>
      <c r="Y565" s="358"/>
      <c r="Z565" s="359"/>
      <c r="AA565" s="359"/>
      <c r="AB565" s="360"/>
      <c r="AC565" s="855"/>
      <c r="AD565" s="855"/>
      <c r="AE565" s="855"/>
      <c r="AF565" s="855"/>
      <c r="AG565" s="855"/>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c r="A566" s="859">
        <v>2</v>
      </c>
      <c r="B566" s="859">
        <v>1</v>
      </c>
      <c r="C566" s="854"/>
      <c r="D566" s="854"/>
      <c r="E566" s="854"/>
      <c r="F566" s="854"/>
      <c r="G566" s="854"/>
      <c r="H566" s="854"/>
      <c r="I566" s="854"/>
      <c r="J566" s="355"/>
      <c r="K566" s="356"/>
      <c r="L566" s="356"/>
      <c r="M566" s="356"/>
      <c r="N566" s="356"/>
      <c r="O566" s="356"/>
      <c r="P566" s="357"/>
      <c r="Q566" s="357"/>
      <c r="R566" s="357"/>
      <c r="S566" s="357"/>
      <c r="T566" s="357"/>
      <c r="U566" s="357"/>
      <c r="V566" s="357"/>
      <c r="W566" s="357"/>
      <c r="X566" s="357"/>
      <c r="Y566" s="358"/>
      <c r="Z566" s="359"/>
      <c r="AA566" s="359"/>
      <c r="AB566" s="360"/>
      <c r="AC566" s="855"/>
      <c r="AD566" s="855"/>
      <c r="AE566" s="855"/>
      <c r="AF566" s="855"/>
      <c r="AG566" s="855"/>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c r="A567" s="859">
        <v>3</v>
      </c>
      <c r="B567" s="859">
        <v>1</v>
      </c>
      <c r="C567" s="854"/>
      <c r="D567" s="854"/>
      <c r="E567" s="854"/>
      <c r="F567" s="854"/>
      <c r="G567" s="854"/>
      <c r="H567" s="854"/>
      <c r="I567" s="854"/>
      <c r="J567" s="355"/>
      <c r="K567" s="356"/>
      <c r="L567" s="356"/>
      <c r="M567" s="356"/>
      <c r="N567" s="356"/>
      <c r="O567" s="356"/>
      <c r="P567" s="357"/>
      <c r="Q567" s="357"/>
      <c r="R567" s="357"/>
      <c r="S567" s="357"/>
      <c r="T567" s="357"/>
      <c r="U567" s="357"/>
      <c r="V567" s="357"/>
      <c r="W567" s="357"/>
      <c r="X567" s="357"/>
      <c r="Y567" s="358"/>
      <c r="Z567" s="359"/>
      <c r="AA567" s="359"/>
      <c r="AB567" s="360"/>
      <c r="AC567" s="855"/>
      <c r="AD567" s="855"/>
      <c r="AE567" s="855"/>
      <c r="AF567" s="855"/>
      <c r="AG567" s="855"/>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c r="A568" s="859">
        <v>4</v>
      </c>
      <c r="B568" s="859">
        <v>1</v>
      </c>
      <c r="C568" s="854"/>
      <c r="D568" s="854"/>
      <c r="E568" s="854"/>
      <c r="F568" s="854"/>
      <c r="G568" s="854"/>
      <c r="H568" s="854"/>
      <c r="I568" s="854"/>
      <c r="J568" s="355"/>
      <c r="K568" s="356"/>
      <c r="L568" s="356"/>
      <c r="M568" s="356"/>
      <c r="N568" s="356"/>
      <c r="O568" s="356"/>
      <c r="P568" s="357"/>
      <c r="Q568" s="357"/>
      <c r="R568" s="357"/>
      <c r="S568" s="357"/>
      <c r="T568" s="357"/>
      <c r="U568" s="357"/>
      <c r="V568" s="357"/>
      <c r="W568" s="357"/>
      <c r="X568" s="357"/>
      <c r="Y568" s="358"/>
      <c r="Z568" s="359"/>
      <c r="AA568" s="359"/>
      <c r="AB568" s="360"/>
      <c r="AC568" s="855"/>
      <c r="AD568" s="855"/>
      <c r="AE568" s="855"/>
      <c r="AF568" s="855"/>
      <c r="AG568" s="855"/>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c r="A569" s="859">
        <v>5</v>
      </c>
      <c r="B569" s="859">
        <v>1</v>
      </c>
      <c r="C569" s="854"/>
      <c r="D569" s="854"/>
      <c r="E569" s="854"/>
      <c r="F569" s="854"/>
      <c r="G569" s="854"/>
      <c r="H569" s="854"/>
      <c r="I569" s="854"/>
      <c r="J569" s="355"/>
      <c r="K569" s="356"/>
      <c r="L569" s="356"/>
      <c r="M569" s="356"/>
      <c r="N569" s="356"/>
      <c r="O569" s="356"/>
      <c r="P569" s="357"/>
      <c r="Q569" s="357"/>
      <c r="R569" s="357"/>
      <c r="S569" s="357"/>
      <c r="T569" s="357"/>
      <c r="U569" s="357"/>
      <c r="V569" s="357"/>
      <c r="W569" s="357"/>
      <c r="X569" s="357"/>
      <c r="Y569" s="358"/>
      <c r="Z569" s="359"/>
      <c r="AA569" s="359"/>
      <c r="AB569" s="360"/>
      <c r="AC569" s="855"/>
      <c r="AD569" s="855"/>
      <c r="AE569" s="855"/>
      <c r="AF569" s="855"/>
      <c r="AG569" s="855"/>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c r="A570" s="859">
        <v>6</v>
      </c>
      <c r="B570" s="859">
        <v>1</v>
      </c>
      <c r="C570" s="854"/>
      <c r="D570" s="854"/>
      <c r="E570" s="854"/>
      <c r="F570" s="854"/>
      <c r="G570" s="854"/>
      <c r="H570" s="854"/>
      <c r="I570" s="854"/>
      <c r="J570" s="355"/>
      <c r="K570" s="356"/>
      <c r="L570" s="356"/>
      <c r="M570" s="356"/>
      <c r="N570" s="356"/>
      <c r="O570" s="356"/>
      <c r="P570" s="357"/>
      <c r="Q570" s="357"/>
      <c r="R570" s="357"/>
      <c r="S570" s="357"/>
      <c r="T570" s="357"/>
      <c r="U570" s="357"/>
      <c r="V570" s="357"/>
      <c r="W570" s="357"/>
      <c r="X570" s="357"/>
      <c r="Y570" s="358"/>
      <c r="Z570" s="359"/>
      <c r="AA570" s="359"/>
      <c r="AB570" s="360"/>
      <c r="AC570" s="855"/>
      <c r="AD570" s="855"/>
      <c r="AE570" s="855"/>
      <c r="AF570" s="855"/>
      <c r="AG570" s="855"/>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c r="A571" s="859">
        <v>7</v>
      </c>
      <c r="B571" s="859">
        <v>1</v>
      </c>
      <c r="C571" s="854"/>
      <c r="D571" s="854"/>
      <c r="E571" s="854"/>
      <c r="F571" s="854"/>
      <c r="G571" s="854"/>
      <c r="H571" s="854"/>
      <c r="I571" s="854"/>
      <c r="J571" s="355"/>
      <c r="K571" s="356"/>
      <c r="L571" s="356"/>
      <c r="M571" s="356"/>
      <c r="N571" s="356"/>
      <c r="O571" s="356"/>
      <c r="P571" s="357"/>
      <c r="Q571" s="357"/>
      <c r="R571" s="357"/>
      <c r="S571" s="357"/>
      <c r="T571" s="357"/>
      <c r="U571" s="357"/>
      <c r="V571" s="357"/>
      <c r="W571" s="357"/>
      <c r="X571" s="357"/>
      <c r="Y571" s="358"/>
      <c r="Z571" s="359"/>
      <c r="AA571" s="359"/>
      <c r="AB571" s="360"/>
      <c r="AC571" s="855"/>
      <c r="AD571" s="855"/>
      <c r="AE571" s="855"/>
      <c r="AF571" s="855"/>
      <c r="AG571" s="855"/>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c r="A572" s="859">
        <v>8</v>
      </c>
      <c r="B572" s="859">
        <v>1</v>
      </c>
      <c r="C572" s="854"/>
      <c r="D572" s="854"/>
      <c r="E572" s="854"/>
      <c r="F572" s="854"/>
      <c r="G572" s="854"/>
      <c r="H572" s="854"/>
      <c r="I572" s="854"/>
      <c r="J572" s="355"/>
      <c r="K572" s="356"/>
      <c r="L572" s="356"/>
      <c r="M572" s="356"/>
      <c r="N572" s="356"/>
      <c r="O572" s="356"/>
      <c r="P572" s="357"/>
      <c r="Q572" s="357"/>
      <c r="R572" s="357"/>
      <c r="S572" s="357"/>
      <c r="T572" s="357"/>
      <c r="U572" s="357"/>
      <c r="V572" s="357"/>
      <c r="W572" s="357"/>
      <c r="X572" s="357"/>
      <c r="Y572" s="358"/>
      <c r="Z572" s="359"/>
      <c r="AA572" s="359"/>
      <c r="AB572" s="360"/>
      <c r="AC572" s="855"/>
      <c r="AD572" s="855"/>
      <c r="AE572" s="855"/>
      <c r="AF572" s="855"/>
      <c r="AG572" s="855"/>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c r="A573" s="859">
        <v>9</v>
      </c>
      <c r="B573" s="859">
        <v>1</v>
      </c>
      <c r="C573" s="854"/>
      <c r="D573" s="854"/>
      <c r="E573" s="854"/>
      <c r="F573" s="854"/>
      <c r="G573" s="854"/>
      <c r="H573" s="854"/>
      <c r="I573" s="854"/>
      <c r="J573" s="355"/>
      <c r="K573" s="356"/>
      <c r="L573" s="356"/>
      <c r="M573" s="356"/>
      <c r="N573" s="356"/>
      <c r="O573" s="356"/>
      <c r="P573" s="357"/>
      <c r="Q573" s="357"/>
      <c r="R573" s="357"/>
      <c r="S573" s="357"/>
      <c r="T573" s="357"/>
      <c r="U573" s="357"/>
      <c r="V573" s="357"/>
      <c r="W573" s="357"/>
      <c r="X573" s="357"/>
      <c r="Y573" s="358"/>
      <c r="Z573" s="359"/>
      <c r="AA573" s="359"/>
      <c r="AB573" s="360"/>
      <c r="AC573" s="855"/>
      <c r="AD573" s="855"/>
      <c r="AE573" s="855"/>
      <c r="AF573" s="855"/>
      <c r="AG573" s="855"/>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c r="A574" s="859">
        <v>10</v>
      </c>
      <c r="B574" s="859">
        <v>1</v>
      </c>
      <c r="C574" s="854"/>
      <c r="D574" s="854"/>
      <c r="E574" s="854"/>
      <c r="F574" s="854"/>
      <c r="G574" s="854"/>
      <c r="H574" s="854"/>
      <c r="I574" s="854"/>
      <c r="J574" s="355"/>
      <c r="K574" s="356"/>
      <c r="L574" s="356"/>
      <c r="M574" s="356"/>
      <c r="N574" s="356"/>
      <c r="O574" s="356"/>
      <c r="P574" s="357"/>
      <c r="Q574" s="357"/>
      <c r="R574" s="357"/>
      <c r="S574" s="357"/>
      <c r="T574" s="357"/>
      <c r="U574" s="357"/>
      <c r="V574" s="357"/>
      <c r="W574" s="357"/>
      <c r="X574" s="357"/>
      <c r="Y574" s="358"/>
      <c r="Z574" s="359"/>
      <c r="AA574" s="359"/>
      <c r="AB574" s="360"/>
      <c r="AC574" s="855"/>
      <c r="AD574" s="855"/>
      <c r="AE574" s="855"/>
      <c r="AF574" s="855"/>
      <c r="AG574" s="855"/>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c r="A575" s="859">
        <v>11</v>
      </c>
      <c r="B575" s="859">
        <v>1</v>
      </c>
      <c r="C575" s="854"/>
      <c r="D575" s="854"/>
      <c r="E575" s="854"/>
      <c r="F575" s="854"/>
      <c r="G575" s="854"/>
      <c r="H575" s="854"/>
      <c r="I575" s="854"/>
      <c r="J575" s="355"/>
      <c r="K575" s="356"/>
      <c r="L575" s="356"/>
      <c r="M575" s="356"/>
      <c r="N575" s="356"/>
      <c r="O575" s="356"/>
      <c r="P575" s="357"/>
      <c r="Q575" s="357"/>
      <c r="R575" s="357"/>
      <c r="S575" s="357"/>
      <c r="T575" s="357"/>
      <c r="U575" s="357"/>
      <c r="V575" s="357"/>
      <c r="W575" s="357"/>
      <c r="X575" s="357"/>
      <c r="Y575" s="358"/>
      <c r="Z575" s="359"/>
      <c r="AA575" s="359"/>
      <c r="AB575" s="360"/>
      <c r="AC575" s="855"/>
      <c r="AD575" s="855"/>
      <c r="AE575" s="855"/>
      <c r="AF575" s="855"/>
      <c r="AG575" s="855"/>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c r="A576" s="859">
        <v>12</v>
      </c>
      <c r="B576" s="859">
        <v>1</v>
      </c>
      <c r="C576" s="854"/>
      <c r="D576" s="854"/>
      <c r="E576" s="854"/>
      <c r="F576" s="854"/>
      <c r="G576" s="854"/>
      <c r="H576" s="854"/>
      <c r="I576" s="854"/>
      <c r="J576" s="355"/>
      <c r="K576" s="356"/>
      <c r="L576" s="356"/>
      <c r="M576" s="356"/>
      <c r="N576" s="356"/>
      <c r="O576" s="356"/>
      <c r="P576" s="357"/>
      <c r="Q576" s="357"/>
      <c r="R576" s="357"/>
      <c r="S576" s="357"/>
      <c r="T576" s="357"/>
      <c r="U576" s="357"/>
      <c r="V576" s="357"/>
      <c r="W576" s="357"/>
      <c r="X576" s="357"/>
      <c r="Y576" s="358"/>
      <c r="Z576" s="359"/>
      <c r="AA576" s="359"/>
      <c r="AB576" s="360"/>
      <c r="AC576" s="855"/>
      <c r="AD576" s="855"/>
      <c r="AE576" s="855"/>
      <c r="AF576" s="855"/>
      <c r="AG576" s="855"/>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c r="A577" s="859">
        <v>13</v>
      </c>
      <c r="B577" s="859">
        <v>1</v>
      </c>
      <c r="C577" s="854"/>
      <c r="D577" s="854"/>
      <c r="E577" s="854"/>
      <c r="F577" s="854"/>
      <c r="G577" s="854"/>
      <c r="H577" s="854"/>
      <c r="I577" s="854"/>
      <c r="J577" s="355"/>
      <c r="K577" s="356"/>
      <c r="L577" s="356"/>
      <c r="M577" s="356"/>
      <c r="N577" s="356"/>
      <c r="O577" s="356"/>
      <c r="P577" s="357"/>
      <c r="Q577" s="357"/>
      <c r="R577" s="357"/>
      <c r="S577" s="357"/>
      <c r="T577" s="357"/>
      <c r="U577" s="357"/>
      <c r="V577" s="357"/>
      <c r="W577" s="357"/>
      <c r="X577" s="357"/>
      <c r="Y577" s="358"/>
      <c r="Z577" s="359"/>
      <c r="AA577" s="359"/>
      <c r="AB577" s="360"/>
      <c r="AC577" s="855"/>
      <c r="AD577" s="855"/>
      <c r="AE577" s="855"/>
      <c r="AF577" s="855"/>
      <c r="AG577" s="855"/>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c r="A578" s="859">
        <v>14</v>
      </c>
      <c r="B578" s="859">
        <v>1</v>
      </c>
      <c r="C578" s="854"/>
      <c r="D578" s="854"/>
      <c r="E578" s="854"/>
      <c r="F578" s="854"/>
      <c r="G578" s="854"/>
      <c r="H578" s="854"/>
      <c r="I578" s="854"/>
      <c r="J578" s="355"/>
      <c r="K578" s="356"/>
      <c r="L578" s="356"/>
      <c r="M578" s="356"/>
      <c r="N578" s="356"/>
      <c r="O578" s="356"/>
      <c r="P578" s="357"/>
      <c r="Q578" s="357"/>
      <c r="R578" s="357"/>
      <c r="S578" s="357"/>
      <c r="T578" s="357"/>
      <c r="U578" s="357"/>
      <c r="V578" s="357"/>
      <c r="W578" s="357"/>
      <c r="X578" s="357"/>
      <c r="Y578" s="358"/>
      <c r="Z578" s="359"/>
      <c r="AA578" s="359"/>
      <c r="AB578" s="360"/>
      <c r="AC578" s="855"/>
      <c r="AD578" s="855"/>
      <c r="AE578" s="855"/>
      <c r="AF578" s="855"/>
      <c r="AG578" s="855"/>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c r="A579" s="859">
        <v>15</v>
      </c>
      <c r="B579" s="859">
        <v>1</v>
      </c>
      <c r="C579" s="854"/>
      <c r="D579" s="854"/>
      <c r="E579" s="854"/>
      <c r="F579" s="854"/>
      <c r="G579" s="854"/>
      <c r="H579" s="854"/>
      <c r="I579" s="854"/>
      <c r="J579" s="355"/>
      <c r="K579" s="356"/>
      <c r="L579" s="356"/>
      <c r="M579" s="356"/>
      <c r="N579" s="356"/>
      <c r="O579" s="356"/>
      <c r="P579" s="357"/>
      <c r="Q579" s="357"/>
      <c r="R579" s="357"/>
      <c r="S579" s="357"/>
      <c r="T579" s="357"/>
      <c r="U579" s="357"/>
      <c r="V579" s="357"/>
      <c r="W579" s="357"/>
      <c r="X579" s="357"/>
      <c r="Y579" s="358"/>
      <c r="Z579" s="359"/>
      <c r="AA579" s="359"/>
      <c r="AB579" s="360"/>
      <c r="AC579" s="855"/>
      <c r="AD579" s="855"/>
      <c r="AE579" s="855"/>
      <c r="AF579" s="855"/>
      <c r="AG579" s="855"/>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c r="A580" s="859">
        <v>16</v>
      </c>
      <c r="B580" s="859">
        <v>1</v>
      </c>
      <c r="C580" s="854"/>
      <c r="D580" s="854"/>
      <c r="E580" s="854"/>
      <c r="F580" s="854"/>
      <c r="G580" s="854"/>
      <c r="H580" s="854"/>
      <c r="I580" s="854"/>
      <c r="J580" s="355"/>
      <c r="K580" s="356"/>
      <c r="L580" s="356"/>
      <c r="M580" s="356"/>
      <c r="N580" s="356"/>
      <c r="O580" s="356"/>
      <c r="P580" s="357"/>
      <c r="Q580" s="357"/>
      <c r="R580" s="357"/>
      <c r="S580" s="357"/>
      <c r="T580" s="357"/>
      <c r="U580" s="357"/>
      <c r="V580" s="357"/>
      <c r="W580" s="357"/>
      <c r="X580" s="357"/>
      <c r="Y580" s="358"/>
      <c r="Z580" s="359"/>
      <c r="AA580" s="359"/>
      <c r="AB580" s="360"/>
      <c r="AC580" s="855"/>
      <c r="AD580" s="855"/>
      <c r="AE580" s="855"/>
      <c r="AF580" s="855"/>
      <c r="AG580" s="855"/>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c r="A581" s="859">
        <v>17</v>
      </c>
      <c r="B581" s="859">
        <v>1</v>
      </c>
      <c r="C581" s="854"/>
      <c r="D581" s="854"/>
      <c r="E581" s="854"/>
      <c r="F581" s="854"/>
      <c r="G581" s="854"/>
      <c r="H581" s="854"/>
      <c r="I581" s="854"/>
      <c r="J581" s="355"/>
      <c r="K581" s="356"/>
      <c r="L581" s="356"/>
      <c r="M581" s="356"/>
      <c r="N581" s="356"/>
      <c r="O581" s="356"/>
      <c r="P581" s="357"/>
      <c r="Q581" s="357"/>
      <c r="R581" s="357"/>
      <c r="S581" s="357"/>
      <c r="T581" s="357"/>
      <c r="U581" s="357"/>
      <c r="V581" s="357"/>
      <c r="W581" s="357"/>
      <c r="X581" s="357"/>
      <c r="Y581" s="358"/>
      <c r="Z581" s="359"/>
      <c r="AA581" s="359"/>
      <c r="AB581" s="360"/>
      <c r="AC581" s="855"/>
      <c r="AD581" s="855"/>
      <c r="AE581" s="855"/>
      <c r="AF581" s="855"/>
      <c r="AG581" s="855"/>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c r="A582" s="859">
        <v>18</v>
      </c>
      <c r="B582" s="859">
        <v>1</v>
      </c>
      <c r="C582" s="854"/>
      <c r="D582" s="854"/>
      <c r="E582" s="854"/>
      <c r="F582" s="854"/>
      <c r="G582" s="854"/>
      <c r="H582" s="854"/>
      <c r="I582" s="854"/>
      <c r="J582" s="355"/>
      <c r="K582" s="356"/>
      <c r="L582" s="356"/>
      <c r="M582" s="356"/>
      <c r="N582" s="356"/>
      <c r="O582" s="356"/>
      <c r="P582" s="357"/>
      <c r="Q582" s="357"/>
      <c r="R582" s="357"/>
      <c r="S582" s="357"/>
      <c r="T582" s="357"/>
      <c r="U582" s="357"/>
      <c r="V582" s="357"/>
      <c r="W582" s="357"/>
      <c r="X582" s="357"/>
      <c r="Y582" s="358"/>
      <c r="Z582" s="359"/>
      <c r="AA582" s="359"/>
      <c r="AB582" s="360"/>
      <c r="AC582" s="855"/>
      <c r="AD582" s="855"/>
      <c r="AE582" s="855"/>
      <c r="AF582" s="855"/>
      <c r="AG582" s="855"/>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c r="A583" s="859">
        <v>19</v>
      </c>
      <c r="B583" s="859">
        <v>1</v>
      </c>
      <c r="C583" s="854"/>
      <c r="D583" s="854"/>
      <c r="E583" s="854"/>
      <c r="F583" s="854"/>
      <c r="G583" s="854"/>
      <c r="H583" s="854"/>
      <c r="I583" s="854"/>
      <c r="J583" s="355"/>
      <c r="K583" s="356"/>
      <c r="L583" s="356"/>
      <c r="M583" s="356"/>
      <c r="N583" s="356"/>
      <c r="O583" s="356"/>
      <c r="P583" s="357"/>
      <c r="Q583" s="357"/>
      <c r="R583" s="357"/>
      <c r="S583" s="357"/>
      <c r="T583" s="357"/>
      <c r="U583" s="357"/>
      <c r="V583" s="357"/>
      <c r="W583" s="357"/>
      <c r="X583" s="357"/>
      <c r="Y583" s="358"/>
      <c r="Z583" s="359"/>
      <c r="AA583" s="359"/>
      <c r="AB583" s="360"/>
      <c r="AC583" s="855"/>
      <c r="AD583" s="855"/>
      <c r="AE583" s="855"/>
      <c r="AF583" s="855"/>
      <c r="AG583" s="855"/>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c r="A584" s="859">
        <v>20</v>
      </c>
      <c r="B584" s="859">
        <v>1</v>
      </c>
      <c r="C584" s="854"/>
      <c r="D584" s="854"/>
      <c r="E584" s="854"/>
      <c r="F584" s="854"/>
      <c r="G584" s="854"/>
      <c r="H584" s="854"/>
      <c r="I584" s="854"/>
      <c r="J584" s="355"/>
      <c r="K584" s="356"/>
      <c r="L584" s="356"/>
      <c r="M584" s="356"/>
      <c r="N584" s="356"/>
      <c r="O584" s="356"/>
      <c r="P584" s="357"/>
      <c r="Q584" s="357"/>
      <c r="R584" s="357"/>
      <c r="S584" s="357"/>
      <c r="T584" s="357"/>
      <c r="U584" s="357"/>
      <c r="V584" s="357"/>
      <c r="W584" s="357"/>
      <c r="X584" s="357"/>
      <c r="Y584" s="358"/>
      <c r="Z584" s="359"/>
      <c r="AA584" s="359"/>
      <c r="AB584" s="360"/>
      <c r="AC584" s="855"/>
      <c r="AD584" s="855"/>
      <c r="AE584" s="855"/>
      <c r="AF584" s="855"/>
      <c r="AG584" s="855"/>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c r="A585" s="859">
        <v>21</v>
      </c>
      <c r="B585" s="859">
        <v>1</v>
      </c>
      <c r="C585" s="854"/>
      <c r="D585" s="854"/>
      <c r="E585" s="854"/>
      <c r="F585" s="854"/>
      <c r="G585" s="854"/>
      <c r="H585" s="854"/>
      <c r="I585" s="854"/>
      <c r="J585" s="355"/>
      <c r="K585" s="356"/>
      <c r="L585" s="356"/>
      <c r="M585" s="356"/>
      <c r="N585" s="356"/>
      <c r="O585" s="356"/>
      <c r="P585" s="357"/>
      <c r="Q585" s="357"/>
      <c r="R585" s="357"/>
      <c r="S585" s="357"/>
      <c r="T585" s="357"/>
      <c r="U585" s="357"/>
      <c r="V585" s="357"/>
      <c r="W585" s="357"/>
      <c r="X585" s="357"/>
      <c r="Y585" s="358"/>
      <c r="Z585" s="359"/>
      <c r="AA585" s="359"/>
      <c r="AB585" s="360"/>
      <c r="AC585" s="855"/>
      <c r="AD585" s="855"/>
      <c r="AE585" s="855"/>
      <c r="AF585" s="855"/>
      <c r="AG585" s="855"/>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c r="A586" s="859">
        <v>22</v>
      </c>
      <c r="B586" s="859">
        <v>1</v>
      </c>
      <c r="C586" s="854"/>
      <c r="D586" s="854"/>
      <c r="E586" s="854"/>
      <c r="F586" s="854"/>
      <c r="G586" s="854"/>
      <c r="H586" s="854"/>
      <c r="I586" s="854"/>
      <c r="J586" s="355"/>
      <c r="K586" s="356"/>
      <c r="L586" s="356"/>
      <c r="M586" s="356"/>
      <c r="N586" s="356"/>
      <c r="O586" s="356"/>
      <c r="P586" s="357"/>
      <c r="Q586" s="357"/>
      <c r="R586" s="357"/>
      <c r="S586" s="357"/>
      <c r="T586" s="357"/>
      <c r="U586" s="357"/>
      <c r="V586" s="357"/>
      <c r="W586" s="357"/>
      <c r="X586" s="357"/>
      <c r="Y586" s="358"/>
      <c r="Z586" s="359"/>
      <c r="AA586" s="359"/>
      <c r="AB586" s="360"/>
      <c r="AC586" s="855"/>
      <c r="AD586" s="855"/>
      <c r="AE586" s="855"/>
      <c r="AF586" s="855"/>
      <c r="AG586" s="855"/>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c r="A587" s="859">
        <v>23</v>
      </c>
      <c r="B587" s="859">
        <v>1</v>
      </c>
      <c r="C587" s="854"/>
      <c r="D587" s="854"/>
      <c r="E587" s="854"/>
      <c r="F587" s="854"/>
      <c r="G587" s="854"/>
      <c r="H587" s="854"/>
      <c r="I587" s="854"/>
      <c r="J587" s="355"/>
      <c r="K587" s="356"/>
      <c r="L587" s="356"/>
      <c r="M587" s="356"/>
      <c r="N587" s="356"/>
      <c r="O587" s="356"/>
      <c r="P587" s="357"/>
      <c r="Q587" s="357"/>
      <c r="R587" s="357"/>
      <c r="S587" s="357"/>
      <c r="T587" s="357"/>
      <c r="U587" s="357"/>
      <c r="V587" s="357"/>
      <c r="W587" s="357"/>
      <c r="X587" s="357"/>
      <c r="Y587" s="358"/>
      <c r="Z587" s="359"/>
      <c r="AA587" s="359"/>
      <c r="AB587" s="360"/>
      <c r="AC587" s="855"/>
      <c r="AD587" s="855"/>
      <c r="AE587" s="855"/>
      <c r="AF587" s="855"/>
      <c r="AG587" s="855"/>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c r="A588" s="859">
        <v>24</v>
      </c>
      <c r="B588" s="859">
        <v>1</v>
      </c>
      <c r="C588" s="854"/>
      <c r="D588" s="854"/>
      <c r="E588" s="854"/>
      <c r="F588" s="854"/>
      <c r="G588" s="854"/>
      <c r="H588" s="854"/>
      <c r="I588" s="854"/>
      <c r="J588" s="355"/>
      <c r="K588" s="356"/>
      <c r="L588" s="356"/>
      <c r="M588" s="356"/>
      <c r="N588" s="356"/>
      <c r="O588" s="356"/>
      <c r="P588" s="357"/>
      <c r="Q588" s="357"/>
      <c r="R588" s="357"/>
      <c r="S588" s="357"/>
      <c r="T588" s="357"/>
      <c r="U588" s="357"/>
      <c r="V588" s="357"/>
      <c r="W588" s="357"/>
      <c r="X588" s="357"/>
      <c r="Y588" s="358"/>
      <c r="Z588" s="359"/>
      <c r="AA588" s="359"/>
      <c r="AB588" s="360"/>
      <c r="AC588" s="855"/>
      <c r="AD588" s="855"/>
      <c r="AE588" s="855"/>
      <c r="AF588" s="855"/>
      <c r="AG588" s="855"/>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c r="A589" s="859">
        <v>25</v>
      </c>
      <c r="B589" s="859">
        <v>1</v>
      </c>
      <c r="C589" s="854"/>
      <c r="D589" s="854"/>
      <c r="E589" s="854"/>
      <c r="F589" s="854"/>
      <c r="G589" s="854"/>
      <c r="H589" s="854"/>
      <c r="I589" s="854"/>
      <c r="J589" s="355"/>
      <c r="K589" s="356"/>
      <c r="L589" s="356"/>
      <c r="M589" s="356"/>
      <c r="N589" s="356"/>
      <c r="O589" s="356"/>
      <c r="P589" s="357"/>
      <c r="Q589" s="357"/>
      <c r="R589" s="357"/>
      <c r="S589" s="357"/>
      <c r="T589" s="357"/>
      <c r="U589" s="357"/>
      <c r="V589" s="357"/>
      <c r="W589" s="357"/>
      <c r="X589" s="357"/>
      <c r="Y589" s="358"/>
      <c r="Z589" s="359"/>
      <c r="AA589" s="359"/>
      <c r="AB589" s="360"/>
      <c r="AC589" s="855"/>
      <c r="AD589" s="855"/>
      <c r="AE589" s="855"/>
      <c r="AF589" s="855"/>
      <c r="AG589" s="855"/>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c r="A590" s="859">
        <v>26</v>
      </c>
      <c r="B590" s="859">
        <v>1</v>
      </c>
      <c r="C590" s="854"/>
      <c r="D590" s="854"/>
      <c r="E590" s="854"/>
      <c r="F590" s="854"/>
      <c r="G590" s="854"/>
      <c r="H590" s="854"/>
      <c r="I590" s="854"/>
      <c r="J590" s="355"/>
      <c r="K590" s="356"/>
      <c r="L590" s="356"/>
      <c r="M590" s="356"/>
      <c r="N590" s="356"/>
      <c r="O590" s="356"/>
      <c r="P590" s="357"/>
      <c r="Q590" s="357"/>
      <c r="R590" s="357"/>
      <c r="S590" s="357"/>
      <c r="T590" s="357"/>
      <c r="U590" s="357"/>
      <c r="V590" s="357"/>
      <c r="W590" s="357"/>
      <c r="X590" s="357"/>
      <c r="Y590" s="358"/>
      <c r="Z590" s="359"/>
      <c r="AA590" s="359"/>
      <c r="AB590" s="360"/>
      <c r="AC590" s="855"/>
      <c r="AD590" s="855"/>
      <c r="AE590" s="855"/>
      <c r="AF590" s="855"/>
      <c r="AG590" s="855"/>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c r="A591" s="859">
        <v>27</v>
      </c>
      <c r="B591" s="859">
        <v>1</v>
      </c>
      <c r="C591" s="854"/>
      <c r="D591" s="854"/>
      <c r="E591" s="854"/>
      <c r="F591" s="854"/>
      <c r="G591" s="854"/>
      <c r="H591" s="854"/>
      <c r="I591" s="854"/>
      <c r="J591" s="355"/>
      <c r="K591" s="356"/>
      <c r="L591" s="356"/>
      <c r="M591" s="356"/>
      <c r="N591" s="356"/>
      <c r="O591" s="356"/>
      <c r="P591" s="357"/>
      <c r="Q591" s="357"/>
      <c r="R591" s="357"/>
      <c r="S591" s="357"/>
      <c r="T591" s="357"/>
      <c r="U591" s="357"/>
      <c r="V591" s="357"/>
      <c r="W591" s="357"/>
      <c r="X591" s="357"/>
      <c r="Y591" s="358"/>
      <c r="Z591" s="359"/>
      <c r="AA591" s="359"/>
      <c r="AB591" s="360"/>
      <c r="AC591" s="855"/>
      <c r="AD591" s="855"/>
      <c r="AE591" s="855"/>
      <c r="AF591" s="855"/>
      <c r="AG591" s="855"/>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c r="A592" s="859">
        <v>28</v>
      </c>
      <c r="B592" s="859">
        <v>1</v>
      </c>
      <c r="C592" s="854"/>
      <c r="D592" s="854"/>
      <c r="E592" s="854"/>
      <c r="F592" s="854"/>
      <c r="G592" s="854"/>
      <c r="H592" s="854"/>
      <c r="I592" s="854"/>
      <c r="J592" s="355"/>
      <c r="K592" s="356"/>
      <c r="L592" s="356"/>
      <c r="M592" s="356"/>
      <c r="N592" s="356"/>
      <c r="O592" s="356"/>
      <c r="P592" s="357"/>
      <c r="Q592" s="357"/>
      <c r="R592" s="357"/>
      <c r="S592" s="357"/>
      <c r="T592" s="357"/>
      <c r="U592" s="357"/>
      <c r="V592" s="357"/>
      <c r="W592" s="357"/>
      <c r="X592" s="357"/>
      <c r="Y592" s="358"/>
      <c r="Z592" s="359"/>
      <c r="AA592" s="359"/>
      <c r="AB592" s="360"/>
      <c r="AC592" s="855"/>
      <c r="AD592" s="855"/>
      <c r="AE592" s="855"/>
      <c r="AF592" s="855"/>
      <c r="AG592" s="855"/>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c r="A593" s="859">
        <v>29</v>
      </c>
      <c r="B593" s="859">
        <v>1</v>
      </c>
      <c r="C593" s="854"/>
      <c r="D593" s="854"/>
      <c r="E593" s="854"/>
      <c r="F593" s="854"/>
      <c r="G593" s="854"/>
      <c r="H593" s="854"/>
      <c r="I593" s="854"/>
      <c r="J593" s="355"/>
      <c r="K593" s="356"/>
      <c r="L593" s="356"/>
      <c r="M593" s="356"/>
      <c r="N593" s="356"/>
      <c r="O593" s="356"/>
      <c r="P593" s="357"/>
      <c r="Q593" s="357"/>
      <c r="R593" s="357"/>
      <c r="S593" s="357"/>
      <c r="T593" s="357"/>
      <c r="U593" s="357"/>
      <c r="V593" s="357"/>
      <c r="W593" s="357"/>
      <c r="X593" s="357"/>
      <c r="Y593" s="358"/>
      <c r="Z593" s="359"/>
      <c r="AA593" s="359"/>
      <c r="AB593" s="360"/>
      <c r="AC593" s="855"/>
      <c r="AD593" s="855"/>
      <c r="AE593" s="855"/>
      <c r="AF593" s="855"/>
      <c r="AG593" s="855"/>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c r="A594" s="859">
        <v>30</v>
      </c>
      <c r="B594" s="859">
        <v>1</v>
      </c>
      <c r="C594" s="854"/>
      <c r="D594" s="854"/>
      <c r="E594" s="854"/>
      <c r="F594" s="854"/>
      <c r="G594" s="854"/>
      <c r="H594" s="854"/>
      <c r="I594" s="854"/>
      <c r="J594" s="355"/>
      <c r="K594" s="356"/>
      <c r="L594" s="356"/>
      <c r="M594" s="356"/>
      <c r="N594" s="356"/>
      <c r="O594" s="356"/>
      <c r="P594" s="357"/>
      <c r="Q594" s="357"/>
      <c r="R594" s="357"/>
      <c r="S594" s="357"/>
      <c r="T594" s="357"/>
      <c r="U594" s="357"/>
      <c r="V594" s="357"/>
      <c r="W594" s="357"/>
      <c r="X594" s="357"/>
      <c r="Y594" s="358"/>
      <c r="Z594" s="359"/>
      <c r="AA594" s="359"/>
      <c r="AB594" s="360"/>
      <c r="AC594" s="855"/>
      <c r="AD594" s="855"/>
      <c r="AE594" s="855"/>
      <c r="AF594" s="855"/>
      <c r="AG594" s="855"/>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3"/>
      <c r="B597" s="383"/>
      <c r="C597" s="383" t="s">
        <v>201</v>
      </c>
      <c r="D597" s="383"/>
      <c r="E597" s="383"/>
      <c r="F597" s="383"/>
      <c r="G597" s="383"/>
      <c r="H597" s="383"/>
      <c r="I597" s="383"/>
      <c r="J597" s="856" t="s">
        <v>202</v>
      </c>
      <c r="K597" s="857"/>
      <c r="L597" s="857"/>
      <c r="M597" s="857"/>
      <c r="N597" s="857"/>
      <c r="O597" s="857"/>
      <c r="P597" s="388" t="s">
        <v>203</v>
      </c>
      <c r="Q597" s="388"/>
      <c r="R597" s="388"/>
      <c r="S597" s="388"/>
      <c r="T597" s="388"/>
      <c r="U597" s="388"/>
      <c r="V597" s="388"/>
      <c r="W597" s="388"/>
      <c r="X597" s="388"/>
      <c r="Y597" s="389" t="s">
        <v>204</v>
      </c>
      <c r="Z597" s="390"/>
      <c r="AA597" s="390"/>
      <c r="AB597" s="390"/>
      <c r="AC597" s="856" t="s">
        <v>205</v>
      </c>
      <c r="AD597" s="856"/>
      <c r="AE597" s="856"/>
      <c r="AF597" s="856"/>
      <c r="AG597" s="856"/>
      <c r="AH597" s="389" t="s">
        <v>222</v>
      </c>
      <c r="AI597" s="383"/>
      <c r="AJ597" s="383"/>
      <c r="AK597" s="383"/>
      <c r="AL597" s="383" t="s">
        <v>207</v>
      </c>
      <c r="AM597" s="383"/>
      <c r="AN597" s="383"/>
      <c r="AO597" s="391"/>
      <c r="AP597" s="856" t="s">
        <v>208</v>
      </c>
      <c r="AQ597" s="856"/>
      <c r="AR597" s="856"/>
      <c r="AS597" s="856"/>
      <c r="AT597" s="856"/>
      <c r="AU597" s="856"/>
      <c r="AV597" s="856"/>
      <c r="AW597" s="856"/>
      <c r="AX597" s="856"/>
      <c r="AY597" s="27">
        <f>$AY$595</f>
        <v>0</v>
      </c>
    </row>
    <row r="598" spans="1:51" ht="26.25" customHeight="1">
      <c r="A598" s="859">
        <v>1</v>
      </c>
      <c r="B598" s="859">
        <v>1</v>
      </c>
      <c r="C598" s="854"/>
      <c r="D598" s="854"/>
      <c r="E598" s="854"/>
      <c r="F598" s="854"/>
      <c r="G598" s="854"/>
      <c r="H598" s="854"/>
      <c r="I598" s="854"/>
      <c r="J598" s="355"/>
      <c r="K598" s="356"/>
      <c r="L598" s="356"/>
      <c r="M598" s="356"/>
      <c r="N598" s="356"/>
      <c r="O598" s="356"/>
      <c r="P598" s="357"/>
      <c r="Q598" s="357"/>
      <c r="R598" s="357"/>
      <c r="S598" s="357"/>
      <c r="T598" s="357"/>
      <c r="U598" s="357"/>
      <c r="V598" s="357"/>
      <c r="W598" s="357"/>
      <c r="X598" s="357"/>
      <c r="Y598" s="358"/>
      <c r="Z598" s="359"/>
      <c r="AA598" s="359"/>
      <c r="AB598" s="360"/>
      <c r="AC598" s="855"/>
      <c r="AD598" s="855"/>
      <c r="AE598" s="855"/>
      <c r="AF598" s="855"/>
      <c r="AG598" s="855"/>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c r="A599" s="859">
        <v>2</v>
      </c>
      <c r="B599" s="859">
        <v>1</v>
      </c>
      <c r="C599" s="854"/>
      <c r="D599" s="854"/>
      <c r="E599" s="854"/>
      <c r="F599" s="854"/>
      <c r="G599" s="854"/>
      <c r="H599" s="854"/>
      <c r="I599" s="854"/>
      <c r="J599" s="355"/>
      <c r="K599" s="356"/>
      <c r="L599" s="356"/>
      <c r="M599" s="356"/>
      <c r="N599" s="356"/>
      <c r="O599" s="356"/>
      <c r="P599" s="357"/>
      <c r="Q599" s="357"/>
      <c r="R599" s="357"/>
      <c r="S599" s="357"/>
      <c r="T599" s="357"/>
      <c r="U599" s="357"/>
      <c r="V599" s="357"/>
      <c r="W599" s="357"/>
      <c r="X599" s="357"/>
      <c r="Y599" s="358"/>
      <c r="Z599" s="359"/>
      <c r="AA599" s="359"/>
      <c r="AB599" s="360"/>
      <c r="AC599" s="855"/>
      <c r="AD599" s="855"/>
      <c r="AE599" s="855"/>
      <c r="AF599" s="855"/>
      <c r="AG599" s="855"/>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c r="A600" s="859">
        <v>3</v>
      </c>
      <c r="B600" s="859">
        <v>1</v>
      </c>
      <c r="C600" s="854"/>
      <c r="D600" s="854"/>
      <c r="E600" s="854"/>
      <c r="F600" s="854"/>
      <c r="G600" s="854"/>
      <c r="H600" s="854"/>
      <c r="I600" s="854"/>
      <c r="J600" s="355"/>
      <c r="K600" s="356"/>
      <c r="L600" s="356"/>
      <c r="M600" s="356"/>
      <c r="N600" s="356"/>
      <c r="O600" s="356"/>
      <c r="P600" s="357"/>
      <c r="Q600" s="357"/>
      <c r="R600" s="357"/>
      <c r="S600" s="357"/>
      <c r="T600" s="357"/>
      <c r="U600" s="357"/>
      <c r="V600" s="357"/>
      <c r="W600" s="357"/>
      <c r="X600" s="357"/>
      <c r="Y600" s="358"/>
      <c r="Z600" s="359"/>
      <c r="AA600" s="359"/>
      <c r="AB600" s="360"/>
      <c r="AC600" s="855"/>
      <c r="AD600" s="855"/>
      <c r="AE600" s="855"/>
      <c r="AF600" s="855"/>
      <c r="AG600" s="855"/>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c r="A601" s="859">
        <v>4</v>
      </c>
      <c r="B601" s="859">
        <v>1</v>
      </c>
      <c r="C601" s="854"/>
      <c r="D601" s="854"/>
      <c r="E601" s="854"/>
      <c r="F601" s="854"/>
      <c r="G601" s="854"/>
      <c r="H601" s="854"/>
      <c r="I601" s="854"/>
      <c r="J601" s="355"/>
      <c r="K601" s="356"/>
      <c r="L601" s="356"/>
      <c r="M601" s="356"/>
      <c r="N601" s="356"/>
      <c r="O601" s="356"/>
      <c r="P601" s="357"/>
      <c r="Q601" s="357"/>
      <c r="R601" s="357"/>
      <c r="S601" s="357"/>
      <c r="T601" s="357"/>
      <c r="U601" s="357"/>
      <c r="V601" s="357"/>
      <c r="W601" s="357"/>
      <c r="X601" s="357"/>
      <c r="Y601" s="358"/>
      <c r="Z601" s="359"/>
      <c r="AA601" s="359"/>
      <c r="AB601" s="360"/>
      <c r="AC601" s="855"/>
      <c r="AD601" s="855"/>
      <c r="AE601" s="855"/>
      <c r="AF601" s="855"/>
      <c r="AG601" s="855"/>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c r="A602" s="859">
        <v>5</v>
      </c>
      <c r="B602" s="859">
        <v>1</v>
      </c>
      <c r="C602" s="854"/>
      <c r="D602" s="854"/>
      <c r="E602" s="854"/>
      <c r="F602" s="854"/>
      <c r="G602" s="854"/>
      <c r="H602" s="854"/>
      <c r="I602" s="854"/>
      <c r="J602" s="355"/>
      <c r="K602" s="356"/>
      <c r="L602" s="356"/>
      <c r="M602" s="356"/>
      <c r="N602" s="356"/>
      <c r="O602" s="356"/>
      <c r="P602" s="357"/>
      <c r="Q602" s="357"/>
      <c r="R602" s="357"/>
      <c r="S602" s="357"/>
      <c r="T602" s="357"/>
      <c r="U602" s="357"/>
      <c r="V602" s="357"/>
      <c r="W602" s="357"/>
      <c r="X602" s="357"/>
      <c r="Y602" s="358"/>
      <c r="Z602" s="359"/>
      <c r="AA602" s="359"/>
      <c r="AB602" s="360"/>
      <c r="AC602" s="855"/>
      <c r="AD602" s="855"/>
      <c r="AE602" s="855"/>
      <c r="AF602" s="855"/>
      <c r="AG602" s="855"/>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c r="A603" s="859">
        <v>6</v>
      </c>
      <c r="B603" s="859">
        <v>1</v>
      </c>
      <c r="C603" s="854"/>
      <c r="D603" s="854"/>
      <c r="E603" s="854"/>
      <c r="F603" s="854"/>
      <c r="G603" s="854"/>
      <c r="H603" s="854"/>
      <c r="I603" s="854"/>
      <c r="J603" s="355"/>
      <c r="K603" s="356"/>
      <c r="L603" s="356"/>
      <c r="M603" s="356"/>
      <c r="N603" s="356"/>
      <c r="O603" s="356"/>
      <c r="P603" s="357"/>
      <c r="Q603" s="357"/>
      <c r="R603" s="357"/>
      <c r="S603" s="357"/>
      <c r="T603" s="357"/>
      <c r="U603" s="357"/>
      <c r="V603" s="357"/>
      <c r="W603" s="357"/>
      <c r="X603" s="357"/>
      <c r="Y603" s="358"/>
      <c r="Z603" s="359"/>
      <c r="AA603" s="359"/>
      <c r="AB603" s="360"/>
      <c r="AC603" s="855"/>
      <c r="AD603" s="855"/>
      <c r="AE603" s="855"/>
      <c r="AF603" s="855"/>
      <c r="AG603" s="855"/>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c r="A604" s="859">
        <v>7</v>
      </c>
      <c r="B604" s="859">
        <v>1</v>
      </c>
      <c r="C604" s="854"/>
      <c r="D604" s="854"/>
      <c r="E604" s="854"/>
      <c r="F604" s="854"/>
      <c r="G604" s="854"/>
      <c r="H604" s="854"/>
      <c r="I604" s="854"/>
      <c r="J604" s="355"/>
      <c r="K604" s="356"/>
      <c r="L604" s="356"/>
      <c r="M604" s="356"/>
      <c r="N604" s="356"/>
      <c r="O604" s="356"/>
      <c r="P604" s="357"/>
      <c r="Q604" s="357"/>
      <c r="R604" s="357"/>
      <c r="S604" s="357"/>
      <c r="T604" s="357"/>
      <c r="U604" s="357"/>
      <c r="V604" s="357"/>
      <c r="W604" s="357"/>
      <c r="X604" s="357"/>
      <c r="Y604" s="358"/>
      <c r="Z604" s="359"/>
      <c r="AA604" s="359"/>
      <c r="AB604" s="360"/>
      <c r="AC604" s="855"/>
      <c r="AD604" s="855"/>
      <c r="AE604" s="855"/>
      <c r="AF604" s="855"/>
      <c r="AG604" s="855"/>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c r="A605" s="859">
        <v>8</v>
      </c>
      <c r="B605" s="859">
        <v>1</v>
      </c>
      <c r="C605" s="854"/>
      <c r="D605" s="854"/>
      <c r="E605" s="854"/>
      <c r="F605" s="854"/>
      <c r="G605" s="854"/>
      <c r="H605" s="854"/>
      <c r="I605" s="854"/>
      <c r="J605" s="355"/>
      <c r="K605" s="356"/>
      <c r="L605" s="356"/>
      <c r="M605" s="356"/>
      <c r="N605" s="356"/>
      <c r="O605" s="356"/>
      <c r="P605" s="357"/>
      <c r="Q605" s="357"/>
      <c r="R605" s="357"/>
      <c r="S605" s="357"/>
      <c r="T605" s="357"/>
      <c r="U605" s="357"/>
      <c r="V605" s="357"/>
      <c r="W605" s="357"/>
      <c r="X605" s="357"/>
      <c r="Y605" s="358"/>
      <c r="Z605" s="359"/>
      <c r="AA605" s="359"/>
      <c r="AB605" s="360"/>
      <c r="AC605" s="855"/>
      <c r="AD605" s="855"/>
      <c r="AE605" s="855"/>
      <c r="AF605" s="855"/>
      <c r="AG605" s="855"/>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c r="A606" s="859">
        <v>9</v>
      </c>
      <c r="B606" s="859">
        <v>1</v>
      </c>
      <c r="C606" s="854"/>
      <c r="D606" s="854"/>
      <c r="E606" s="854"/>
      <c r="F606" s="854"/>
      <c r="G606" s="854"/>
      <c r="H606" s="854"/>
      <c r="I606" s="854"/>
      <c r="J606" s="355"/>
      <c r="K606" s="356"/>
      <c r="L606" s="356"/>
      <c r="M606" s="356"/>
      <c r="N606" s="356"/>
      <c r="O606" s="356"/>
      <c r="P606" s="357"/>
      <c r="Q606" s="357"/>
      <c r="R606" s="357"/>
      <c r="S606" s="357"/>
      <c r="T606" s="357"/>
      <c r="U606" s="357"/>
      <c r="V606" s="357"/>
      <c r="W606" s="357"/>
      <c r="X606" s="357"/>
      <c r="Y606" s="358"/>
      <c r="Z606" s="359"/>
      <c r="AA606" s="359"/>
      <c r="AB606" s="360"/>
      <c r="AC606" s="855"/>
      <c r="AD606" s="855"/>
      <c r="AE606" s="855"/>
      <c r="AF606" s="855"/>
      <c r="AG606" s="855"/>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c r="A607" s="859">
        <v>10</v>
      </c>
      <c r="B607" s="859">
        <v>1</v>
      </c>
      <c r="C607" s="854"/>
      <c r="D607" s="854"/>
      <c r="E607" s="854"/>
      <c r="F607" s="854"/>
      <c r="G607" s="854"/>
      <c r="H607" s="854"/>
      <c r="I607" s="854"/>
      <c r="J607" s="355"/>
      <c r="K607" s="356"/>
      <c r="L607" s="356"/>
      <c r="M607" s="356"/>
      <c r="N607" s="356"/>
      <c r="O607" s="356"/>
      <c r="P607" s="357"/>
      <c r="Q607" s="357"/>
      <c r="R607" s="357"/>
      <c r="S607" s="357"/>
      <c r="T607" s="357"/>
      <c r="U607" s="357"/>
      <c r="V607" s="357"/>
      <c r="W607" s="357"/>
      <c r="X607" s="357"/>
      <c r="Y607" s="358"/>
      <c r="Z607" s="359"/>
      <c r="AA607" s="359"/>
      <c r="AB607" s="360"/>
      <c r="AC607" s="855"/>
      <c r="AD607" s="855"/>
      <c r="AE607" s="855"/>
      <c r="AF607" s="855"/>
      <c r="AG607" s="855"/>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c r="A608" s="859">
        <v>11</v>
      </c>
      <c r="B608" s="859">
        <v>1</v>
      </c>
      <c r="C608" s="854"/>
      <c r="D608" s="854"/>
      <c r="E608" s="854"/>
      <c r="F608" s="854"/>
      <c r="G608" s="854"/>
      <c r="H608" s="854"/>
      <c r="I608" s="854"/>
      <c r="J608" s="355"/>
      <c r="K608" s="356"/>
      <c r="L608" s="356"/>
      <c r="M608" s="356"/>
      <c r="N608" s="356"/>
      <c r="O608" s="356"/>
      <c r="P608" s="357"/>
      <c r="Q608" s="357"/>
      <c r="R608" s="357"/>
      <c r="S608" s="357"/>
      <c r="T608" s="357"/>
      <c r="U608" s="357"/>
      <c r="V608" s="357"/>
      <c r="W608" s="357"/>
      <c r="X608" s="357"/>
      <c r="Y608" s="358"/>
      <c r="Z608" s="359"/>
      <c r="AA608" s="359"/>
      <c r="AB608" s="360"/>
      <c r="AC608" s="855"/>
      <c r="AD608" s="855"/>
      <c r="AE608" s="855"/>
      <c r="AF608" s="855"/>
      <c r="AG608" s="855"/>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c r="A609" s="859">
        <v>12</v>
      </c>
      <c r="B609" s="859">
        <v>1</v>
      </c>
      <c r="C609" s="854"/>
      <c r="D609" s="854"/>
      <c r="E609" s="854"/>
      <c r="F609" s="854"/>
      <c r="G609" s="854"/>
      <c r="H609" s="854"/>
      <c r="I609" s="854"/>
      <c r="J609" s="355"/>
      <c r="K609" s="356"/>
      <c r="L609" s="356"/>
      <c r="M609" s="356"/>
      <c r="N609" s="356"/>
      <c r="O609" s="356"/>
      <c r="P609" s="357"/>
      <c r="Q609" s="357"/>
      <c r="R609" s="357"/>
      <c r="S609" s="357"/>
      <c r="T609" s="357"/>
      <c r="U609" s="357"/>
      <c r="V609" s="357"/>
      <c r="W609" s="357"/>
      <c r="X609" s="357"/>
      <c r="Y609" s="358"/>
      <c r="Z609" s="359"/>
      <c r="AA609" s="359"/>
      <c r="AB609" s="360"/>
      <c r="AC609" s="855"/>
      <c r="AD609" s="855"/>
      <c r="AE609" s="855"/>
      <c r="AF609" s="855"/>
      <c r="AG609" s="855"/>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c r="A610" s="859">
        <v>13</v>
      </c>
      <c r="B610" s="859">
        <v>1</v>
      </c>
      <c r="C610" s="854"/>
      <c r="D610" s="854"/>
      <c r="E610" s="854"/>
      <c r="F610" s="854"/>
      <c r="G610" s="854"/>
      <c r="H610" s="854"/>
      <c r="I610" s="854"/>
      <c r="J610" s="355"/>
      <c r="K610" s="356"/>
      <c r="L610" s="356"/>
      <c r="M610" s="356"/>
      <c r="N610" s="356"/>
      <c r="O610" s="356"/>
      <c r="P610" s="357"/>
      <c r="Q610" s="357"/>
      <c r="R610" s="357"/>
      <c r="S610" s="357"/>
      <c r="T610" s="357"/>
      <c r="U610" s="357"/>
      <c r="V610" s="357"/>
      <c r="W610" s="357"/>
      <c r="X610" s="357"/>
      <c r="Y610" s="358"/>
      <c r="Z610" s="359"/>
      <c r="AA610" s="359"/>
      <c r="AB610" s="360"/>
      <c r="AC610" s="855"/>
      <c r="AD610" s="855"/>
      <c r="AE610" s="855"/>
      <c r="AF610" s="855"/>
      <c r="AG610" s="855"/>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c r="A611" s="859">
        <v>14</v>
      </c>
      <c r="B611" s="859">
        <v>1</v>
      </c>
      <c r="C611" s="854"/>
      <c r="D611" s="854"/>
      <c r="E611" s="854"/>
      <c r="F611" s="854"/>
      <c r="G611" s="854"/>
      <c r="H611" s="854"/>
      <c r="I611" s="854"/>
      <c r="J611" s="355"/>
      <c r="K611" s="356"/>
      <c r="L611" s="356"/>
      <c r="M611" s="356"/>
      <c r="N611" s="356"/>
      <c r="O611" s="356"/>
      <c r="P611" s="357"/>
      <c r="Q611" s="357"/>
      <c r="R611" s="357"/>
      <c r="S611" s="357"/>
      <c r="T611" s="357"/>
      <c r="U611" s="357"/>
      <c r="V611" s="357"/>
      <c r="W611" s="357"/>
      <c r="X611" s="357"/>
      <c r="Y611" s="358"/>
      <c r="Z611" s="359"/>
      <c r="AA611" s="359"/>
      <c r="AB611" s="360"/>
      <c r="AC611" s="855"/>
      <c r="AD611" s="855"/>
      <c r="AE611" s="855"/>
      <c r="AF611" s="855"/>
      <c r="AG611" s="855"/>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c r="A612" s="859">
        <v>15</v>
      </c>
      <c r="B612" s="859">
        <v>1</v>
      </c>
      <c r="C612" s="854"/>
      <c r="D612" s="854"/>
      <c r="E612" s="854"/>
      <c r="F612" s="854"/>
      <c r="G612" s="854"/>
      <c r="H612" s="854"/>
      <c r="I612" s="854"/>
      <c r="J612" s="355"/>
      <c r="K612" s="356"/>
      <c r="L612" s="356"/>
      <c r="M612" s="356"/>
      <c r="N612" s="356"/>
      <c r="O612" s="356"/>
      <c r="P612" s="357"/>
      <c r="Q612" s="357"/>
      <c r="R612" s="357"/>
      <c r="S612" s="357"/>
      <c r="T612" s="357"/>
      <c r="U612" s="357"/>
      <c r="V612" s="357"/>
      <c r="W612" s="357"/>
      <c r="X612" s="357"/>
      <c r="Y612" s="358"/>
      <c r="Z612" s="359"/>
      <c r="AA612" s="359"/>
      <c r="AB612" s="360"/>
      <c r="AC612" s="855"/>
      <c r="AD612" s="855"/>
      <c r="AE612" s="855"/>
      <c r="AF612" s="855"/>
      <c r="AG612" s="855"/>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c r="A613" s="859">
        <v>16</v>
      </c>
      <c r="B613" s="859">
        <v>1</v>
      </c>
      <c r="C613" s="854"/>
      <c r="D613" s="854"/>
      <c r="E613" s="854"/>
      <c r="F613" s="854"/>
      <c r="G613" s="854"/>
      <c r="H613" s="854"/>
      <c r="I613" s="854"/>
      <c r="J613" s="355"/>
      <c r="K613" s="356"/>
      <c r="L613" s="356"/>
      <c r="M613" s="356"/>
      <c r="N613" s="356"/>
      <c r="O613" s="356"/>
      <c r="P613" s="357"/>
      <c r="Q613" s="357"/>
      <c r="R613" s="357"/>
      <c r="S613" s="357"/>
      <c r="T613" s="357"/>
      <c r="U613" s="357"/>
      <c r="V613" s="357"/>
      <c r="W613" s="357"/>
      <c r="X613" s="357"/>
      <c r="Y613" s="358"/>
      <c r="Z613" s="359"/>
      <c r="AA613" s="359"/>
      <c r="AB613" s="360"/>
      <c r="AC613" s="855"/>
      <c r="AD613" s="855"/>
      <c r="AE613" s="855"/>
      <c r="AF613" s="855"/>
      <c r="AG613" s="855"/>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c r="A614" s="859">
        <v>17</v>
      </c>
      <c r="B614" s="859">
        <v>1</v>
      </c>
      <c r="C614" s="854"/>
      <c r="D614" s="854"/>
      <c r="E614" s="854"/>
      <c r="F614" s="854"/>
      <c r="G614" s="854"/>
      <c r="H614" s="854"/>
      <c r="I614" s="854"/>
      <c r="J614" s="355"/>
      <c r="K614" s="356"/>
      <c r="L614" s="356"/>
      <c r="M614" s="356"/>
      <c r="N614" s="356"/>
      <c r="O614" s="356"/>
      <c r="P614" s="357"/>
      <c r="Q614" s="357"/>
      <c r="R614" s="357"/>
      <c r="S614" s="357"/>
      <c r="T614" s="357"/>
      <c r="U614" s="357"/>
      <c r="V614" s="357"/>
      <c r="W614" s="357"/>
      <c r="X614" s="357"/>
      <c r="Y614" s="358"/>
      <c r="Z614" s="359"/>
      <c r="AA614" s="359"/>
      <c r="AB614" s="360"/>
      <c r="AC614" s="855"/>
      <c r="AD614" s="855"/>
      <c r="AE614" s="855"/>
      <c r="AF614" s="855"/>
      <c r="AG614" s="855"/>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c r="A615" s="859">
        <v>18</v>
      </c>
      <c r="B615" s="859">
        <v>1</v>
      </c>
      <c r="C615" s="854"/>
      <c r="D615" s="854"/>
      <c r="E615" s="854"/>
      <c r="F615" s="854"/>
      <c r="G615" s="854"/>
      <c r="H615" s="854"/>
      <c r="I615" s="854"/>
      <c r="J615" s="355"/>
      <c r="K615" s="356"/>
      <c r="L615" s="356"/>
      <c r="M615" s="356"/>
      <c r="N615" s="356"/>
      <c r="O615" s="356"/>
      <c r="P615" s="357"/>
      <c r="Q615" s="357"/>
      <c r="R615" s="357"/>
      <c r="S615" s="357"/>
      <c r="T615" s="357"/>
      <c r="U615" s="357"/>
      <c r="V615" s="357"/>
      <c r="W615" s="357"/>
      <c r="X615" s="357"/>
      <c r="Y615" s="358"/>
      <c r="Z615" s="359"/>
      <c r="AA615" s="359"/>
      <c r="AB615" s="360"/>
      <c r="AC615" s="855"/>
      <c r="AD615" s="855"/>
      <c r="AE615" s="855"/>
      <c r="AF615" s="855"/>
      <c r="AG615" s="855"/>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c r="A616" s="859">
        <v>19</v>
      </c>
      <c r="B616" s="859">
        <v>1</v>
      </c>
      <c r="C616" s="854"/>
      <c r="D616" s="854"/>
      <c r="E616" s="854"/>
      <c r="F616" s="854"/>
      <c r="G616" s="854"/>
      <c r="H616" s="854"/>
      <c r="I616" s="854"/>
      <c r="J616" s="355"/>
      <c r="K616" s="356"/>
      <c r="L616" s="356"/>
      <c r="M616" s="356"/>
      <c r="N616" s="356"/>
      <c r="O616" s="356"/>
      <c r="P616" s="357"/>
      <c r="Q616" s="357"/>
      <c r="R616" s="357"/>
      <c r="S616" s="357"/>
      <c r="T616" s="357"/>
      <c r="U616" s="357"/>
      <c r="V616" s="357"/>
      <c r="W616" s="357"/>
      <c r="X616" s="357"/>
      <c r="Y616" s="358"/>
      <c r="Z616" s="359"/>
      <c r="AA616" s="359"/>
      <c r="AB616" s="360"/>
      <c r="AC616" s="855"/>
      <c r="AD616" s="855"/>
      <c r="AE616" s="855"/>
      <c r="AF616" s="855"/>
      <c r="AG616" s="855"/>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c r="A617" s="859">
        <v>20</v>
      </c>
      <c r="B617" s="859">
        <v>1</v>
      </c>
      <c r="C617" s="854"/>
      <c r="D617" s="854"/>
      <c r="E617" s="854"/>
      <c r="F617" s="854"/>
      <c r="G617" s="854"/>
      <c r="H617" s="854"/>
      <c r="I617" s="854"/>
      <c r="J617" s="355"/>
      <c r="K617" s="356"/>
      <c r="L617" s="356"/>
      <c r="M617" s="356"/>
      <c r="N617" s="356"/>
      <c r="O617" s="356"/>
      <c r="P617" s="357"/>
      <c r="Q617" s="357"/>
      <c r="R617" s="357"/>
      <c r="S617" s="357"/>
      <c r="T617" s="357"/>
      <c r="U617" s="357"/>
      <c r="V617" s="357"/>
      <c r="W617" s="357"/>
      <c r="X617" s="357"/>
      <c r="Y617" s="358"/>
      <c r="Z617" s="359"/>
      <c r="AA617" s="359"/>
      <c r="AB617" s="360"/>
      <c r="AC617" s="855"/>
      <c r="AD617" s="855"/>
      <c r="AE617" s="855"/>
      <c r="AF617" s="855"/>
      <c r="AG617" s="855"/>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c r="A618" s="859">
        <v>21</v>
      </c>
      <c r="B618" s="859">
        <v>1</v>
      </c>
      <c r="C618" s="854"/>
      <c r="D618" s="854"/>
      <c r="E618" s="854"/>
      <c r="F618" s="854"/>
      <c r="G618" s="854"/>
      <c r="H618" s="854"/>
      <c r="I618" s="854"/>
      <c r="J618" s="355"/>
      <c r="K618" s="356"/>
      <c r="L618" s="356"/>
      <c r="M618" s="356"/>
      <c r="N618" s="356"/>
      <c r="O618" s="356"/>
      <c r="P618" s="357"/>
      <c r="Q618" s="357"/>
      <c r="R618" s="357"/>
      <c r="S618" s="357"/>
      <c r="T618" s="357"/>
      <c r="U618" s="357"/>
      <c r="V618" s="357"/>
      <c r="W618" s="357"/>
      <c r="X618" s="357"/>
      <c r="Y618" s="358"/>
      <c r="Z618" s="359"/>
      <c r="AA618" s="359"/>
      <c r="AB618" s="360"/>
      <c r="AC618" s="855"/>
      <c r="AD618" s="855"/>
      <c r="AE618" s="855"/>
      <c r="AF618" s="855"/>
      <c r="AG618" s="855"/>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c r="A619" s="859">
        <v>22</v>
      </c>
      <c r="B619" s="859">
        <v>1</v>
      </c>
      <c r="C619" s="854"/>
      <c r="D619" s="854"/>
      <c r="E619" s="854"/>
      <c r="F619" s="854"/>
      <c r="G619" s="854"/>
      <c r="H619" s="854"/>
      <c r="I619" s="854"/>
      <c r="J619" s="355"/>
      <c r="K619" s="356"/>
      <c r="L619" s="356"/>
      <c r="M619" s="356"/>
      <c r="N619" s="356"/>
      <c r="O619" s="356"/>
      <c r="P619" s="357"/>
      <c r="Q619" s="357"/>
      <c r="R619" s="357"/>
      <c r="S619" s="357"/>
      <c r="T619" s="357"/>
      <c r="U619" s="357"/>
      <c r="V619" s="357"/>
      <c r="W619" s="357"/>
      <c r="X619" s="357"/>
      <c r="Y619" s="358"/>
      <c r="Z619" s="359"/>
      <c r="AA619" s="359"/>
      <c r="AB619" s="360"/>
      <c r="AC619" s="855"/>
      <c r="AD619" s="855"/>
      <c r="AE619" s="855"/>
      <c r="AF619" s="855"/>
      <c r="AG619" s="855"/>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c r="A620" s="859">
        <v>23</v>
      </c>
      <c r="B620" s="859">
        <v>1</v>
      </c>
      <c r="C620" s="854"/>
      <c r="D620" s="854"/>
      <c r="E620" s="854"/>
      <c r="F620" s="854"/>
      <c r="G620" s="854"/>
      <c r="H620" s="854"/>
      <c r="I620" s="854"/>
      <c r="J620" s="355"/>
      <c r="K620" s="356"/>
      <c r="L620" s="356"/>
      <c r="M620" s="356"/>
      <c r="N620" s="356"/>
      <c r="O620" s="356"/>
      <c r="P620" s="357"/>
      <c r="Q620" s="357"/>
      <c r="R620" s="357"/>
      <c r="S620" s="357"/>
      <c r="T620" s="357"/>
      <c r="U620" s="357"/>
      <c r="V620" s="357"/>
      <c r="W620" s="357"/>
      <c r="X620" s="357"/>
      <c r="Y620" s="358"/>
      <c r="Z620" s="359"/>
      <c r="AA620" s="359"/>
      <c r="AB620" s="360"/>
      <c r="AC620" s="855"/>
      <c r="AD620" s="855"/>
      <c r="AE620" s="855"/>
      <c r="AF620" s="855"/>
      <c r="AG620" s="855"/>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c r="A621" s="859">
        <v>24</v>
      </c>
      <c r="B621" s="859">
        <v>1</v>
      </c>
      <c r="C621" s="854"/>
      <c r="D621" s="854"/>
      <c r="E621" s="854"/>
      <c r="F621" s="854"/>
      <c r="G621" s="854"/>
      <c r="H621" s="854"/>
      <c r="I621" s="854"/>
      <c r="J621" s="355"/>
      <c r="K621" s="356"/>
      <c r="L621" s="356"/>
      <c r="M621" s="356"/>
      <c r="N621" s="356"/>
      <c r="O621" s="356"/>
      <c r="P621" s="357"/>
      <c r="Q621" s="357"/>
      <c r="R621" s="357"/>
      <c r="S621" s="357"/>
      <c r="T621" s="357"/>
      <c r="U621" s="357"/>
      <c r="V621" s="357"/>
      <c r="W621" s="357"/>
      <c r="X621" s="357"/>
      <c r="Y621" s="358"/>
      <c r="Z621" s="359"/>
      <c r="AA621" s="359"/>
      <c r="AB621" s="360"/>
      <c r="AC621" s="855"/>
      <c r="AD621" s="855"/>
      <c r="AE621" s="855"/>
      <c r="AF621" s="855"/>
      <c r="AG621" s="855"/>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c r="A622" s="859">
        <v>25</v>
      </c>
      <c r="B622" s="859">
        <v>1</v>
      </c>
      <c r="C622" s="854"/>
      <c r="D622" s="854"/>
      <c r="E622" s="854"/>
      <c r="F622" s="854"/>
      <c r="G622" s="854"/>
      <c r="H622" s="854"/>
      <c r="I622" s="854"/>
      <c r="J622" s="355"/>
      <c r="K622" s="356"/>
      <c r="L622" s="356"/>
      <c r="M622" s="356"/>
      <c r="N622" s="356"/>
      <c r="O622" s="356"/>
      <c r="P622" s="357"/>
      <c r="Q622" s="357"/>
      <c r="R622" s="357"/>
      <c r="S622" s="357"/>
      <c r="T622" s="357"/>
      <c r="U622" s="357"/>
      <c r="V622" s="357"/>
      <c r="W622" s="357"/>
      <c r="X622" s="357"/>
      <c r="Y622" s="358"/>
      <c r="Z622" s="359"/>
      <c r="AA622" s="359"/>
      <c r="AB622" s="360"/>
      <c r="AC622" s="855"/>
      <c r="AD622" s="855"/>
      <c r="AE622" s="855"/>
      <c r="AF622" s="855"/>
      <c r="AG622" s="855"/>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c r="A623" s="859">
        <v>26</v>
      </c>
      <c r="B623" s="859">
        <v>1</v>
      </c>
      <c r="C623" s="854"/>
      <c r="D623" s="854"/>
      <c r="E623" s="854"/>
      <c r="F623" s="854"/>
      <c r="G623" s="854"/>
      <c r="H623" s="854"/>
      <c r="I623" s="854"/>
      <c r="J623" s="355"/>
      <c r="K623" s="356"/>
      <c r="L623" s="356"/>
      <c r="M623" s="356"/>
      <c r="N623" s="356"/>
      <c r="O623" s="356"/>
      <c r="P623" s="357"/>
      <c r="Q623" s="357"/>
      <c r="R623" s="357"/>
      <c r="S623" s="357"/>
      <c r="T623" s="357"/>
      <c r="U623" s="357"/>
      <c r="V623" s="357"/>
      <c r="W623" s="357"/>
      <c r="X623" s="357"/>
      <c r="Y623" s="358"/>
      <c r="Z623" s="359"/>
      <c r="AA623" s="359"/>
      <c r="AB623" s="360"/>
      <c r="AC623" s="855"/>
      <c r="AD623" s="855"/>
      <c r="AE623" s="855"/>
      <c r="AF623" s="855"/>
      <c r="AG623" s="855"/>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c r="A624" s="859">
        <v>27</v>
      </c>
      <c r="B624" s="859">
        <v>1</v>
      </c>
      <c r="C624" s="854"/>
      <c r="D624" s="854"/>
      <c r="E624" s="854"/>
      <c r="F624" s="854"/>
      <c r="G624" s="854"/>
      <c r="H624" s="854"/>
      <c r="I624" s="854"/>
      <c r="J624" s="355"/>
      <c r="K624" s="356"/>
      <c r="L624" s="356"/>
      <c r="M624" s="356"/>
      <c r="N624" s="356"/>
      <c r="O624" s="356"/>
      <c r="P624" s="357"/>
      <c r="Q624" s="357"/>
      <c r="R624" s="357"/>
      <c r="S624" s="357"/>
      <c r="T624" s="357"/>
      <c r="U624" s="357"/>
      <c r="V624" s="357"/>
      <c r="W624" s="357"/>
      <c r="X624" s="357"/>
      <c r="Y624" s="358"/>
      <c r="Z624" s="359"/>
      <c r="AA624" s="359"/>
      <c r="AB624" s="360"/>
      <c r="AC624" s="855"/>
      <c r="AD624" s="855"/>
      <c r="AE624" s="855"/>
      <c r="AF624" s="855"/>
      <c r="AG624" s="855"/>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c r="A625" s="859">
        <v>28</v>
      </c>
      <c r="B625" s="859">
        <v>1</v>
      </c>
      <c r="C625" s="854"/>
      <c r="D625" s="854"/>
      <c r="E625" s="854"/>
      <c r="F625" s="854"/>
      <c r="G625" s="854"/>
      <c r="H625" s="854"/>
      <c r="I625" s="854"/>
      <c r="J625" s="355"/>
      <c r="K625" s="356"/>
      <c r="L625" s="356"/>
      <c r="M625" s="356"/>
      <c r="N625" s="356"/>
      <c r="O625" s="356"/>
      <c r="P625" s="357"/>
      <c r="Q625" s="357"/>
      <c r="R625" s="357"/>
      <c r="S625" s="357"/>
      <c r="T625" s="357"/>
      <c r="U625" s="357"/>
      <c r="V625" s="357"/>
      <c r="W625" s="357"/>
      <c r="X625" s="357"/>
      <c r="Y625" s="358"/>
      <c r="Z625" s="359"/>
      <c r="AA625" s="359"/>
      <c r="AB625" s="360"/>
      <c r="AC625" s="855"/>
      <c r="AD625" s="855"/>
      <c r="AE625" s="855"/>
      <c r="AF625" s="855"/>
      <c r="AG625" s="855"/>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c r="A626" s="859">
        <v>29</v>
      </c>
      <c r="B626" s="859">
        <v>1</v>
      </c>
      <c r="C626" s="854"/>
      <c r="D626" s="854"/>
      <c r="E626" s="854"/>
      <c r="F626" s="854"/>
      <c r="G626" s="854"/>
      <c r="H626" s="854"/>
      <c r="I626" s="854"/>
      <c r="J626" s="355"/>
      <c r="K626" s="356"/>
      <c r="L626" s="356"/>
      <c r="M626" s="356"/>
      <c r="N626" s="356"/>
      <c r="O626" s="356"/>
      <c r="P626" s="357"/>
      <c r="Q626" s="357"/>
      <c r="R626" s="357"/>
      <c r="S626" s="357"/>
      <c r="T626" s="357"/>
      <c r="U626" s="357"/>
      <c r="V626" s="357"/>
      <c r="W626" s="357"/>
      <c r="X626" s="357"/>
      <c r="Y626" s="358"/>
      <c r="Z626" s="359"/>
      <c r="AA626" s="359"/>
      <c r="AB626" s="360"/>
      <c r="AC626" s="855"/>
      <c r="AD626" s="855"/>
      <c r="AE626" s="855"/>
      <c r="AF626" s="855"/>
      <c r="AG626" s="855"/>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c r="A627" s="859">
        <v>30</v>
      </c>
      <c r="B627" s="859">
        <v>1</v>
      </c>
      <c r="C627" s="854"/>
      <c r="D627" s="854"/>
      <c r="E627" s="854"/>
      <c r="F627" s="854"/>
      <c r="G627" s="854"/>
      <c r="H627" s="854"/>
      <c r="I627" s="854"/>
      <c r="J627" s="355"/>
      <c r="K627" s="356"/>
      <c r="L627" s="356"/>
      <c r="M627" s="356"/>
      <c r="N627" s="356"/>
      <c r="O627" s="356"/>
      <c r="P627" s="357"/>
      <c r="Q627" s="357"/>
      <c r="R627" s="357"/>
      <c r="S627" s="357"/>
      <c r="T627" s="357"/>
      <c r="U627" s="357"/>
      <c r="V627" s="357"/>
      <c r="W627" s="357"/>
      <c r="X627" s="357"/>
      <c r="Y627" s="358"/>
      <c r="Z627" s="359"/>
      <c r="AA627" s="359"/>
      <c r="AB627" s="360"/>
      <c r="AC627" s="855"/>
      <c r="AD627" s="855"/>
      <c r="AE627" s="855"/>
      <c r="AF627" s="855"/>
      <c r="AG627" s="855"/>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3"/>
      <c r="B630" s="383"/>
      <c r="C630" s="383" t="s">
        <v>201</v>
      </c>
      <c r="D630" s="383"/>
      <c r="E630" s="383"/>
      <c r="F630" s="383"/>
      <c r="G630" s="383"/>
      <c r="H630" s="383"/>
      <c r="I630" s="383"/>
      <c r="J630" s="856" t="s">
        <v>202</v>
      </c>
      <c r="K630" s="857"/>
      <c r="L630" s="857"/>
      <c r="M630" s="857"/>
      <c r="N630" s="857"/>
      <c r="O630" s="857"/>
      <c r="P630" s="388" t="s">
        <v>203</v>
      </c>
      <c r="Q630" s="388"/>
      <c r="R630" s="388"/>
      <c r="S630" s="388"/>
      <c r="T630" s="388"/>
      <c r="U630" s="388"/>
      <c r="V630" s="388"/>
      <c r="W630" s="388"/>
      <c r="X630" s="388"/>
      <c r="Y630" s="389" t="s">
        <v>204</v>
      </c>
      <c r="Z630" s="390"/>
      <c r="AA630" s="390"/>
      <c r="AB630" s="390"/>
      <c r="AC630" s="856" t="s">
        <v>205</v>
      </c>
      <c r="AD630" s="856"/>
      <c r="AE630" s="856"/>
      <c r="AF630" s="856"/>
      <c r="AG630" s="856"/>
      <c r="AH630" s="389" t="s">
        <v>222</v>
      </c>
      <c r="AI630" s="383"/>
      <c r="AJ630" s="383"/>
      <c r="AK630" s="383"/>
      <c r="AL630" s="383" t="s">
        <v>207</v>
      </c>
      <c r="AM630" s="383"/>
      <c r="AN630" s="383"/>
      <c r="AO630" s="391"/>
      <c r="AP630" s="856" t="s">
        <v>208</v>
      </c>
      <c r="AQ630" s="856"/>
      <c r="AR630" s="856"/>
      <c r="AS630" s="856"/>
      <c r="AT630" s="856"/>
      <c r="AU630" s="856"/>
      <c r="AV630" s="856"/>
      <c r="AW630" s="856"/>
      <c r="AX630" s="856"/>
      <c r="AY630" s="27">
        <f>$AY$628</f>
        <v>0</v>
      </c>
    </row>
    <row r="631" spans="1:51" ht="26.25" customHeight="1">
      <c r="A631" s="859">
        <v>1</v>
      </c>
      <c r="B631" s="859">
        <v>1</v>
      </c>
      <c r="C631" s="854"/>
      <c r="D631" s="854"/>
      <c r="E631" s="854"/>
      <c r="F631" s="854"/>
      <c r="G631" s="854"/>
      <c r="H631" s="854"/>
      <c r="I631" s="854"/>
      <c r="J631" s="355"/>
      <c r="K631" s="356"/>
      <c r="L631" s="356"/>
      <c r="M631" s="356"/>
      <c r="N631" s="356"/>
      <c r="O631" s="356"/>
      <c r="P631" s="357"/>
      <c r="Q631" s="357"/>
      <c r="R631" s="357"/>
      <c r="S631" s="357"/>
      <c r="T631" s="357"/>
      <c r="U631" s="357"/>
      <c r="V631" s="357"/>
      <c r="W631" s="357"/>
      <c r="X631" s="357"/>
      <c r="Y631" s="358"/>
      <c r="Z631" s="359"/>
      <c r="AA631" s="359"/>
      <c r="AB631" s="360"/>
      <c r="AC631" s="855"/>
      <c r="AD631" s="855"/>
      <c r="AE631" s="855"/>
      <c r="AF631" s="855"/>
      <c r="AG631" s="855"/>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c r="A632" s="859">
        <v>2</v>
      </c>
      <c r="B632" s="859">
        <v>1</v>
      </c>
      <c r="C632" s="854"/>
      <c r="D632" s="854"/>
      <c r="E632" s="854"/>
      <c r="F632" s="854"/>
      <c r="G632" s="854"/>
      <c r="H632" s="854"/>
      <c r="I632" s="854"/>
      <c r="J632" s="355"/>
      <c r="K632" s="356"/>
      <c r="L632" s="356"/>
      <c r="M632" s="356"/>
      <c r="N632" s="356"/>
      <c r="O632" s="356"/>
      <c r="P632" s="357"/>
      <c r="Q632" s="357"/>
      <c r="R632" s="357"/>
      <c r="S632" s="357"/>
      <c r="T632" s="357"/>
      <c r="U632" s="357"/>
      <c r="V632" s="357"/>
      <c r="W632" s="357"/>
      <c r="X632" s="357"/>
      <c r="Y632" s="358"/>
      <c r="Z632" s="359"/>
      <c r="AA632" s="359"/>
      <c r="AB632" s="360"/>
      <c r="AC632" s="855"/>
      <c r="AD632" s="855"/>
      <c r="AE632" s="855"/>
      <c r="AF632" s="855"/>
      <c r="AG632" s="855"/>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c r="A633" s="859">
        <v>3</v>
      </c>
      <c r="B633" s="859">
        <v>1</v>
      </c>
      <c r="C633" s="854"/>
      <c r="D633" s="854"/>
      <c r="E633" s="854"/>
      <c r="F633" s="854"/>
      <c r="G633" s="854"/>
      <c r="H633" s="854"/>
      <c r="I633" s="854"/>
      <c r="J633" s="355"/>
      <c r="K633" s="356"/>
      <c r="L633" s="356"/>
      <c r="M633" s="356"/>
      <c r="N633" s="356"/>
      <c r="O633" s="356"/>
      <c r="P633" s="357"/>
      <c r="Q633" s="357"/>
      <c r="R633" s="357"/>
      <c r="S633" s="357"/>
      <c r="T633" s="357"/>
      <c r="U633" s="357"/>
      <c r="V633" s="357"/>
      <c r="W633" s="357"/>
      <c r="X633" s="357"/>
      <c r="Y633" s="358"/>
      <c r="Z633" s="359"/>
      <c r="AA633" s="359"/>
      <c r="AB633" s="360"/>
      <c r="AC633" s="855"/>
      <c r="AD633" s="855"/>
      <c r="AE633" s="855"/>
      <c r="AF633" s="855"/>
      <c r="AG633" s="855"/>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c r="A634" s="859">
        <v>4</v>
      </c>
      <c r="B634" s="859">
        <v>1</v>
      </c>
      <c r="C634" s="854"/>
      <c r="D634" s="854"/>
      <c r="E634" s="854"/>
      <c r="F634" s="854"/>
      <c r="G634" s="854"/>
      <c r="H634" s="854"/>
      <c r="I634" s="854"/>
      <c r="J634" s="355"/>
      <c r="K634" s="356"/>
      <c r="L634" s="356"/>
      <c r="M634" s="356"/>
      <c r="N634" s="356"/>
      <c r="O634" s="356"/>
      <c r="P634" s="357"/>
      <c r="Q634" s="357"/>
      <c r="R634" s="357"/>
      <c r="S634" s="357"/>
      <c r="T634" s="357"/>
      <c r="U634" s="357"/>
      <c r="V634" s="357"/>
      <c r="W634" s="357"/>
      <c r="X634" s="357"/>
      <c r="Y634" s="358"/>
      <c r="Z634" s="359"/>
      <c r="AA634" s="359"/>
      <c r="AB634" s="360"/>
      <c r="AC634" s="855"/>
      <c r="AD634" s="855"/>
      <c r="AE634" s="855"/>
      <c r="AF634" s="855"/>
      <c r="AG634" s="855"/>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c r="A635" s="859">
        <v>5</v>
      </c>
      <c r="B635" s="859">
        <v>1</v>
      </c>
      <c r="C635" s="854"/>
      <c r="D635" s="854"/>
      <c r="E635" s="854"/>
      <c r="F635" s="854"/>
      <c r="G635" s="854"/>
      <c r="H635" s="854"/>
      <c r="I635" s="854"/>
      <c r="J635" s="355"/>
      <c r="K635" s="356"/>
      <c r="L635" s="356"/>
      <c r="M635" s="356"/>
      <c r="N635" s="356"/>
      <c r="O635" s="356"/>
      <c r="P635" s="357"/>
      <c r="Q635" s="357"/>
      <c r="R635" s="357"/>
      <c r="S635" s="357"/>
      <c r="T635" s="357"/>
      <c r="U635" s="357"/>
      <c r="V635" s="357"/>
      <c r="W635" s="357"/>
      <c r="X635" s="357"/>
      <c r="Y635" s="358"/>
      <c r="Z635" s="359"/>
      <c r="AA635" s="359"/>
      <c r="AB635" s="360"/>
      <c r="AC635" s="855"/>
      <c r="AD635" s="855"/>
      <c r="AE635" s="855"/>
      <c r="AF635" s="855"/>
      <c r="AG635" s="855"/>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c r="A636" s="859">
        <v>6</v>
      </c>
      <c r="B636" s="859">
        <v>1</v>
      </c>
      <c r="C636" s="854"/>
      <c r="D636" s="854"/>
      <c r="E636" s="854"/>
      <c r="F636" s="854"/>
      <c r="G636" s="854"/>
      <c r="H636" s="854"/>
      <c r="I636" s="854"/>
      <c r="J636" s="355"/>
      <c r="K636" s="356"/>
      <c r="L636" s="356"/>
      <c r="M636" s="356"/>
      <c r="N636" s="356"/>
      <c r="O636" s="356"/>
      <c r="P636" s="357"/>
      <c r="Q636" s="357"/>
      <c r="R636" s="357"/>
      <c r="S636" s="357"/>
      <c r="T636" s="357"/>
      <c r="U636" s="357"/>
      <c r="V636" s="357"/>
      <c r="W636" s="357"/>
      <c r="X636" s="357"/>
      <c r="Y636" s="358"/>
      <c r="Z636" s="359"/>
      <c r="AA636" s="359"/>
      <c r="AB636" s="360"/>
      <c r="AC636" s="855"/>
      <c r="AD636" s="855"/>
      <c r="AE636" s="855"/>
      <c r="AF636" s="855"/>
      <c r="AG636" s="855"/>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c r="A637" s="859">
        <v>7</v>
      </c>
      <c r="B637" s="859">
        <v>1</v>
      </c>
      <c r="C637" s="854"/>
      <c r="D637" s="854"/>
      <c r="E637" s="854"/>
      <c r="F637" s="854"/>
      <c r="G637" s="854"/>
      <c r="H637" s="854"/>
      <c r="I637" s="854"/>
      <c r="J637" s="355"/>
      <c r="K637" s="356"/>
      <c r="L637" s="356"/>
      <c r="M637" s="356"/>
      <c r="N637" s="356"/>
      <c r="O637" s="356"/>
      <c r="P637" s="357"/>
      <c r="Q637" s="357"/>
      <c r="R637" s="357"/>
      <c r="S637" s="357"/>
      <c r="T637" s="357"/>
      <c r="U637" s="357"/>
      <c r="V637" s="357"/>
      <c r="W637" s="357"/>
      <c r="X637" s="357"/>
      <c r="Y637" s="358"/>
      <c r="Z637" s="359"/>
      <c r="AA637" s="359"/>
      <c r="AB637" s="360"/>
      <c r="AC637" s="855"/>
      <c r="AD637" s="855"/>
      <c r="AE637" s="855"/>
      <c r="AF637" s="855"/>
      <c r="AG637" s="855"/>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c r="A638" s="859">
        <v>8</v>
      </c>
      <c r="B638" s="859">
        <v>1</v>
      </c>
      <c r="C638" s="854"/>
      <c r="D638" s="854"/>
      <c r="E638" s="854"/>
      <c r="F638" s="854"/>
      <c r="G638" s="854"/>
      <c r="H638" s="854"/>
      <c r="I638" s="854"/>
      <c r="J638" s="355"/>
      <c r="K638" s="356"/>
      <c r="L638" s="356"/>
      <c r="M638" s="356"/>
      <c r="N638" s="356"/>
      <c r="O638" s="356"/>
      <c r="P638" s="357"/>
      <c r="Q638" s="357"/>
      <c r="R638" s="357"/>
      <c r="S638" s="357"/>
      <c r="T638" s="357"/>
      <c r="U638" s="357"/>
      <c r="V638" s="357"/>
      <c r="W638" s="357"/>
      <c r="X638" s="357"/>
      <c r="Y638" s="358"/>
      <c r="Z638" s="359"/>
      <c r="AA638" s="359"/>
      <c r="AB638" s="360"/>
      <c r="AC638" s="855"/>
      <c r="AD638" s="855"/>
      <c r="AE638" s="855"/>
      <c r="AF638" s="855"/>
      <c r="AG638" s="855"/>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c r="A639" s="859">
        <v>9</v>
      </c>
      <c r="B639" s="859">
        <v>1</v>
      </c>
      <c r="C639" s="854"/>
      <c r="D639" s="854"/>
      <c r="E639" s="854"/>
      <c r="F639" s="854"/>
      <c r="G639" s="854"/>
      <c r="H639" s="854"/>
      <c r="I639" s="854"/>
      <c r="J639" s="355"/>
      <c r="K639" s="356"/>
      <c r="L639" s="356"/>
      <c r="M639" s="356"/>
      <c r="N639" s="356"/>
      <c r="O639" s="356"/>
      <c r="P639" s="357"/>
      <c r="Q639" s="357"/>
      <c r="R639" s="357"/>
      <c r="S639" s="357"/>
      <c r="T639" s="357"/>
      <c r="U639" s="357"/>
      <c r="V639" s="357"/>
      <c r="W639" s="357"/>
      <c r="X639" s="357"/>
      <c r="Y639" s="358"/>
      <c r="Z639" s="359"/>
      <c r="AA639" s="359"/>
      <c r="AB639" s="360"/>
      <c r="AC639" s="855"/>
      <c r="AD639" s="855"/>
      <c r="AE639" s="855"/>
      <c r="AF639" s="855"/>
      <c r="AG639" s="855"/>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c r="A640" s="859">
        <v>10</v>
      </c>
      <c r="B640" s="859">
        <v>1</v>
      </c>
      <c r="C640" s="854"/>
      <c r="D640" s="854"/>
      <c r="E640" s="854"/>
      <c r="F640" s="854"/>
      <c r="G640" s="854"/>
      <c r="H640" s="854"/>
      <c r="I640" s="854"/>
      <c r="J640" s="355"/>
      <c r="K640" s="356"/>
      <c r="L640" s="356"/>
      <c r="M640" s="356"/>
      <c r="N640" s="356"/>
      <c r="O640" s="356"/>
      <c r="P640" s="357"/>
      <c r="Q640" s="357"/>
      <c r="R640" s="357"/>
      <c r="S640" s="357"/>
      <c r="T640" s="357"/>
      <c r="U640" s="357"/>
      <c r="V640" s="357"/>
      <c r="W640" s="357"/>
      <c r="X640" s="357"/>
      <c r="Y640" s="358"/>
      <c r="Z640" s="359"/>
      <c r="AA640" s="359"/>
      <c r="AB640" s="360"/>
      <c r="AC640" s="855"/>
      <c r="AD640" s="855"/>
      <c r="AE640" s="855"/>
      <c r="AF640" s="855"/>
      <c r="AG640" s="855"/>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c r="A641" s="859">
        <v>11</v>
      </c>
      <c r="B641" s="859">
        <v>1</v>
      </c>
      <c r="C641" s="854"/>
      <c r="D641" s="854"/>
      <c r="E641" s="854"/>
      <c r="F641" s="854"/>
      <c r="G641" s="854"/>
      <c r="H641" s="854"/>
      <c r="I641" s="854"/>
      <c r="J641" s="355"/>
      <c r="K641" s="356"/>
      <c r="L641" s="356"/>
      <c r="M641" s="356"/>
      <c r="N641" s="356"/>
      <c r="O641" s="356"/>
      <c r="P641" s="357"/>
      <c r="Q641" s="357"/>
      <c r="R641" s="357"/>
      <c r="S641" s="357"/>
      <c r="T641" s="357"/>
      <c r="U641" s="357"/>
      <c r="V641" s="357"/>
      <c r="W641" s="357"/>
      <c r="X641" s="357"/>
      <c r="Y641" s="358"/>
      <c r="Z641" s="359"/>
      <c r="AA641" s="359"/>
      <c r="AB641" s="360"/>
      <c r="AC641" s="855"/>
      <c r="AD641" s="855"/>
      <c r="AE641" s="855"/>
      <c r="AF641" s="855"/>
      <c r="AG641" s="855"/>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c r="A642" s="859">
        <v>12</v>
      </c>
      <c r="B642" s="859">
        <v>1</v>
      </c>
      <c r="C642" s="854"/>
      <c r="D642" s="854"/>
      <c r="E642" s="854"/>
      <c r="F642" s="854"/>
      <c r="G642" s="854"/>
      <c r="H642" s="854"/>
      <c r="I642" s="854"/>
      <c r="J642" s="355"/>
      <c r="K642" s="356"/>
      <c r="L642" s="356"/>
      <c r="M642" s="356"/>
      <c r="N642" s="356"/>
      <c r="O642" s="356"/>
      <c r="P642" s="357"/>
      <c r="Q642" s="357"/>
      <c r="R642" s="357"/>
      <c r="S642" s="357"/>
      <c r="T642" s="357"/>
      <c r="U642" s="357"/>
      <c r="V642" s="357"/>
      <c r="W642" s="357"/>
      <c r="X642" s="357"/>
      <c r="Y642" s="358"/>
      <c r="Z642" s="359"/>
      <c r="AA642" s="359"/>
      <c r="AB642" s="360"/>
      <c r="AC642" s="855"/>
      <c r="AD642" s="855"/>
      <c r="AE642" s="855"/>
      <c r="AF642" s="855"/>
      <c r="AG642" s="855"/>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c r="A643" s="859">
        <v>13</v>
      </c>
      <c r="B643" s="859">
        <v>1</v>
      </c>
      <c r="C643" s="854"/>
      <c r="D643" s="854"/>
      <c r="E643" s="854"/>
      <c r="F643" s="854"/>
      <c r="G643" s="854"/>
      <c r="H643" s="854"/>
      <c r="I643" s="854"/>
      <c r="J643" s="355"/>
      <c r="K643" s="356"/>
      <c r="L643" s="356"/>
      <c r="M643" s="356"/>
      <c r="N643" s="356"/>
      <c r="O643" s="356"/>
      <c r="P643" s="357"/>
      <c r="Q643" s="357"/>
      <c r="R643" s="357"/>
      <c r="S643" s="357"/>
      <c r="T643" s="357"/>
      <c r="U643" s="357"/>
      <c r="V643" s="357"/>
      <c r="W643" s="357"/>
      <c r="X643" s="357"/>
      <c r="Y643" s="358"/>
      <c r="Z643" s="359"/>
      <c r="AA643" s="359"/>
      <c r="AB643" s="360"/>
      <c r="AC643" s="855"/>
      <c r="AD643" s="855"/>
      <c r="AE643" s="855"/>
      <c r="AF643" s="855"/>
      <c r="AG643" s="855"/>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c r="A644" s="859">
        <v>14</v>
      </c>
      <c r="B644" s="859">
        <v>1</v>
      </c>
      <c r="C644" s="854"/>
      <c r="D644" s="854"/>
      <c r="E644" s="854"/>
      <c r="F644" s="854"/>
      <c r="G644" s="854"/>
      <c r="H644" s="854"/>
      <c r="I644" s="854"/>
      <c r="J644" s="355"/>
      <c r="K644" s="356"/>
      <c r="L644" s="356"/>
      <c r="M644" s="356"/>
      <c r="N644" s="356"/>
      <c r="O644" s="356"/>
      <c r="P644" s="357"/>
      <c r="Q644" s="357"/>
      <c r="R644" s="357"/>
      <c r="S644" s="357"/>
      <c r="T644" s="357"/>
      <c r="U644" s="357"/>
      <c r="V644" s="357"/>
      <c r="W644" s="357"/>
      <c r="X644" s="357"/>
      <c r="Y644" s="358"/>
      <c r="Z644" s="359"/>
      <c r="AA644" s="359"/>
      <c r="AB644" s="360"/>
      <c r="AC644" s="855"/>
      <c r="AD644" s="855"/>
      <c r="AE644" s="855"/>
      <c r="AF644" s="855"/>
      <c r="AG644" s="855"/>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c r="A645" s="859">
        <v>15</v>
      </c>
      <c r="B645" s="859">
        <v>1</v>
      </c>
      <c r="C645" s="854"/>
      <c r="D645" s="854"/>
      <c r="E645" s="854"/>
      <c r="F645" s="854"/>
      <c r="G645" s="854"/>
      <c r="H645" s="854"/>
      <c r="I645" s="854"/>
      <c r="J645" s="355"/>
      <c r="K645" s="356"/>
      <c r="L645" s="356"/>
      <c r="M645" s="356"/>
      <c r="N645" s="356"/>
      <c r="O645" s="356"/>
      <c r="P645" s="357"/>
      <c r="Q645" s="357"/>
      <c r="R645" s="357"/>
      <c r="S645" s="357"/>
      <c r="T645" s="357"/>
      <c r="U645" s="357"/>
      <c r="V645" s="357"/>
      <c r="W645" s="357"/>
      <c r="X645" s="357"/>
      <c r="Y645" s="358"/>
      <c r="Z645" s="359"/>
      <c r="AA645" s="359"/>
      <c r="AB645" s="360"/>
      <c r="AC645" s="855"/>
      <c r="AD645" s="855"/>
      <c r="AE645" s="855"/>
      <c r="AF645" s="855"/>
      <c r="AG645" s="855"/>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c r="A646" s="859">
        <v>16</v>
      </c>
      <c r="B646" s="859">
        <v>1</v>
      </c>
      <c r="C646" s="854"/>
      <c r="D646" s="854"/>
      <c r="E646" s="854"/>
      <c r="F646" s="854"/>
      <c r="G646" s="854"/>
      <c r="H646" s="854"/>
      <c r="I646" s="854"/>
      <c r="J646" s="355"/>
      <c r="K646" s="356"/>
      <c r="L646" s="356"/>
      <c r="M646" s="356"/>
      <c r="N646" s="356"/>
      <c r="O646" s="356"/>
      <c r="P646" s="357"/>
      <c r="Q646" s="357"/>
      <c r="R646" s="357"/>
      <c r="S646" s="357"/>
      <c r="T646" s="357"/>
      <c r="U646" s="357"/>
      <c r="V646" s="357"/>
      <c r="W646" s="357"/>
      <c r="X646" s="357"/>
      <c r="Y646" s="358"/>
      <c r="Z646" s="359"/>
      <c r="AA646" s="359"/>
      <c r="AB646" s="360"/>
      <c r="AC646" s="855"/>
      <c r="AD646" s="855"/>
      <c r="AE646" s="855"/>
      <c r="AF646" s="855"/>
      <c r="AG646" s="855"/>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c r="A647" s="859">
        <v>17</v>
      </c>
      <c r="B647" s="859">
        <v>1</v>
      </c>
      <c r="C647" s="858"/>
      <c r="D647" s="854"/>
      <c r="E647" s="854"/>
      <c r="F647" s="854"/>
      <c r="G647" s="854"/>
      <c r="H647" s="854"/>
      <c r="I647" s="854"/>
      <c r="J647" s="355"/>
      <c r="K647" s="356"/>
      <c r="L647" s="356"/>
      <c r="M647" s="356"/>
      <c r="N647" s="356"/>
      <c r="O647" s="356"/>
      <c r="P647" s="357"/>
      <c r="Q647" s="357"/>
      <c r="R647" s="357"/>
      <c r="S647" s="357"/>
      <c r="T647" s="357"/>
      <c r="U647" s="357"/>
      <c r="V647" s="357"/>
      <c r="W647" s="357"/>
      <c r="X647" s="357"/>
      <c r="Y647" s="358"/>
      <c r="Z647" s="359"/>
      <c r="AA647" s="359"/>
      <c r="AB647" s="360"/>
      <c r="AC647" s="855"/>
      <c r="AD647" s="855"/>
      <c r="AE647" s="855"/>
      <c r="AF647" s="855"/>
      <c r="AG647" s="855"/>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c r="A648" s="859">
        <v>18</v>
      </c>
      <c r="B648" s="859">
        <v>1</v>
      </c>
      <c r="C648" s="854"/>
      <c r="D648" s="854"/>
      <c r="E648" s="854"/>
      <c r="F648" s="854"/>
      <c r="G648" s="854"/>
      <c r="H648" s="854"/>
      <c r="I648" s="854"/>
      <c r="J648" s="355"/>
      <c r="K648" s="356"/>
      <c r="L648" s="356"/>
      <c r="M648" s="356"/>
      <c r="N648" s="356"/>
      <c r="O648" s="356"/>
      <c r="P648" s="357"/>
      <c r="Q648" s="357"/>
      <c r="R648" s="357"/>
      <c r="S648" s="357"/>
      <c r="T648" s="357"/>
      <c r="U648" s="357"/>
      <c r="V648" s="357"/>
      <c r="W648" s="357"/>
      <c r="X648" s="357"/>
      <c r="Y648" s="358"/>
      <c r="Z648" s="359"/>
      <c r="AA648" s="359"/>
      <c r="AB648" s="360"/>
      <c r="AC648" s="855"/>
      <c r="AD648" s="855"/>
      <c r="AE648" s="855"/>
      <c r="AF648" s="855"/>
      <c r="AG648" s="855"/>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c r="A649" s="859">
        <v>19</v>
      </c>
      <c r="B649" s="859">
        <v>1</v>
      </c>
      <c r="C649" s="854"/>
      <c r="D649" s="854"/>
      <c r="E649" s="854"/>
      <c r="F649" s="854"/>
      <c r="G649" s="854"/>
      <c r="H649" s="854"/>
      <c r="I649" s="854"/>
      <c r="J649" s="355"/>
      <c r="K649" s="356"/>
      <c r="L649" s="356"/>
      <c r="M649" s="356"/>
      <c r="N649" s="356"/>
      <c r="O649" s="356"/>
      <c r="P649" s="357"/>
      <c r="Q649" s="357"/>
      <c r="R649" s="357"/>
      <c r="S649" s="357"/>
      <c r="T649" s="357"/>
      <c r="U649" s="357"/>
      <c r="V649" s="357"/>
      <c r="W649" s="357"/>
      <c r="X649" s="357"/>
      <c r="Y649" s="358"/>
      <c r="Z649" s="359"/>
      <c r="AA649" s="359"/>
      <c r="AB649" s="360"/>
      <c r="AC649" s="855"/>
      <c r="AD649" s="855"/>
      <c r="AE649" s="855"/>
      <c r="AF649" s="855"/>
      <c r="AG649" s="855"/>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c r="A650" s="859">
        <v>20</v>
      </c>
      <c r="B650" s="859">
        <v>1</v>
      </c>
      <c r="C650" s="854"/>
      <c r="D650" s="854"/>
      <c r="E650" s="854"/>
      <c r="F650" s="854"/>
      <c r="G650" s="854"/>
      <c r="H650" s="854"/>
      <c r="I650" s="854"/>
      <c r="J650" s="355"/>
      <c r="K650" s="356"/>
      <c r="L650" s="356"/>
      <c r="M650" s="356"/>
      <c r="N650" s="356"/>
      <c r="O650" s="356"/>
      <c r="P650" s="357"/>
      <c r="Q650" s="357"/>
      <c r="R650" s="357"/>
      <c r="S650" s="357"/>
      <c r="T650" s="357"/>
      <c r="U650" s="357"/>
      <c r="V650" s="357"/>
      <c r="W650" s="357"/>
      <c r="X650" s="357"/>
      <c r="Y650" s="358"/>
      <c r="Z650" s="359"/>
      <c r="AA650" s="359"/>
      <c r="AB650" s="360"/>
      <c r="AC650" s="855"/>
      <c r="AD650" s="855"/>
      <c r="AE650" s="855"/>
      <c r="AF650" s="855"/>
      <c r="AG650" s="855"/>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c r="A651" s="859">
        <v>21</v>
      </c>
      <c r="B651" s="859">
        <v>1</v>
      </c>
      <c r="C651" s="854"/>
      <c r="D651" s="854"/>
      <c r="E651" s="854"/>
      <c r="F651" s="854"/>
      <c r="G651" s="854"/>
      <c r="H651" s="854"/>
      <c r="I651" s="854"/>
      <c r="J651" s="355"/>
      <c r="K651" s="356"/>
      <c r="L651" s="356"/>
      <c r="M651" s="356"/>
      <c r="N651" s="356"/>
      <c r="O651" s="356"/>
      <c r="P651" s="357"/>
      <c r="Q651" s="357"/>
      <c r="R651" s="357"/>
      <c r="S651" s="357"/>
      <c r="T651" s="357"/>
      <c r="U651" s="357"/>
      <c r="V651" s="357"/>
      <c r="W651" s="357"/>
      <c r="X651" s="357"/>
      <c r="Y651" s="358"/>
      <c r="Z651" s="359"/>
      <c r="AA651" s="359"/>
      <c r="AB651" s="360"/>
      <c r="AC651" s="855"/>
      <c r="AD651" s="855"/>
      <c r="AE651" s="855"/>
      <c r="AF651" s="855"/>
      <c r="AG651" s="855"/>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c r="A652" s="859">
        <v>22</v>
      </c>
      <c r="B652" s="859">
        <v>1</v>
      </c>
      <c r="C652" s="854"/>
      <c r="D652" s="854"/>
      <c r="E652" s="854"/>
      <c r="F652" s="854"/>
      <c r="G652" s="854"/>
      <c r="H652" s="854"/>
      <c r="I652" s="854"/>
      <c r="J652" s="355"/>
      <c r="K652" s="356"/>
      <c r="L652" s="356"/>
      <c r="M652" s="356"/>
      <c r="N652" s="356"/>
      <c r="O652" s="356"/>
      <c r="P652" s="357"/>
      <c r="Q652" s="357"/>
      <c r="R652" s="357"/>
      <c r="S652" s="357"/>
      <c r="T652" s="357"/>
      <c r="U652" s="357"/>
      <c r="V652" s="357"/>
      <c r="W652" s="357"/>
      <c r="X652" s="357"/>
      <c r="Y652" s="358"/>
      <c r="Z652" s="359"/>
      <c r="AA652" s="359"/>
      <c r="AB652" s="360"/>
      <c r="AC652" s="855"/>
      <c r="AD652" s="855"/>
      <c r="AE652" s="855"/>
      <c r="AF652" s="855"/>
      <c r="AG652" s="855"/>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c r="A653" s="859">
        <v>23</v>
      </c>
      <c r="B653" s="859">
        <v>1</v>
      </c>
      <c r="C653" s="854"/>
      <c r="D653" s="854"/>
      <c r="E653" s="854"/>
      <c r="F653" s="854"/>
      <c r="G653" s="854"/>
      <c r="H653" s="854"/>
      <c r="I653" s="854"/>
      <c r="J653" s="355"/>
      <c r="K653" s="356"/>
      <c r="L653" s="356"/>
      <c r="M653" s="356"/>
      <c r="N653" s="356"/>
      <c r="O653" s="356"/>
      <c r="P653" s="357"/>
      <c r="Q653" s="357"/>
      <c r="R653" s="357"/>
      <c r="S653" s="357"/>
      <c r="T653" s="357"/>
      <c r="U653" s="357"/>
      <c r="V653" s="357"/>
      <c r="W653" s="357"/>
      <c r="X653" s="357"/>
      <c r="Y653" s="358"/>
      <c r="Z653" s="359"/>
      <c r="AA653" s="359"/>
      <c r="AB653" s="360"/>
      <c r="AC653" s="855"/>
      <c r="AD653" s="855"/>
      <c r="AE653" s="855"/>
      <c r="AF653" s="855"/>
      <c r="AG653" s="855"/>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c r="A654" s="859">
        <v>24</v>
      </c>
      <c r="B654" s="859">
        <v>1</v>
      </c>
      <c r="C654" s="854"/>
      <c r="D654" s="854"/>
      <c r="E654" s="854"/>
      <c r="F654" s="854"/>
      <c r="G654" s="854"/>
      <c r="H654" s="854"/>
      <c r="I654" s="854"/>
      <c r="J654" s="355"/>
      <c r="K654" s="356"/>
      <c r="L654" s="356"/>
      <c r="M654" s="356"/>
      <c r="N654" s="356"/>
      <c r="O654" s="356"/>
      <c r="P654" s="357"/>
      <c r="Q654" s="357"/>
      <c r="R654" s="357"/>
      <c r="S654" s="357"/>
      <c r="T654" s="357"/>
      <c r="U654" s="357"/>
      <c r="V654" s="357"/>
      <c r="W654" s="357"/>
      <c r="X654" s="357"/>
      <c r="Y654" s="358"/>
      <c r="Z654" s="359"/>
      <c r="AA654" s="359"/>
      <c r="AB654" s="360"/>
      <c r="AC654" s="855"/>
      <c r="AD654" s="855"/>
      <c r="AE654" s="855"/>
      <c r="AF654" s="855"/>
      <c r="AG654" s="855"/>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c r="A655" s="859">
        <v>25</v>
      </c>
      <c r="B655" s="859">
        <v>1</v>
      </c>
      <c r="C655" s="854"/>
      <c r="D655" s="854"/>
      <c r="E655" s="854"/>
      <c r="F655" s="854"/>
      <c r="G655" s="854"/>
      <c r="H655" s="854"/>
      <c r="I655" s="854"/>
      <c r="J655" s="355"/>
      <c r="K655" s="356"/>
      <c r="L655" s="356"/>
      <c r="M655" s="356"/>
      <c r="N655" s="356"/>
      <c r="O655" s="356"/>
      <c r="P655" s="357"/>
      <c r="Q655" s="357"/>
      <c r="R655" s="357"/>
      <c r="S655" s="357"/>
      <c r="T655" s="357"/>
      <c r="U655" s="357"/>
      <c r="V655" s="357"/>
      <c r="W655" s="357"/>
      <c r="X655" s="357"/>
      <c r="Y655" s="358"/>
      <c r="Z655" s="359"/>
      <c r="AA655" s="359"/>
      <c r="AB655" s="360"/>
      <c r="AC655" s="855"/>
      <c r="AD655" s="855"/>
      <c r="AE655" s="855"/>
      <c r="AF655" s="855"/>
      <c r="AG655" s="855"/>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c r="A656" s="859">
        <v>26</v>
      </c>
      <c r="B656" s="859">
        <v>1</v>
      </c>
      <c r="C656" s="854"/>
      <c r="D656" s="854"/>
      <c r="E656" s="854"/>
      <c r="F656" s="854"/>
      <c r="G656" s="854"/>
      <c r="H656" s="854"/>
      <c r="I656" s="854"/>
      <c r="J656" s="355"/>
      <c r="K656" s="356"/>
      <c r="L656" s="356"/>
      <c r="M656" s="356"/>
      <c r="N656" s="356"/>
      <c r="O656" s="356"/>
      <c r="P656" s="357"/>
      <c r="Q656" s="357"/>
      <c r="R656" s="357"/>
      <c r="S656" s="357"/>
      <c r="T656" s="357"/>
      <c r="U656" s="357"/>
      <c r="V656" s="357"/>
      <c r="W656" s="357"/>
      <c r="X656" s="357"/>
      <c r="Y656" s="358"/>
      <c r="Z656" s="359"/>
      <c r="AA656" s="359"/>
      <c r="AB656" s="360"/>
      <c r="AC656" s="855"/>
      <c r="AD656" s="855"/>
      <c r="AE656" s="855"/>
      <c r="AF656" s="855"/>
      <c r="AG656" s="855"/>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c r="A657" s="859">
        <v>27</v>
      </c>
      <c r="B657" s="859">
        <v>1</v>
      </c>
      <c r="C657" s="854"/>
      <c r="D657" s="854"/>
      <c r="E657" s="854"/>
      <c r="F657" s="854"/>
      <c r="G657" s="854"/>
      <c r="H657" s="854"/>
      <c r="I657" s="854"/>
      <c r="J657" s="355"/>
      <c r="K657" s="356"/>
      <c r="L657" s="356"/>
      <c r="M657" s="356"/>
      <c r="N657" s="356"/>
      <c r="O657" s="356"/>
      <c r="P657" s="357"/>
      <c r="Q657" s="357"/>
      <c r="R657" s="357"/>
      <c r="S657" s="357"/>
      <c r="T657" s="357"/>
      <c r="U657" s="357"/>
      <c r="V657" s="357"/>
      <c r="W657" s="357"/>
      <c r="X657" s="357"/>
      <c r="Y657" s="358"/>
      <c r="Z657" s="359"/>
      <c r="AA657" s="359"/>
      <c r="AB657" s="360"/>
      <c r="AC657" s="855"/>
      <c r="AD657" s="855"/>
      <c r="AE657" s="855"/>
      <c r="AF657" s="855"/>
      <c r="AG657" s="855"/>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c r="A658" s="859">
        <v>28</v>
      </c>
      <c r="B658" s="859">
        <v>1</v>
      </c>
      <c r="C658" s="854"/>
      <c r="D658" s="854"/>
      <c r="E658" s="854"/>
      <c r="F658" s="854"/>
      <c r="G658" s="854"/>
      <c r="H658" s="854"/>
      <c r="I658" s="854"/>
      <c r="J658" s="355"/>
      <c r="K658" s="356"/>
      <c r="L658" s="356"/>
      <c r="M658" s="356"/>
      <c r="N658" s="356"/>
      <c r="O658" s="356"/>
      <c r="P658" s="357"/>
      <c r="Q658" s="357"/>
      <c r="R658" s="357"/>
      <c r="S658" s="357"/>
      <c r="T658" s="357"/>
      <c r="U658" s="357"/>
      <c r="V658" s="357"/>
      <c r="W658" s="357"/>
      <c r="X658" s="357"/>
      <c r="Y658" s="358"/>
      <c r="Z658" s="359"/>
      <c r="AA658" s="359"/>
      <c r="AB658" s="360"/>
      <c r="AC658" s="855"/>
      <c r="AD658" s="855"/>
      <c r="AE658" s="855"/>
      <c r="AF658" s="855"/>
      <c r="AG658" s="855"/>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c r="A659" s="859">
        <v>29</v>
      </c>
      <c r="B659" s="859">
        <v>1</v>
      </c>
      <c r="C659" s="854"/>
      <c r="D659" s="854"/>
      <c r="E659" s="854"/>
      <c r="F659" s="854"/>
      <c r="G659" s="854"/>
      <c r="H659" s="854"/>
      <c r="I659" s="854"/>
      <c r="J659" s="355"/>
      <c r="K659" s="356"/>
      <c r="L659" s="356"/>
      <c r="M659" s="356"/>
      <c r="N659" s="356"/>
      <c r="O659" s="356"/>
      <c r="P659" s="357"/>
      <c r="Q659" s="357"/>
      <c r="R659" s="357"/>
      <c r="S659" s="357"/>
      <c r="T659" s="357"/>
      <c r="U659" s="357"/>
      <c r="V659" s="357"/>
      <c r="W659" s="357"/>
      <c r="X659" s="357"/>
      <c r="Y659" s="358"/>
      <c r="Z659" s="359"/>
      <c r="AA659" s="359"/>
      <c r="AB659" s="360"/>
      <c r="AC659" s="855"/>
      <c r="AD659" s="855"/>
      <c r="AE659" s="855"/>
      <c r="AF659" s="855"/>
      <c r="AG659" s="855"/>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c r="A660" s="859">
        <v>30</v>
      </c>
      <c r="B660" s="859">
        <v>1</v>
      </c>
      <c r="C660" s="854"/>
      <c r="D660" s="854"/>
      <c r="E660" s="854"/>
      <c r="F660" s="854"/>
      <c r="G660" s="854"/>
      <c r="H660" s="854"/>
      <c r="I660" s="854"/>
      <c r="J660" s="355"/>
      <c r="K660" s="356"/>
      <c r="L660" s="356"/>
      <c r="M660" s="356"/>
      <c r="N660" s="356"/>
      <c r="O660" s="356"/>
      <c r="P660" s="357"/>
      <c r="Q660" s="357"/>
      <c r="R660" s="357"/>
      <c r="S660" s="357"/>
      <c r="T660" s="357"/>
      <c r="U660" s="357"/>
      <c r="V660" s="357"/>
      <c r="W660" s="357"/>
      <c r="X660" s="357"/>
      <c r="Y660" s="358"/>
      <c r="Z660" s="359"/>
      <c r="AA660" s="359"/>
      <c r="AB660" s="360"/>
      <c r="AC660" s="855"/>
      <c r="AD660" s="855"/>
      <c r="AE660" s="855"/>
      <c r="AF660" s="855"/>
      <c r="AG660" s="855"/>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3"/>
      <c r="B663" s="383"/>
      <c r="C663" s="383" t="s">
        <v>201</v>
      </c>
      <c r="D663" s="383"/>
      <c r="E663" s="383"/>
      <c r="F663" s="383"/>
      <c r="G663" s="383"/>
      <c r="H663" s="383"/>
      <c r="I663" s="383"/>
      <c r="J663" s="856" t="s">
        <v>202</v>
      </c>
      <c r="K663" s="857"/>
      <c r="L663" s="857"/>
      <c r="M663" s="857"/>
      <c r="N663" s="857"/>
      <c r="O663" s="857"/>
      <c r="P663" s="388" t="s">
        <v>203</v>
      </c>
      <c r="Q663" s="388"/>
      <c r="R663" s="388"/>
      <c r="S663" s="388"/>
      <c r="T663" s="388"/>
      <c r="U663" s="388"/>
      <c r="V663" s="388"/>
      <c r="W663" s="388"/>
      <c r="X663" s="388"/>
      <c r="Y663" s="389" t="s">
        <v>204</v>
      </c>
      <c r="Z663" s="390"/>
      <c r="AA663" s="390"/>
      <c r="AB663" s="390"/>
      <c r="AC663" s="856" t="s">
        <v>205</v>
      </c>
      <c r="AD663" s="856"/>
      <c r="AE663" s="856"/>
      <c r="AF663" s="856"/>
      <c r="AG663" s="856"/>
      <c r="AH663" s="389" t="s">
        <v>222</v>
      </c>
      <c r="AI663" s="383"/>
      <c r="AJ663" s="383"/>
      <c r="AK663" s="383"/>
      <c r="AL663" s="383" t="s">
        <v>207</v>
      </c>
      <c r="AM663" s="383"/>
      <c r="AN663" s="383"/>
      <c r="AO663" s="391"/>
      <c r="AP663" s="856" t="s">
        <v>208</v>
      </c>
      <c r="AQ663" s="856"/>
      <c r="AR663" s="856"/>
      <c r="AS663" s="856"/>
      <c r="AT663" s="856"/>
      <c r="AU663" s="856"/>
      <c r="AV663" s="856"/>
      <c r="AW663" s="856"/>
      <c r="AX663" s="856"/>
      <c r="AY663" s="27">
        <f>$AY$661</f>
        <v>0</v>
      </c>
    </row>
    <row r="664" spans="1:51" ht="26.25" customHeight="1">
      <c r="A664" s="859">
        <v>1</v>
      </c>
      <c r="B664" s="859">
        <v>1</v>
      </c>
      <c r="C664" s="854"/>
      <c r="D664" s="854"/>
      <c r="E664" s="854"/>
      <c r="F664" s="854"/>
      <c r="G664" s="854"/>
      <c r="H664" s="854"/>
      <c r="I664" s="854"/>
      <c r="J664" s="355"/>
      <c r="K664" s="356"/>
      <c r="L664" s="356"/>
      <c r="M664" s="356"/>
      <c r="N664" s="356"/>
      <c r="O664" s="356"/>
      <c r="P664" s="357"/>
      <c r="Q664" s="357"/>
      <c r="R664" s="357"/>
      <c r="S664" s="357"/>
      <c r="T664" s="357"/>
      <c r="U664" s="357"/>
      <c r="V664" s="357"/>
      <c r="W664" s="357"/>
      <c r="X664" s="357"/>
      <c r="Y664" s="358"/>
      <c r="Z664" s="359"/>
      <c r="AA664" s="359"/>
      <c r="AB664" s="360"/>
      <c r="AC664" s="855"/>
      <c r="AD664" s="855"/>
      <c r="AE664" s="855"/>
      <c r="AF664" s="855"/>
      <c r="AG664" s="855"/>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c r="A665" s="859">
        <v>2</v>
      </c>
      <c r="B665" s="859">
        <v>1</v>
      </c>
      <c r="C665" s="854"/>
      <c r="D665" s="854"/>
      <c r="E665" s="854"/>
      <c r="F665" s="854"/>
      <c r="G665" s="854"/>
      <c r="H665" s="854"/>
      <c r="I665" s="854"/>
      <c r="J665" s="355"/>
      <c r="K665" s="356"/>
      <c r="L665" s="356"/>
      <c r="M665" s="356"/>
      <c r="N665" s="356"/>
      <c r="O665" s="356"/>
      <c r="P665" s="357"/>
      <c r="Q665" s="357"/>
      <c r="R665" s="357"/>
      <c r="S665" s="357"/>
      <c r="T665" s="357"/>
      <c r="U665" s="357"/>
      <c r="V665" s="357"/>
      <c r="W665" s="357"/>
      <c r="X665" s="357"/>
      <c r="Y665" s="358"/>
      <c r="Z665" s="359"/>
      <c r="AA665" s="359"/>
      <c r="AB665" s="360"/>
      <c r="AC665" s="855"/>
      <c r="AD665" s="855"/>
      <c r="AE665" s="855"/>
      <c r="AF665" s="855"/>
      <c r="AG665" s="855"/>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c r="A666" s="859">
        <v>3</v>
      </c>
      <c r="B666" s="859">
        <v>1</v>
      </c>
      <c r="C666" s="854"/>
      <c r="D666" s="854"/>
      <c r="E666" s="854"/>
      <c r="F666" s="854"/>
      <c r="G666" s="854"/>
      <c r="H666" s="854"/>
      <c r="I666" s="854"/>
      <c r="J666" s="355"/>
      <c r="K666" s="356"/>
      <c r="L666" s="356"/>
      <c r="M666" s="356"/>
      <c r="N666" s="356"/>
      <c r="O666" s="356"/>
      <c r="P666" s="357"/>
      <c r="Q666" s="357"/>
      <c r="R666" s="357"/>
      <c r="S666" s="357"/>
      <c r="T666" s="357"/>
      <c r="U666" s="357"/>
      <c r="V666" s="357"/>
      <c r="W666" s="357"/>
      <c r="X666" s="357"/>
      <c r="Y666" s="358"/>
      <c r="Z666" s="359"/>
      <c r="AA666" s="359"/>
      <c r="AB666" s="360"/>
      <c r="AC666" s="855"/>
      <c r="AD666" s="855"/>
      <c r="AE666" s="855"/>
      <c r="AF666" s="855"/>
      <c r="AG666" s="855"/>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c r="A667" s="859">
        <v>4</v>
      </c>
      <c r="B667" s="859">
        <v>1</v>
      </c>
      <c r="C667" s="854"/>
      <c r="D667" s="854"/>
      <c r="E667" s="854"/>
      <c r="F667" s="854"/>
      <c r="G667" s="854"/>
      <c r="H667" s="854"/>
      <c r="I667" s="854"/>
      <c r="J667" s="355"/>
      <c r="K667" s="356"/>
      <c r="L667" s="356"/>
      <c r="M667" s="356"/>
      <c r="N667" s="356"/>
      <c r="O667" s="356"/>
      <c r="P667" s="357"/>
      <c r="Q667" s="357"/>
      <c r="R667" s="357"/>
      <c r="S667" s="357"/>
      <c r="T667" s="357"/>
      <c r="U667" s="357"/>
      <c r="V667" s="357"/>
      <c r="W667" s="357"/>
      <c r="X667" s="357"/>
      <c r="Y667" s="358"/>
      <c r="Z667" s="359"/>
      <c r="AA667" s="359"/>
      <c r="AB667" s="360"/>
      <c r="AC667" s="855"/>
      <c r="AD667" s="855"/>
      <c r="AE667" s="855"/>
      <c r="AF667" s="855"/>
      <c r="AG667" s="855"/>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c r="A668" s="859">
        <v>5</v>
      </c>
      <c r="B668" s="859">
        <v>1</v>
      </c>
      <c r="C668" s="854"/>
      <c r="D668" s="854"/>
      <c r="E668" s="854"/>
      <c r="F668" s="854"/>
      <c r="G668" s="854"/>
      <c r="H668" s="854"/>
      <c r="I668" s="854"/>
      <c r="J668" s="355"/>
      <c r="K668" s="356"/>
      <c r="L668" s="356"/>
      <c r="M668" s="356"/>
      <c r="N668" s="356"/>
      <c r="O668" s="356"/>
      <c r="P668" s="357"/>
      <c r="Q668" s="357"/>
      <c r="R668" s="357"/>
      <c r="S668" s="357"/>
      <c r="T668" s="357"/>
      <c r="U668" s="357"/>
      <c r="V668" s="357"/>
      <c r="W668" s="357"/>
      <c r="X668" s="357"/>
      <c r="Y668" s="358"/>
      <c r="Z668" s="359"/>
      <c r="AA668" s="359"/>
      <c r="AB668" s="360"/>
      <c r="AC668" s="855"/>
      <c r="AD668" s="855"/>
      <c r="AE668" s="855"/>
      <c r="AF668" s="855"/>
      <c r="AG668" s="855"/>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c r="A669" s="859">
        <v>6</v>
      </c>
      <c r="B669" s="859">
        <v>1</v>
      </c>
      <c r="C669" s="854"/>
      <c r="D669" s="854"/>
      <c r="E669" s="854"/>
      <c r="F669" s="854"/>
      <c r="G669" s="854"/>
      <c r="H669" s="854"/>
      <c r="I669" s="854"/>
      <c r="J669" s="355"/>
      <c r="K669" s="356"/>
      <c r="L669" s="356"/>
      <c r="M669" s="356"/>
      <c r="N669" s="356"/>
      <c r="O669" s="356"/>
      <c r="P669" s="357"/>
      <c r="Q669" s="357"/>
      <c r="R669" s="357"/>
      <c r="S669" s="357"/>
      <c r="T669" s="357"/>
      <c r="U669" s="357"/>
      <c r="V669" s="357"/>
      <c r="W669" s="357"/>
      <c r="X669" s="357"/>
      <c r="Y669" s="358"/>
      <c r="Z669" s="359"/>
      <c r="AA669" s="359"/>
      <c r="AB669" s="360"/>
      <c r="AC669" s="855"/>
      <c r="AD669" s="855"/>
      <c r="AE669" s="855"/>
      <c r="AF669" s="855"/>
      <c r="AG669" s="855"/>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c r="A670" s="859">
        <v>7</v>
      </c>
      <c r="B670" s="859">
        <v>1</v>
      </c>
      <c r="C670" s="854"/>
      <c r="D670" s="854"/>
      <c r="E670" s="854"/>
      <c r="F670" s="854"/>
      <c r="G670" s="854"/>
      <c r="H670" s="854"/>
      <c r="I670" s="854"/>
      <c r="J670" s="355"/>
      <c r="K670" s="356"/>
      <c r="L670" s="356"/>
      <c r="M670" s="356"/>
      <c r="N670" s="356"/>
      <c r="O670" s="356"/>
      <c r="P670" s="357"/>
      <c r="Q670" s="357"/>
      <c r="R670" s="357"/>
      <c r="S670" s="357"/>
      <c r="T670" s="357"/>
      <c r="U670" s="357"/>
      <c r="V670" s="357"/>
      <c r="W670" s="357"/>
      <c r="X670" s="357"/>
      <c r="Y670" s="358"/>
      <c r="Z670" s="359"/>
      <c r="AA670" s="359"/>
      <c r="AB670" s="360"/>
      <c r="AC670" s="855"/>
      <c r="AD670" s="855"/>
      <c r="AE670" s="855"/>
      <c r="AF670" s="855"/>
      <c r="AG670" s="855"/>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c r="A671" s="859">
        <v>8</v>
      </c>
      <c r="B671" s="859">
        <v>1</v>
      </c>
      <c r="C671" s="854"/>
      <c r="D671" s="854"/>
      <c r="E671" s="854"/>
      <c r="F671" s="854"/>
      <c r="G671" s="854"/>
      <c r="H671" s="854"/>
      <c r="I671" s="854"/>
      <c r="J671" s="355"/>
      <c r="K671" s="356"/>
      <c r="L671" s="356"/>
      <c r="M671" s="356"/>
      <c r="N671" s="356"/>
      <c r="O671" s="356"/>
      <c r="P671" s="357"/>
      <c r="Q671" s="357"/>
      <c r="R671" s="357"/>
      <c r="S671" s="357"/>
      <c r="T671" s="357"/>
      <c r="U671" s="357"/>
      <c r="V671" s="357"/>
      <c r="W671" s="357"/>
      <c r="X671" s="357"/>
      <c r="Y671" s="358"/>
      <c r="Z671" s="359"/>
      <c r="AA671" s="359"/>
      <c r="AB671" s="360"/>
      <c r="AC671" s="855"/>
      <c r="AD671" s="855"/>
      <c r="AE671" s="855"/>
      <c r="AF671" s="855"/>
      <c r="AG671" s="855"/>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c r="A672" s="859">
        <v>9</v>
      </c>
      <c r="B672" s="859">
        <v>1</v>
      </c>
      <c r="C672" s="854"/>
      <c r="D672" s="854"/>
      <c r="E672" s="854"/>
      <c r="F672" s="854"/>
      <c r="G672" s="854"/>
      <c r="H672" s="854"/>
      <c r="I672" s="854"/>
      <c r="J672" s="355"/>
      <c r="K672" s="356"/>
      <c r="L672" s="356"/>
      <c r="M672" s="356"/>
      <c r="N672" s="356"/>
      <c r="O672" s="356"/>
      <c r="P672" s="357"/>
      <c r="Q672" s="357"/>
      <c r="R672" s="357"/>
      <c r="S672" s="357"/>
      <c r="T672" s="357"/>
      <c r="U672" s="357"/>
      <c r="V672" s="357"/>
      <c r="W672" s="357"/>
      <c r="X672" s="357"/>
      <c r="Y672" s="358"/>
      <c r="Z672" s="359"/>
      <c r="AA672" s="359"/>
      <c r="AB672" s="360"/>
      <c r="AC672" s="855"/>
      <c r="AD672" s="855"/>
      <c r="AE672" s="855"/>
      <c r="AF672" s="855"/>
      <c r="AG672" s="855"/>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c r="A673" s="859">
        <v>10</v>
      </c>
      <c r="B673" s="859">
        <v>1</v>
      </c>
      <c r="C673" s="854"/>
      <c r="D673" s="854"/>
      <c r="E673" s="854"/>
      <c r="F673" s="854"/>
      <c r="G673" s="854"/>
      <c r="H673" s="854"/>
      <c r="I673" s="854"/>
      <c r="J673" s="355"/>
      <c r="K673" s="356"/>
      <c r="L673" s="356"/>
      <c r="M673" s="356"/>
      <c r="N673" s="356"/>
      <c r="O673" s="356"/>
      <c r="P673" s="357"/>
      <c r="Q673" s="357"/>
      <c r="R673" s="357"/>
      <c r="S673" s="357"/>
      <c r="T673" s="357"/>
      <c r="U673" s="357"/>
      <c r="V673" s="357"/>
      <c r="W673" s="357"/>
      <c r="X673" s="357"/>
      <c r="Y673" s="358"/>
      <c r="Z673" s="359"/>
      <c r="AA673" s="359"/>
      <c r="AB673" s="360"/>
      <c r="AC673" s="855"/>
      <c r="AD673" s="855"/>
      <c r="AE673" s="855"/>
      <c r="AF673" s="855"/>
      <c r="AG673" s="855"/>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c r="A674" s="859">
        <v>11</v>
      </c>
      <c r="B674" s="859">
        <v>1</v>
      </c>
      <c r="C674" s="854"/>
      <c r="D674" s="854"/>
      <c r="E674" s="854"/>
      <c r="F674" s="854"/>
      <c r="G674" s="854"/>
      <c r="H674" s="854"/>
      <c r="I674" s="854"/>
      <c r="J674" s="355"/>
      <c r="K674" s="356"/>
      <c r="L674" s="356"/>
      <c r="M674" s="356"/>
      <c r="N674" s="356"/>
      <c r="O674" s="356"/>
      <c r="P674" s="357"/>
      <c r="Q674" s="357"/>
      <c r="R674" s="357"/>
      <c r="S674" s="357"/>
      <c r="T674" s="357"/>
      <c r="U674" s="357"/>
      <c r="V674" s="357"/>
      <c r="W674" s="357"/>
      <c r="X674" s="357"/>
      <c r="Y674" s="358"/>
      <c r="Z674" s="359"/>
      <c r="AA674" s="359"/>
      <c r="AB674" s="360"/>
      <c r="AC674" s="855"/>
      <c r="AD674" s="855"/>
      <c r="AE674" s="855"/>
      <c r="AF674" s="855"/>
      <c r="AG674" s="855"/>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c r="A675" s="859">
        <v>12</v>
      </c>
      <c r="B675" s="859">
        <v>1</v>
      </c>
      <c r="C675" s="854"/>
      <c r="D675" s="854"/>
      <c r="E675" s="854"/>
      <c r="F675" s="854"/>
      <c r="G675" s="854"/>
      <c r="H675" s="854"/>
      <c r="I675" s="854"/>
      <c r="J675" s="355"/>
      <c r="K675" s="356"/>
      <c r="L675" s="356"/>
      <c r="M675" s="356"/>
      <c r="N675" s="356"/>
      <c r="O675" s="356"/>
      <c r="P675" s="357"/>
      <c r="Q675" s="357"/>
      <c r="R675" s="357"/>
      <c r="S675" s="357"/>
      <c r="T675" s="357"/>
      <c r="U675" s="357"/>
      <c r="V675" s="357"/>
      <c r="W675" s="357"/>
      <c r="X675" s="357"/>
      <c r="Y675" s="358"/>
      <c r="Z675" s="359"/>
      <c r="AA675" s="359"/>
      <c r="AB675" s="360"/>
      <c r="AC675" s="855"/>
      <c r="AD675" s="855"/>
      <c r="AE675" s="855"/>
      <c r="AF675" s="855"/>
      <c r="AG675" s="855"/>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c r="A676" s="859">
        <v>13</v>
      </c>
      <c r="B676" s="859">
        <v>1</v>
      </c>
      <c r="C676" s="854"/>
      <c r="D676" s="854"/>
      <c r="E676" s="854"/>
      <c r="F676" s="854"/>
      <c r="G676" s="854"/>
      <c r="H676" s="854"/>
      <c r="I676" s="854"/>
      <c r="J676" s="355"/>
      <c r="K676" s="356"/>
      <c r="L676" s="356"/>
      <c r="M676" s="356"/>
      <c r="N676" s="356"/>
      <c r="O676" s="356"/>
      <c r="P676" s="357"/>
      <c r="Q676" s="357"/>
      <c r="R676" s="357"/>
      <c r="S676" s="357"/>
      <c r="T676" s="357"/>
      <c r="U676" s="357"/>
      <c r="V676" s="357"/>
      <c r="W676" s="357"/>
      <c r="X676" s="357"/>
      <c r="Y676" s="358"/>
      <c r="Z676" s="359"/>
      <c r="AA676" s="359"/>
      <c r="AB676" s="360"/>
      <c r="AC676" s="855"/>
      <c r="AD676" s="855"/>
      <c r="AE676" s="855"/>
      <c r="AF676" s="855"/>
      <c r="AG676" s="855"/>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c r="A677" s="859">
        <v>14</v>
      </c>
      <c r="B677" s="859">
        <v>1</v>
      </c>
      <c r="C677" s="854"/>
      <c r="D677" s="854"/>
      <c r="E677" s="854"/>
      <c r="F677" s="854"/>
      <c r="G677" s="854"/>
      <c r="H677" s="854"/>
      <c r="I677" s="854"/>
      <c r="J677" s="355"/>
      <c r="K677" s="356"/>
      <c r="L677" s="356"/>
      <c r="M677" s="356"/>
      <c r="N677" s="356"/>
      <c r="O677" s="356"/>
      <c r="P677" s="357"/>
      <c r="Q677" s="357"/>
      <c r="R677" s="357"/>
      <c r="S677" s="357"/>
      <c r="T677" s="357"/>
      <c r="U677" s="357"/>
      <c r="V677" s="357"/>
      <c r="W677" s="357"/>
      <c r="X677" s="357"/>
      <c r="Y677" s="358"/>
      <c r="Z677" s="359"/>
      <c r="AA677" s="359"/>
      <c r="AB677" s="360"/>
      <c r="AC677" s="855"/>
      <c r="AD677" s="855"/>
      <c r="AE677" s="855"/>
      <c r="AF677" s="855"/>
      <c r="AG677" s="855"/>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c r="A678" s="859">
        <v>15</v>
      </c>
      <c r="B678" s="859">
        <v>1</v>
      </c>
      <c r="C678" s="854"/>
      <c r="D678" s="854"/>
      <c r="E678" s="854"/>
      <c r="F678" s="854"/>
      <c r="G678" s="854"/>
      <c r="H678" s="854"/>
      <c r="I678" s="854"/>
      <c r="J678" s="355"/>
      <c r="K678" s="356"/>
      <c r="L678" s="356"/>
      <c r="M678" s="356"/>
      <c r="N678" s="356"/>
      <c r="O678" s="356"/>
      <c r="P678" s="357"/>
      <c r="Q678" s="357"/>
      <c r="R678" s="357"/>
      <c r="S678" s="357"/>
      <c r="T678" s="357"/>
      <c r="U678" s="357"/>
      <c r="V678" s="357"/>
      <c r="W678" s="357"/>
      <c r="X678" s="357"/>
      <c r="Y678" s="358"/>
      <c r="Z678" s="359"/>
      <c r="AA678" s="359"/>
      <c r="AB678" s="360"/>
      <c r="AC678" s="855"/>
      <c r="AD678" s="855"/>
      <c r="AE678" s="855"/>
      <c r="AF678" s="855"/>
      <c r="AG678" s="855"/>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c r="A679" s="859">
        <v>16</v>
      </c>
      <c r="B679" s="859">
        <v>1</v>
      </c>
      <c r="C679" s="854"/>
      <c r="D679" s="854"/>
      <c r="E679" s="854"/>
      <c r="F679" s="854"/>
      <c r="G679" s="854"/>
      <c r="H679" s="854"/>
      <c r="I679" s="854"/>
      <c r="J679" s="355"/>
      <c r="K679" s="356"/>
      <c r="L679" s="356"/>
      <c r="M679" s="356"/>
      <c r="N679" s="356"/>
      <c r="O679" s="356"/>
      <c r="P679" s="357"/>
      <c r="Q679" s="357"/>
      <c r="R679" s="357"/>
      <c r="S679" s="357"/>
      <c r="T679" s="357"/>
      <c r="U679" s="357"/>
      <c r="V679" s="357"/>
      <c r="W679" s="357"/>
      <c r="X679" s="357"/>
      <c r="Y679" s="358"/>
      <c r="Z679" s="359"/>
      <c r="AA679" s="359"/>
      <c r="AB679" s="360"/>
      <c r="AC679" s="855"/>
      <c r="AD679" s="855"/>
      <c r="AE679" s="855"/>
      <c r="AF679" s="855"/>
      <c r="AG679" s="855"/>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c r="A680" s="859">
        <v>17</v>
      </c>
      <c r="B680" s="859">
        <v>1</v>
      </c>
      <c r="C680" s="854"/>
      <c r="D680" s="854"/>
      <c r="E680" s="854"/>
      <c r="F680" s="854"/>
      <c r="G680" s="854"/>
      <c r="H680" s="854"/>
      <c r="I680" s="854"/>
      <c r="J680" s="355"/>
      <c r="K680" s="356"/>
      <c r="L680" s="356"/>
      <c r="M680" s="356"/>
      <c r="N680" s="356"/>
      <c r="O680" s="356"/>
      <c r="P680" s="357"/>
      <c r="Q680" s="357"/>
      <c r="R680" s="357"/>
      <c r="S680" s="357"/>
      <c r="T680" s="357"/>
      <c r="U680" s="357"/>
      <c r="V680" s="357"/>
      <c r="W680" s="357"/>
      <c r="X680" s="357"/>
      <c r="Y680" s="358"/>
      <c r="Z680" s="359"/>
      <c r="AA680" s="359"/>
      <c r="AB680" s="360"/>
      <c r="AC680" s="855"/>
      <c r="AD680" s="855"/>
      <c r="AE680" s="855"/>
      <c r="AF680" s="855"/>
      <c r="AG680" s="855"/>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c r="A681" s="859">
        <v>18</v>
      </c>
      <c r="B681" s="859">
        <v>1</v>
      </c>
      <c r="C681" s="854"/>
      <c r="D681" s="854"/>
      <c r="E681" s="854"/>
      <c r="F681" s="854"/>
      <c r="G681" s="854"/>
      <c r="H681" s="854"/>
      <c r="I681" s="854"/>
      <c r="J681" s="355"/>
      <c r="K681" s="356"/>
      <c r="L681" s="356"/>
      <c r="M681" s="356"/>
      <c r="N681" s="356"/>
      <c r="O681" s="356"/>
      <c r="P681" s="357"/>
      <c r="Q681" s="357"/>
      <c r="R681" s="357"/>
      <c r="S681" s="357"/>
      <c r="T681" s="357"/>
      <c r="U681" s="357"/>
      <c r="V681" s="357"/>
      <c r="W681" s="357"/>
      <c r="X681" s="357"/>
      <c r="Y681" s="358"/>
      <c r="Z681" s="359"/>
      <c r="AA681" s="359"/>
      <c r="AB681" s="360"/>
      <c r="AC681" s="855"/>
      <c r="AD681" s="855"/>
      <c r="AE681" s="855"/>
      <c r="AF681" s="855"/>
      <c r="AG681" s="855"/>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c r="A682" s="859">
        <v>19</v>
      </c>
      <c r="B682" s="859">
        <v>1</v>
      </c>
      <c r="C682" s="854"/>
      <c r="D682" s="854"/>
      <c r="E682" s="854"/>
      <c r="F682" s="854"/>
      <c r="G682" s="854"/>
      <c r="H682" s="854"/>
      <c r="I682" s="854"/>
      <c r="J682" s="355"/>
      <c r="K682" s="356"/>
      <c r="L682" s="356"/>
      <c r="M682" s="356"/>
      <c r="N682" s="356"/>
      <c r="O682" s="356"/>
      <c r="P682" s="357"/>
      <c r="Q682" s="357"/>
      <c r="R682" s="357"/>
      <c r="S682" s="357"/>
      <c r="T682" s="357"/>
      <c r="U682" s="357"/>
      <c r="V682" s="357"/>
      <c r="W682" s="357"/>
      <c r="X682" s="357"/>
      <c r="Y682" s="358"/>
      <c r="Z682" s="359"/>
      <c r="AA682" s="359"/>
      <c r="AB682" s="360"/>
      <c r="AC682" s="855"/>
      <c r="AD682" s="855"/>
      <c r="AE682" s="855"/>
      <c r="AF682" s="855"/>
      <c r="AG682" s="855"/>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c r="A683" s="859">
        <v>20</v>
      </c>
      <c r="B683" s="859">
        <v>1</v>
      </c>
      <c r="C683" s="854"/>
      <c r="D683" s="854"/>
      <c r="E683" s="854"/>
      <c r="F683" s="854"/>
      <c r="G683" s="854"/>
      <c r="H683" s="854"/>
      <c r="I683" s="854"/>
      <c r="J683" s="355"/>
      <c r="K683" s="356"/>
      <c r="L683" s="356"/>
      <c r="M683" s="356"/>
      <c r="N683" s="356"/>
      <c r="O683" s="356"/>
      <c r="P683" s="357"/>
      <c r="Q683" s="357"/>
      <c r="R683" s="357"/>
      <c r="S683" s="357"/>
      <c r="T683" s="357"/>
      <c r="U683" s="357"/>
      <c r="V683" s="357"/>
      <c r="W683" s="357"/>
      <c r="X683" s="357"/>
      <c r="Y683" s="358"/>
      <c r="Z683" s="359"/>
      <c r="AA683" s="359"/>
      <c r="AB683" s="360"/>
      <c r="AC683" s="855"/>
      <c r="AD683" s="855"/>
      <c r="AE683" s="855"/>
      <c r="AF683" s="855"/>
      <c r="AG683" s="855"/>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c r="A684" s="859">
        <v>21</v>
      </c>
      <c r="B684" s="859">
        <v>1</v>
      </c>
      <c r="C684" s="854"/>
      <c r="D684" s="854"/>
      <c r="E684" s="854"/>
      <c r="F684" s="854"/>
      <c r="G684" s="854"/>
      <c r="H684" s="854"/>
      <c r="I684" s="854"/>
      <c r="J684" s="355"/>
      <c r="K684" s="356"/>
      <c r="L684" s="356"/>
      <c r="M684" s="356"/>
      <c r="N684" s="356"/>
      <c r="O684" s="356"/>
      <c r="P684" s="357"/>
      <c r="Q684" s="357"/>
      <c r="R684" s="357"/>
      <c r="S684" s="357"/>
      <c r="T684" s="357"/>
      <c r="U684" s="357"/>
      <c r="V684" s="357"/>
      <c r="W684" s="357"/>
      <c r="X684" s="357"/>
      <c r="Y684" s="358"/>
      <c r="Z684" s="359"/>
      <c r="AA684" s="359"/>
      <c r="AB684" s="360"/>
      <c r="AC684" s="855"/>
      <c r="AD684" s="855"/>
      <c r="AE684" s="855"/>
      <c r="AF684" s="855"/>
      <c r="AG684" s="855"/>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c r="A685" s="859">
        <v>22</v>
      </c>
      <c r="B685" s="859">
        <v>1</v>
      </c>
      <c r="C685" s="854"/>
      <c r="D685" s="854"/>
      <c r="E685" s="854"/>
      <c r="F685" s="854"/>
      <c r="G685" s="854"/>
      <c r="H685" s="854"/>
      <c r="I685" s="854"/>
      <c r="J685" s="355"/>
      <c r="K685" s="356"/>
      <c r="L685" s="356"/>
      <c r="M685" s="356"/>
      <c r="N685" s="356"/>
      <c r="O685" s="356"/>
      <c r="P685" s="357"/>
      <c r="Q685" s="357"/>
      <c r="R685" s="357"/>
      <c r="S685" s="357"/>
      <c r="T685" s="357"/>
      <c r="U685" s="357"/>
      <c r="V685" s="357"/>
      <c r="W685" s="357"/>
      <c r="X685" s="357"/>
      <c r="Y685" s="358"/>
      <c r="Z685" s="359"/>
      <c r="AA685" s="359"/>
      <c r="AB685" s="360"/>
      <c r="AC685" s="855"/>
      <c r="AD685" s="855"/>
      <c r="AE685" s="855"/>
      <c r="AF685" s="855"/>
      <c r="AG685" s="855"/>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c r="A686" s="859">
        <v>23</v>
      </c>
      <c r="B686" s="859">
        <v>1</v>
      </c>
      <c r="C686" s="854"/>
      <c r="D686" s="854"/>
      <c r="E686" s="854"/>
      <c r="F686" s="854"/>
      <c r="G686" s="854"/>
      <c r="H686" s="854"/>
      <c r="I686" s="854"/>
      <c r="J686" s="355"/>
      <c r="K686" s="356"/>
      <c r="L686" s="356"/>
      <c r="M686" s="356"/>
      <c r="N686" s="356"/>
      <c r="O686" s="356"/>
      <c r="P686" s="357"/>
      <c r="Q686" s="357"/>
      <c r="R686" s="357"/>
      <c r="S686" s="357"/>
      <c r="T686" s="357"/>
      <c r="U686" s="357"/>
      <c r="V686" s="357"/>
      <c r="W686" s="357"/>
      <c r="X686" s="357"/>
      <c r="Y686" s="358"/>
      <c r="Z686" s="359"/>
      <c r="AA686" s="359"/>
      <c r="AB686" s="360"/>
      <c r="AC686" s="855"/>
      <c r="AD686" s="855"/>
      <c r="AE686" s="855"/>
      <c r="AF686" s="855"/>
      <c r="AG686" s="855"/>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c r="A687" s="859">
        <v>24</v>
      </c>
      <c r="B687" s="859">
        <v>1</v>
      </c>
      <c r="C687" s="854"/>
      <c r="D687" s="854"/>
      <c r="E687" s="854"/>
      <c r="F687" s="854"/>
      <c r="G687" s="854"/>
      <c r="H687" s="854"/>
      <c r="I687" s="854"/>
      <c r="J687" s="355"/>
      <c r="K687" s="356"/>
      <c r="L687" s="356"/>
      <c r="M687" s="356"/>
      <c r="N687" s="356"/>
      <c r="O687" s="356"/>
      <c r="P687" s="357"/>
      <c r="Q687" s="357"/>
      <c r="R687" s="357"/>
      <c r="S687" s="357"/>
      <c r="T687" s="357"/>
      <c r="U687" s="357"/>
      <c r="V687" s="357"/>
      <c r="W687" s="357"/>
      <c r="X687" s="357"/>
      <c r="Y687" s="358"/>
      <c r="Z687" s="359"/>
      <c r="AA687" s="359"/>
      <c r="AB687" s="360"/>
      <c r="AC687" s="855"/>
      <c r="AD687" s="855"/>
      <c r="AE687" s="855"/>
      <c r="AF687" s="855"/>
      <c r="AG687" s="855"/>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c r="A688" s="859">
        <v>25</v>
      </c>
      <c r="B688" s="859">
        <v>1</v>
      </c>
      <c r="C688" s="854"/>
      <c r="D688" s="854"/>
      <c r="E688" s="854"/>
      <c r="F688" s="854"/>
      <c r="G688" s="854"/>
      <c r="H688" s="854"/>
      <c r="I688" s="854"/>
      <c r="J688" s="355"/>
      <c r="K688" s="356"/>
      <c r="L688" s="356"/>
      <c r="M688" s="356"/>
      <c r="N688" s="356"/>
      <c r="O688" s="356"/>
      <c r="P688" s="357"/>
      <c r="Q688" s="357"/>
      <c r="R688" s="357"/>
      <c r="S688" s="357"/>
      <c r="T688" s="357"/>
      <c r="U688" s="357"/>
      <c r="V688" s="357"/>
      <c r="W688" s="357"/>
      <c r="X688" s="357"/>
      <c r="Y688" s="358"/>
      <c r="Z688" s="359"/>
      <c r="AA688" s="359"/>
      <c r="AB688" s="360"/>
      <c r="AC688" s="855"/>
      <c r="AD688" s="855"/>
      <c r="AE688" s="855"/>
      <c r="AF688" s="855"/>
      <c r="AG688" s="855"/>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c r="A689" s="859">
        <v>26</v>
      </c>
      <c r="B689" s="859">
        <v>1</v>
      </c>
      <c r="C689" s="854"/>
      <c r="D689" s="854"/>
      <c r="E689" s="854"/>
      <c r="F689" s="854"/>
      <c r="G689" s="854"/>
      <c r="H689" s="854"/>
      <c r="I689" s="854"/>
      <c r="J689" s="355"/>
      <c r="K689" s="356"/>
      <c r="L689" s="356"/>
      <c r="M689" s="356"/>
      <c r="N689" s="356"/>
      <c r="O689" s="356"/>
      <c r="P689" s="357"/>
      <c r="Q689" s="357"/>
      <c r="R689" s="357"/>
      <c r="S689" s="357"/>
      <c r="T689" s="357"/>
      <c r="U689" s="357"/>
      <c r="V689" s="357"/>
      <c r="W689" s="357"/>
      <c r="X689" s="357"/>
      <c r="Y689" s="358"/>
      <c r="Z689" s="359"/>
      <c r="AA689" s="359"/>
      <c r="AB689" s="360"/>
      <c r="AC689" s="855"/>
      <c r="AD689" s="855"/>
      <c r="AE689" s="855"/>
      <c r="AF689" s="855"/>
      <c r="AG689" s="855"/>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c r="A690" s="859">
        <v>27</v>
      </c>
      <c r="B690" s="859">
        <v>1</v>
      </c>
      <c r="C690" s="854"/>
      <c r="D690" s="854"/>
      <c r="E690" s="854"/>
      <c r="F690" s="854"/>
      <c r="G690" s="854"/>
      <c r="H690" s="854"/>
      <c r="I690" s="854"/>
      <c r="J690" s="355"/>
      <c r="K690" s="356"/>
      <c r="L690" s="356"/>
      <c r="M690" s="356"/>
      <c r="N690" s="356"/>
      <c r="O690" s="356"/>
      <c r="P690" s="357"/>
      <c r="Q690" s="357"/>
      <c r="R690" s="357"/>
      <c r="S690" s="357"/>
      <c r="T690" s="357"/>
      <c r="U690" s="357"/>
      <c r="V690" s="357"/>
      <c r="W690" s="357"/>
      <c r="X690" s="357"/>
      <c r="Y690" s="358"/>
      <c r="Z690" s="359"/>
      <c r="AA690" s="359"/>
      <c r="AB690" s="360"/>
      <c r="AC690" s="855"/>
      <c r="AD690" s="855"/>
      <c r="AE690" s="855"/>
      <c r="AF690" s="855"/>
      <c r="AG690" s="855"/>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c r="A691" s="859">
        <v>28</v>
      </c>
      <c r="B691" s="859">
        <v>1</v>
      </c>
      <c r="C691" s="854"/>
      <c r="D691" s="854"/>
      <c r="E691" s="854"/>
      <c r="F691" s="854"/>
      <c r="G691" s="854"/>
      <c r="H691" s="854"/>
      <c r="I691" s="854"/>
      <c r="J691" s="355"/>
      <c r="K691" s="356"/>
      <c r="L691" s="356"/>
      <c r="M691" s="356"/>
      <c r="N691" s="356"/>
      <c r="O691" s="356"/>
      <c r="P691" s="357"/>
      <c r="Q691" s="357"/>
      <c r="R691" s="357"/>
      <c r="S691" s="357"/>
      <c r="T691" s="357"/>
      <c r="U691" s="357"/>
      <c r="V691" s="357"/>
      <c r="W691" s="357"/>
      <c r="X691" s="357"/>
      <c r="Y691" s="358"/>
      <c r="Z691" s="359"/>
      <c r="AA691" s="359"/>
      <c r="AB691" s="360"/>
      <c r="AC691" s="855"/>
      <c r="AD691" s="855"/>
      <c r="AE691" s="855"/>
      <c r="AF691" s="855"/>
      <c r="AG691" s="855"/>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c r="A692" s="859">
        <v>29</v>
      </c>
      <c r="B692" s="859">
        <v>1</v>
      </c>
      <c r="C692" s="854"/>
      <c r="D692" s="854"/>
      <c r="E692" s="854"/>
      <c r="F692" s="854"/>
      <c r="G692" s="854"/>
      <c r="H692" s="854"/>
      <c r="I692" s="854"/>
      <c r="J692" s="355"/>
      <c r="K692" s="356"/>
      <c r="L692" s="356"/>
      <c r="M692" s="356"/>
      <c r="N692" s="356"/>
      <c r="O692" s="356"/>
      <c r="P692" s="357"/>
      <c r="Q692" s="357"/>
      <c r="R692" s="357"/>
      <c r="S692" s="357"/>
      <c r="T692" s="357"/>
      <c r="U692" s="357"/>
      <c r="V692" s="357"/>
      <c r="W692" s="357"/>
      <c r="X692" s="357"/>
      <c r="Y692" s="358"/>
      <c r="Z692" s="359"/>
      <c r="AA692" s="359"/>
      <c r="AB692" s="360"/>
      <c r="AC692" s="855"/>
      <c r="AD692" s="855"/>
      <c r="AE692" s="855"/>
      <c r="AF692" s="855"/>
      <c r="AG692" s="855"/>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c r="A693" s="859">
        <v>30</v>
      </c>
      <c r="B693" s="859">
        <v>1</v>
      </c>
      <c r="C693" s="854"/>
      <c r="D693" s="854"/>
      <c r="E693" s="854"/>
      <c r="F693" s="854"/>
      <c r="G693" s="854"/>
      <c r="H693" s="854"/>
      <c r="I693" s="854"/>
      <c r="J693" s="355"/>
      <c r="K693" s="356"/>
      <c r="L693" s="356"/>
      <c r="M693" s="356"/>
      <c r="N693" s="356"/>
      <c r="O693" s="356"/>
      <c r="P693" s="357"/>
      <c r="Q693" s="357"/>
      <c r="R693" s="357"/>
      <c r="S693" s="357"/>
      <c r="T693" s="357"/>
      <c r="U693" s="357"/>
      <c r="V693" s="357"/>
      <c r="W693" s="357"/>
      <c r="X693" s="357"/>
      <c r="Y693" s="358"/>
      <c r="Z693" s="359"/>
      <c r="AA693" s="359"/>
      <c r="AB693" s="360"/>
      <c r="AC693" s="855"/>
      <c r="AD693" s="855"/>
      <c r="AE693" s="855"/>
      <c r="AF693" s="855"/>
      <c r="AG693" s="855"/>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3"/>
      <c r="B696" s="383"/>
      <c r="C696" s="383" t="s">
        <v>201</v>
      </c>
      <c r="D696" s="383"/>
      <c r="E696" s="383"/>
      <c r="F696" s="383"/>
      <c r="G696" s="383"/>
      <c r="H696" s="383"/>
      <c r="I696" s="383"/>
      <c r="J696" s="856" t="s">
        <v>202</v>
      </c>
      <c r="K696" s="857"/>
      <c r="L696" s="857"/>
      <c r="M696" s="857"/>
      <c r="N696" s="857"/>
      <c r="O696" s="857"/>
      <c r="P696" s="388" t="s">
        <v>203</v>
      </c>
      <c r="Q696" s="388"/>
      <c r="R696" s="388"/>
      <c r="S696" s="388"/>
      <c r="T696" s="388"/>
      <c r="U696" s="388"/>
      <c r="V696" s="388"/>
      <c r="W696" s="388"/>
      <c r="X696" s="388"/>
      <c r="Y696" s="389" t="s">
        <v>204</v>
      </c>
      <c r="Z696" s="390"/>
      <c r="AA696" s="390"/>
      <c r="AB696" s="390"/>
      <c r="AC696" s="856" t="s">
        <v>205</v>
      </c>
      <c r="AD696" s="856"/>
      <c r="AE696" s="856"/>
      <c r="AF696" s="856"/>
      <c r="AG696" s="856"/>
      <c r="AH696" s="389" t="s">
        <v>222</v>
      </c>
      <c r="AI696" s="383"/>
      <c r="AJ696" s="383"/>
      <c r="AK696" s="383"/>
      <c r="AL696" s="383" t="s">
        <v>207</v>
      </c>
      <c r="AM696" s="383"/>
      <c r="AN696" s="383"/>
      <c r="AO696" s="391"/>
      <c r="AP696" s="856" t="s">
        <v>208</v>
      </c>
      <c r="AQ696" s="856"/>
      <c r="AR696" s="856"/>
      <c r="AS696" s="856"/>
      <c r="AT696" s="856"/>
      <c r="AU696" s="856"/>
      <c r="AV696" s="856"/>
      <c r="AW696" s="856"/>
      <c r="AX696" s="856"/>
      <c r="AY696" s="27">
        <f>$AY$694</f>
        <v>0</v>
      </c>
    </row>
    <row r="697" spans="1:51" ht="26.25" customHeight="1">
      <c r="A697" s="859">
        <v>1</v>
      </c>
      <c r="B697" s="859">
        <v>1</v>
      </c>
      <c r="C697" s="854"/>
      <c r="D697" s="854"/>
      <c r="E697" s="854"/>
      <c r="F697" s="854"/>
      <c r="G697" s="854"/>
      <c r="H697" s="854"/>
      <c r="I697" s="854"/>
      <c r="J697" s="355"/>
      <c r="K697" s="356"/>
      <c r="L697" s="356"/>
      <c r="M697" s="356"/>
      <c r="N697" s="356"/>
      <c r="O697" s="356"/>
      <c r="P697" s="357"/>
      <c r="Q697" s="357"/>
      <c r="R697" s="357"/>
      <c r="S697" s="357"/>
      <c r="T697" s="357"/>
      <c r="U697" s="357"/>
      <c r="V697" s="357"/>
      <c r="W697" s="357"/>
      <c r="X697" s="357"/>
      <c r="Y697" s="358"/>
      <c r="Z697" s="359"/>
      <c r="AA697" s="359"/>
      <c r="AB697" s="360"/>
      <c r="AC697" s="855"/>
      <c r="AD697" s="855"/>
      <c r="AE697" s="855"/>
      <c r="AF697" s="855"/>
      <c r="AG697" s="855"/>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c r="A698" s="859">
        <v>2</v>
      </c>
      <c r="B698" s="859">
        <v>1</v>
      </c>
      <c r="C698" s="854"/>
      <c r="D698" s="854"/>
      <c r="E698" s="854"/>
      <c r="F698" s="854"/>
      <c r="G698" s="854"/>
      <c r="H698" s="854"/>
      <c r="I698" s="854"/>
      <c r="J698" s="355"/>
      <c r="K698" s="356"/>
      <c r="L698" s="356"/>
      <c r="M698" s="356"/>
      <c r="N698" s="356"/>
      <c r="O698" s="356"/>
      <c r="P698" s="357"/>
      <c r="Q698" s="357"/>
      <c r="R698" s="357"/>
      <c r="S698" s="357"/>
      <c r="T698" s="357"/>
      <c r="U698" s="357"/>
      <c r="V698" s="357"/>
      <c r="W698" s="357"/>
      <c r="X698" s="357"/>
      <c r="Y698" s="358"/>
      <c r="Z698" s="359"/>
      <c r="AA698" s="359"/>
      <c r="AB698" s="360"/>
      <c r="AC698" s="855"/>
      <c r="AD698" s="855"/>
      <c r="AE698" s="855"/>
      <c r="AF698" s="855"/>
      <c r="AG698" s="855"/>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c r="A699" s="859">
        <v>3</v>
      </c>
      <c r="B699" s="859">
        <v>1</v>
      </c>
      <c r="C699" s="854"/>
      <c r="D699" s="854"/>
      <c r="E699" s="854"/>
      <c r="F699" s="854"/>
      <c r="G699" s="854"/>
      <c r="H699" s="854"/>
      <c r="I699" s="854"/>
      <c r="J699" s="355"/>
      <c r="K699" s="356"/>
      <c r="L699" s="356"/>
      <c r="M699" s="356"/>
      <c r="N699" s="356"/>
      <c r="O699" s="356"/>
      <c r="P699" s="357"/>
      <c r="Q699" s="357"/>
      <c r="R699" s="357"/>
      <c r="S699" s="357"/>
      <c r="T699" s="357"/>
      <c r="U699" s="357"/>
      <c r="V699" s="357"/>
      <c r="W699" s="357"/>
      <c r="X699" s="357"/>
      <c r="Y699" s="358"/>
      <c r="Z699" s="359"/>
      <c r="AA699" s="359"/>
      <c r="AB699" s="360"/>
      <c r="AC699" s="855"/>
      <c r="AD699" s="855"/>
      <c r="AE699" s="855"/>
      <c r="AF699" s="855"/>
      <c r="AG699" s="855"/>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c r="A700" s="859">
        <v>4</v>
      </c>
      <c r="B700" s="859">
        <v>1</v>
      </c>
      <c r="C700" s="854"/>
      <c r="D700" s="854"/>
      <c r="E700" s="854"/>
      <c r="F700" s="854"/>
      <c r="G700" s="854"/>
      <c r="H700" s="854"/>
      <c r="I700" s="854"/>
      <c r="J700" s="355"/>
      <c r="K700" s="356"/>
      <c r="L700" s="356"/>
      <c r="M700" s="356"/>
      <c r="N700" s="356"/>
      <c r="O700" s="356"/>
      <c r="P700" s="357"/>
      <c r="Q700" s="357"/>
      <c r="R700" s="357"/>
      <c r="S700" s="357"/>
      <c r="T700" s="357"/>
      <c r="U700" s="357"/>
      <c r="V700" s="357"/>
      <c r="W700" s="357"/>
      <c r="X700" s="357"/>
      <c r="Y700" s="358"/>
      <c r="Z700" s="359"/>
      <c r="AA700" s="359"/>
      <c r="AB700" s="360"/>
      <c r="AC700" s="855"/>
      <c r="AD700" s="855"/>
      <c r="AE700" s="855"/>
      <c r="AF700" s="855"/>
      <c r="AG700" s="855"/>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c r="A701" s="859">
        <v>5</v>
      </c>
      <c r="B701" s="859">
        <v>1</v>
      </c>
      <c r="C701" s="854"/>
      <c r="D701" s="854"/>
      <c r="E701" s="854"/>
      <c r="F701" s="854"/>
      <c r="G701" s="854"/>
      <c r="H701" s="854"/>
      <c r="I701" s="854"/>
      <c r="J701" s="355"/>
      <c r="K701" s="356"/>
      <c r="L701" s="356"/>
      <c r="M701" s="356"/>
      <c r="N701" s="356"/>
      <c r="O701" s="356"/>
      <c r="P701" s="357"/>
      <c r="Q701" s="357"/>
      <c r="R701" s="357"/>
      <c r="S701" s="357"/>
      <c r="T701" s="357"/>
      <c r="U701" s="357"/>
      <c r="V701" s="357"/>
      <c r="W701" s="357"/>
      <c r="X701" s="357"/>
      <c r="Y701" s="358"/>
      <c r="Z701" s="359"/>
      <c r="AA701" s="359"/>
      <c r="AB701" s="360"/>
      <c r="AC701" s="855"/>
      <c r="AD701" s="855"/>
      <c r="AE701" s="855"/>
      <c r="AF701" s="855"/>
      <c r="AG701" s="855"/>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c r="A702" s="859">
        <v>6</v>
      </c>
      <c r="B702" s="859">
        <v>1</v>
      </c>
      <c r="C702" s="854"/>
      <c r="D702" s="854"/>
      <c r="E702" s="854"/>
      <c r="F702" s="854"/>
      <c r="G702" s="854"/>
      <c r="H702" s="854"/>
      <c r="I702" s="854"/>
      <c r="J702" s="355"/>
      <c r="K702" s="356"/>
      <c r="L702" s="356"/>
      <c r="M702" s="356"/>
      <c r="N702" s="356"/>
      <c r="O702" s="356"/>
      <c r="P702" s="357"/>
      <c r="Q702" s="357"/>
      <c r="R702" s="357"/>
      <c r="S702" s="357"/>
      <c r="T702" s="357"/>
      <c r="U702" s="357"/>
      <c r="V702" s="357"/>
      <c r="W702" s="357"/>
      <c r="X702" s="357"/>
      <c r="Y702" s="358"/>
      <c r="Z702" s="359"/>
      <c r="AA702" s="359"/>
      <c r="AB702" s="360"/>
      <c r="AC702" s="855"/>
      <c r="AD702" s="855"/>
      <c r="AE702" s="855"/>
      <c r="AF702" s="855"/>
      <c r="AG702" s="855"/>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c r="A703" s="859">
        <v>7</v>
      </c>
      <c r="B703" s="859">
        <v>1</v>
      </c>
      <c r="C703" s="854"/>
      <c r="D703" s="854"/>
      <c r="E703" s="854"/>
      <c r="F703" s="854"/>
      <c r="G703" s="854"/>
      <c r="H703" s="854"/>
      <c r="I703" s="854"/>
      <c r="J703" s="355"/>
      <c r="K703" s="356"/>
      <c r="L703" s="356"/>
      <c r="M703" s="356"/>
      <c r="N703" s="356"/>
      <c r="O703" s="356"/>
      <c r="P703" s="357"/>
      <c r="Q703" s="357"/>
      <c r="R703" s="357"/>
      <c r="S703" s="357"/>
      <c r="T703" s="357"/>
      <c r="U703" s="357"/>
      <c r="V703" s="357"/>
      <c r="W703" s="357"/>
      <c r="X703" s="357"/>
      <c r="Y703" s="358"/>
      <c r="Z703" s="359"/>
      <c r="AA703" s="359"/>
      <c r="AB703" s="360"/>
      <c r="AC703" s="855"/>
      <c r="AD703" s="855"/>
      <c r="AE703" s="855"/>
      <c r="AF703" s="855"/>
      <c r="AG703" s="855"/>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c r="A704" s="859">
        <v>8</v>
      </c>
      <c r="B704" s="859">
        <v>1</v>
      </c>
      <c r="C704" s="854"/>
      <c r="D704" s="854"/>
      <c r="E704" s="854"/>
      <c r="F704" s="854"/>
      <c r="G704" s="854"/>
      <c r="H704" s="854"/>
      <c r="I704" s="854"/>
      <c r="J704" s="355"/>
      <c r="K704" s="356"/>
      <c r="L704" s="356"/>
      <c r="M704" s="356"/>
      <c r="N704" s="356"/>
      <c r="O704" s="356"/>
      <c r="P704" s="357"/>
      <c r="Q704" s="357"/>
      <c r="R704" s="357"/>
      <c r="S704" s="357"/>
      <c r="T704" s="357"/>
      <c r="U704" s="357"/>
      <c r="V704" s="357"/>
      <c r="W704" s="357"/>
      <c r="X704" s="357"/>
      <c r="Y704" s="358"/>
      <c r="Z704" s="359"/>
      <c r="AA704" s="359"/>
      <c r="AB704" s="360"/>
      <c r="AC704" s="855"/>
      <c r="AD704" s="855"/>
      <c r="AE704" s="855"/>
      <c r="AF704" s="855"/>
      <c r="AG704" s="855"/>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c r="A705" s="859">
        <v>9</v>
      </c>
      <c r="B705" s="859">
        <v>1</v>
      </c>
      <c r="C705" s="854"/>
      <c r="D705" s="854"/>
      <c r="E705" s="854"/>
      <c r="F705" s="854"/>
      <c r="G705" s="854"/>
      <c r="H705" s="854"/>
      <c r="I705" s="854"/>
      <c r="J705" s="355"/>
      <c r="K705" s="356"/>
      <c r="L705" s="356"/>
      <c r="M705" s="356"/>
      <c r="N705" s="356"/>
      <c r="O705" s="356"/>
      <c r="P705" s="357"/>
      <c r="Q705" s="357"/>
      <c r="R705" s="357"/>
      <c r="S705" s="357"/>
      <c r="T705" s="357"/>
      <c r="U705" s="357"/>
      <c r="V705" s="357"/>
      <c r="W705" s="357"/>
      <c r="X705" s="357"/>
      <c r="Y705" s="358"/>
      <c r="Z705" s="359"/>
      <c r="AA705" s="359"/>
      <c r="AB705" s="360"/>
      <c r="AC705" s="855"/>
      <c r="AD705" s="855"/>
      <c r="AE705" s="855"/>
      <c r="AF705" s="855"/>
      <c r="AG705" s="855"/>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c r="A706" s="859">
        <v>10</v>
      </c>
      <c r="B706" s="859">
        <v>1</v>
      </c>
      <c r="C706" s="854"/>
      <c r="D706" s="854"/>
      <c r="E706" s="854"/>
      <c r="F706" s="854"/>
      <c r="G706" s="854"/>
      <c r="H706" s="854"/>
      <c r="I706" s="854"/>
      <c r="J706" s="355"/>
      <c r="K706" s="356"/>
      <c r="L706" s="356"/>
      <c r="M706" s="356"/>
      <c r="N706" s="356"/>
      <c r="O706" s="356"/>
      <c r="P706" s="357"/>
      <c r="Q706" s="357"/>
      <c r="R706" s="357"/>
      <c r="S706" s="357"/>
      <c r="T706" s="357"/>
      <c r="U706" s="357"/>
      <c r="V706" s="357"/>
      <c r="W706" s="357"/>
      <c r="X706" s="357"/>
      <c r="Y706" s="358"/>
      <c r="Z706" s="359"/>
      <c r="AA706" s="359"/>
      <c r="AB706" s="360"/>
      <c r="AC706" s="855"/>
      <c r="AD706" s="855"/>
      <c r="AE706" s="855"/>
      <c r="AF706" s="855"/>
      <c r="AG706" s="855"/>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c r="A707" s="859">
        <v>11</v>
      </c>
      <c r="B707" s="859">
        <v>1</v>
      </c>
      <c r="C707" s="854"/>
      <c r="D707" s="854"/>
      <c r="E707" s="854"/>
      <c r="F707" s="854"/>
      <c r="G707" s="854"/>
      <c r="H707" s="854"/>
      <c r="I707" s="854"/>
      <c r="J707" s="355"/>
      <c r="K707" s="356"/>
      <c r="L707" s="356"/>
      <c r="M707" s="356"/>
      <c r="N707" s="356"/>
      <c r="O707" s="356"/>
      <c r="P707" s="357"/>
      <c r="Q707" s="357"/>
      <c r="R707" s="357"/>
      <c r="S707" s="357"/>
      <c r="T707" s="357"/>
      <c r="U707" s="357"/>
      <c r="V707" s="357"/>
      <c r="W707" s="357"/>
      <c r="X707" s="357"/>
      <c r="Y707" s="358"/>
      <c r="Z707" s="359"/>
      <c r="AA707" s="359"/>
      <c r="AB707" s="360"/>
      <c r="AC707" s="855"/>
      <c r="AD707" s="855"/>
      <c r="AE707" s="855"/>
      <c r="AF707" s="855"/>
      <c r="AG707" s="855"/>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c r="A708" s="859">
        <v>12</v>
      </c>
      <c r="B708" s="859">
        <v>1</v>
      </c>
      <c r="C708" s="854"/>
      <c r="D708" s="854"/>
      <c r="E708" s="854"/>
      <c r="F708" s="854"/>
      <c r="G708" s="854"/>
      <c r="H708" s="854"/>
      <c r="I708" s="854"/>
      <c r="J708" s="355"/>
      <c r="K708" s="356"/>
      <c r="L708" s="356"/>
      <c r="M708" s="356"/>
      <c r="N708" s="356"/>
      <c r="O708" s="356"/>
      <c r="P708" s="357"/>
      <c r="Q708" s="357"/>
      <c r="R708" s="357"/>
      <c r="S708" s="357"/>
      <c r="T708" s="357"/>
      <c r="U708" s="357"/>
      <c r="V708" s="357"/>
      <c r="W708" s="357"/>
      <c r="X708" s="357"/>
      <c r="Y708" s="358"/>
      <c r="Z708" s="359"/>
      <c r="AA708" s="359"/>
      <c r="AB708" s="360"/>
      <c r="AC708" s="855"/>
      <c r="AD708" s="855"/>
      <c r="AE708" s="855"/>
      <c r="AF708" s="855"/>
      <c r="AG708" s="855"/>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c r="A709" s="859">
        <v>13</v>
      </c>
      <c r="B709" s="859">
        <v>1</v>
      </c>
      <c r="C709" s="854"/>
      <c r="D709" s="854"/>
      <c r="E709" s="854"/>
      <c r="F709" s="854"/>
      <c r="G709" s="854"/>
      <c r="H709" s="854"/>
      <c r="I709" s="854"/>
      <c r="J709" s="355"/>
      <c r="K709" s="356"/>
      <c r="L709" s="356"/>
      <c r="M709" s="356"/>
      <c r="N709" s="356"/>
      <c r="O709" s="356"/>
      <c r="P709" s="357"/>
      <c r="Q709" s="357"/>
      <c r="R709" s="357"/>
      <c r="S709" s="357"/>
      <c r="T709" s="357"/>
      <c r="U709" s="357"/>
      <c r="V709" s="357"/>
      <c r="W709" s="357"/>
      <c r="X709" s="357"/>
      <c r="Y709" s="358"/>
      <c r="Z709" s="359"/>
      <c r="AA709" s="359"/>
      <c r="AB709" s="360"/>
      <c r="AC709" s="855"/>
      <c r="AD709" s="855"/>
      <c r="AE709" s="855"/>
      <c r="AF709" s="855"/>
      <c r="AG709" s="855"/>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c r="A710" s="859">
        <v>14</v>
      </c>
      <c r="B710" s="859">
        <v>1</v>
      </c>
      <c r="C710" s="854"/>
      <c r="D710" s="854"/>
      <c r="E710" s="854"/>
      <c r="F710" s="854"/>
      <c r="G710" s="854"/>
      <c r="H710" s="854"/>
      <c r="I710" s="854"/>
      <c r="J710" s="355"/>
      <c r="K710" s="356"/>
      <c r="L710" s="356"/>
      <c r="M710" s="356"/>
      <c r="N710" s="356"/>
      <c r="O710" s="356"/>
      <c r="P710" s="357"/>
      <c r="Q710" s="357"/>
      <c r="R710" s="357"/>
      <c r="S710" s="357"/>
      <c r="T710" s="357"/>
      <c r="U710" s="357"/>
      <c r="V710" s="357"/>
      <c r="W710" s="357"/>
      <c r="X710" s="357"/>
      <c r="Y710" s="358"/>
      <c r="Z710" s="359"/>
      <c r="AA710" s="359"/>
      <c r="AB710" s="360"/>
      <c r="AC710" s="855"/>
      <c r="AD710" s="855"/>
      <c r="AE710" s="855"/>
      <c r="AF710" s="855"/>
      <c r="AG710" s="855"/>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c r="A711" s="859">
        <v>15</v>
      </c>
      <c r="B711" s="859">
        <v>1</v>
      </c>
      <c r="C711" s="854"/>
      <c r="D711" s="854"/>
      <c r="E711" s="854"/>
      <c r="F711" s="854"/>
      <c r="G711" s="854"/>
      <c r="H711" s="854"/>
      <c r="I711" s="854"/>
      <c r="J711" s="355"/>
      <c r="K711" s="356"/>
      <c r="L711" s="356"/>
      <c r="M711" s="356"/>
      <c r="N711" s="356"/>
      <c r="O711" s="356"/>
      <c r="P711" s="357"/>
      <c r="Q711" s="357"/>
      <c r="R711" s="357"/>
      <c r="S711" s="357"/>
      <c r="T711" s="357"/>
      <c r="U711" s="357"/>
      <c r="V711" s="357"/>
      <c r="W711" s="357"/>
      <c r="X711" s="357"/>
      <c r="Y711" s="358"/>
      <c r="Z711" s="359"/>
      <c r="AA711" s="359"/>
      <c r="AB711" s="360"/>
      <c r="AC711" s="855"/>
      <c r="AD711" s="855"/>
      <c r="AE711" s="855"/>
      <c r="AF711" s="855"/>
      <c r="AG711" s="855"/>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c r="A712" s="859">
        <v>16</v>
      </c>
      <c r="B712" s="859">
        <v>1</v>
      </c>
      <c r="C712" s="854"/>
      <c r="D712" s="854"/>
      <c r="E712" s="854"/>
      <c r="F712" s="854"/>
      <c r="G712" s="854"/>
      <c r="H712" s="854"/>
      <c r="I712" s="854"/>
      <c r="J712" s="355"/>
      <c r="K712" s="356"/>
      <c r="L712" s="356"/>
      <c r="M712" s="356"/>
      <c r="N712" s="356"/>
      <c r="O712" s="356"/>
      <c r="P712" s="357"/>
      <c r="Q712" s="357"/>
      <c r="R712" s="357"/>
      <c r="S712" s="357"/>
      <c r="T712" s="357"/>
      <c r="U712" s="357"/>
      <c r="V712" s="357"/>
      <c r="W712" s="357"/>
      <c r="X712" s="357"/>
      <c r="Y712" s="358"/>
      <c r="Z712" s="359"/>
      <c r="AA712" s="359"/>
      <c r="AB712" s="360"/>
      <c r="AC712" s="855"/>
      <c r="AD712" s="855"/>
      <c r="AE712" s="855"/>
      <c r="AF712" s="855"/>
      <c r="AG712" s="855"/>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c r="A713" s="859">
        <v>17</v>
      </c>
      <c r="B713" s="859">
        <v>1</v>
      </c>
      <c r="C713" s="854"/>
      <c r="D713" s="854"/>
      <c r="E713" s="854"/>
      <c r="F713" s="854"/>
      <c r="G713" s="854"/>
      <c r="H713" s="854"/>
      <c r="I713" s="854"/>
      <c r="J713" s="355"/>
      <c r="K713" s="356"/>
      <c r="L713" s="356"/>
      <c r="M713" s="356"/>
      <c r="N713" s="356"/>
      <c r="O713" s="356"/>
      <c r="P713" s="357"/>
      <c r="Q713" s="357"/>
      <c r="R713" s="357"/>
      <c r="S713" s="357"/>
      <c r="T713" s="357"/>
      <c r="U713" s="357"/>
      <c r="V713" s="357"/>
      <c r="W713" s="357"/>
      <c r="X713" s="357"/>
      <c r="Y713" s="358"/>
      <c r="Z713" s="359"/>
      <c r="AA713" s="359"/>
      <c r="AB713" s="360"/>
      <c r="AC713" s="855"/>
      <c r="AD713" s="855"/>
      <c r="AE713" s="855"/>
      <c r="AF713" s="855"/>
      <c r="AG713" s="855"/>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c r="A714" s="859">
        <v>18</v>
      </c>
      <c r="B714" s="859">
        <v>1</v>
      </c>
      <c r="C714" s="854"/>
      <c r="D714" s="854"/>
      <c r="E714" s="854"/>
      <c r="F714" s="854"/>
      <c r="G714" s="854"/>
      <c r="H714" s="854"/>
      <c r="I714" s="854"/>
      <c r="J714" s="355"/>
      <c r="K714" s="356"/>
      <c r="L714" s="356"/>
      <c r="M714" s="356"/>
      <c r="N714" s="356"/>
      <c r="O714" s="356"/>
      <c r="P714" s="357"/>
      <c r="Q714" s="357"/>
      <c r="R714" s="357"/>
      <c r="S714" s="357"/>
      <c r="T714" s="357"/>
      <c r="U714" s="357"/>
      <c r="V714" s="357"/>
      <c r="W714" s="357"/>
      <c r="X714" s="357"/>
      <c r="Y714" s="358"/>
      <c r="Z714" s="359"/>
      <c r="AA714" s="359"/>
      <c r="AB714" s="360"/>
      <c r="AC714" s="855"/>
      <c r="AD714" s="855"/>
      <c r="AE714" s="855"/>
      <c r="AF714" s="855"/>
      <c r="AG714" s="855"/>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c r="A715" s="859">
        <v>19</v>
      </c>
      <c r="B715" s="859">
        <v>1</v>
      </c>
      <c r="C715" s="854"/>
      <c r="D715" s="854"/>
      <c r="E715" s="854"/>
      <c r="F715" s="854"/>
      <c r="G715" s="854"/>
      <c r="H715" s="854"/>
      <c r="I715" s="854"/>
      <c r="J715" s="355"/>
      <c r="K715" s="356"/>
      <c r="L715" s="356"/>
      <c r="M715" s="356"/>
      <c r="N715" s="356"/>
      <c r="O715" s="356"/>
      <c r="P715" s="357"/>
      <c r="Q715" s="357"/>
      <c r="R715" s="357"/>
      <c r="S715" s="357"/>
      <c r="T715" s="357"/>
      <c r="U715" s="357"/>
      <c r="V715" s="357"/>
      <c r="W715" s="357"/>
      <c r="X715" s="357"/>
      <c r="Y715" s="358"/>
      <c r="Z715" s="359"/>
      <c r="AA715" s="359"/>
      <c r="AB715" s="360"/>
      <c r="AC715" s="855"/>
      <c r="AD715" s="855"/>
      <c r="AE715" s="855"/>
      <c r="AF715" s="855"/>
      <c r="AG715" s="855"/>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c r="A716" s="859">
        <v>20</v>
      </c>
      <c r="B716" s="859">
        <v>1</v>
      </c>
      <c r="C716" s="854"/>
      <c r="D716" s="854"/>
      <c r="E716" s="854"/>
      <c r="F716" s="854"/>
      <c r="G716" s="854"/>
      <c r="H716" s="854"/>
      <c r="I716" s="854"/>
      <c r="J716" s="355"/>
      <c r="K716" s="356"/>
      <c r="L716" s="356"/>
      <c r="M716" s="356"/>
      <c r="N716" s="356"/>
      <c r="O716" s="356"/>
      <c r="P716" s="357"/>
      <c r="Q716" s="357"/>
      <c r="R716" s="357"/>
      <c r="S716" s="357"/>
      <c r="T716" s="357"/>
      <c r="U716" s="357"/>
      <c r="V716" s="357"/>
      <c r="W716" s="357"/>
      <c r="X716" s="357"/>
      <c r="Y716" s="358"/>
      <c r="Z716" s="359"/>
      <c r="AA716" s="359"/>
      <c r="AB716" s="360"/>
      <c r="AC716" s="855"/>
      <c r="AD716" s="855"/>
      <c r="AE716" s="855"/>
      <c r="AF716" s="855"/>
      <c r="AG716" s="855"/>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c r="A717" s="859">
        <v>21</v>
      </c>
      <c r="B717" s="859">
        <v>1</v>
      </c>
      <c r="C717" s="854"/>
      <c r="D717" s="854"/>
      <c r="E717" s="854"/>
      <c r="F717" s="854"/>
      <c r="G717" s="854"/>
      <c r="H717" s="854"/>
      <c r="I717" s="854"/>
      <c r="J717" s="355"/>
      <c r="K717" s="356"/>
      <c r="L717" s="356"/>
      <c r="M717" s="356"/>
      <c r="N717" s="356"/>
      <c r="O717" s="356"/>
      <c r="P717" s="357"/>
      <c r="Q717" s="357"/>
      <c r="R717" s="357"/>
      <c r="S717" s="357"/>
      <c r="T717" s="357"/>
      <c r="U717" s="357"/>
      <c r="V717" s="357"/>
      <c r="W717" s="357"/>
      <c r="X717" s="357"/>
      <c r="Y717" s="358"/>
      <c r="Z717" s="359"/>
      <c r="AA717" s="359"/>
      <c r="AB717" s="360"/>
      <c r="AC717" s="855"/>
      <c r="AD717" s="855"/>
      <c r="AE717" s="855"/>
      <c r="AF717" s="855"/>
      <c r="AG717" s="855"/>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c r="A718" s="859">
        <v>22</v>
      </c>
      <c r="B718" s="859">
        <v>1</v>
      </c>
      <c r="C718" s="854"/>
      <c r="D718" s="854"/>
      <c r="E718" s="854"/>
      <c r="F718" s="854"/>
      <c r="G718" s="854"/>
      <c r="H718" s="854"/>
      <c r="I718" s="854"/>
      <c r="J718" s="355"/>
      <c r="K718" s="356"/>
      <c r="L718" s="356"/>
      <c r="M718" s="356"/>
      <c r="N718" s="356"/>
      <c r="O718" s="356"/>
      <c r="P718" s="357"/>
      <c r="Q718" s="357"/>
      <c r="R718" s="357"/>
      <c r="S718" s="357"/>
      <c r="T718" s="357"/>
      <c r="U718" s="357"/>
      <c r="V718" s="357"/>
      <c r="W718" s="357"/>
      <c r="X718" s="357"/>
      <c r="Y718" s="358"/>
      <c r="Z718" s="359"/>
      <c r="AA718" s="359"/>
      <c r="AB718" s="360"/>
      <c r="AC718" s="855"/>
      <c r="AD718" s="855"/>
      <c r="AE718" s="855"/>
      <c r="AF718" s="855"/>
      <c r="AG718" s="855"/>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c r="A719" s="859">
        <v>23</v>
      </c>
      <c r="B719" s="859">
        <v>1</v>
      </c>
      <c r="C719" s="854"/>
      <c r="D719" s="854"/>
      <c r="E719" s="854"/>
      <c r="F719" s="854"/>
      <c r="G719" s="854"/>
      <c r="H719" s="854"/>
      <c r="I719" s="854"/>
      <c r="J719" s="355"/>
      <c r="K719" s="356"/>
      <c r="L719" s="356"/>
      <c r="M719" s="356"/>
      <c r="N719" s="356"/>
      <c r="O719" s="356"/>
      <c r="P719" s="357"/>
      <c r="Q719" s="357"/>
      <c r="R719" s="357"/>
      <c r="S719" s="357"/>
      <c r="T719" s="357"/>
      <c r="U719" s="357"/>
      <c r="V719" s="357"/>
      <c r="W719" s="357"/>
      <c r="X719" s="357"/>
      <c r="Y719" s="358"/>
      <c r="Z719" s="359"/>
      <c r="AA719" s="359"/>
      <c r="AB719" s="360"/>
      <c r="AC719" s="855"/>
      <c r="AD719" s="855"/>
      <c r="AE719" s="855"/>
      <c r="AF719" s="855"/>
      <c r="AG719" s="855"/>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c r="A720" s="859">
        <v>24</v>
      </c>
      <c r="B720" s="859">
        <v>1</v>
      </c>
      <c r="C720" s="854"/>
      <c r="D720" s="854"/>
      <c r="E720" s="854"/>
      <c r="F720" s="854"/>
      <c r="G720" s="854"/>
      <c r="H720" s="854"/>
      <c r="I720" s="854"/>
      <c r="J720" s="355"/>
      <c r="K720" s="356"/>
      <c r="L720" s="356"/>
      <c r="M720" s="356"/>
      <c r="N720" s="356"/>
      <c r="O720" s="356"/>
      <c r="P720" s="357"/>
      <c r="Q720" s="357"/>
      <c r="R720" s="357"/>
      <c r="S720" s="357"/>
      <c r="T720" s="357"/>
      <c r="U720" s="357"/>
      <c r="V720" s="357"/>
      <c r="W720" s="357"/>
      <c r="X720" s="357"/>
      <c r="Y720" s="358"/>
      <c r="Z720" s="359"/>
      <c r="AA720" s="359"/>
      <c r="AB720" s="360"/>
      <c r="AC720" s="855"/>
      <c r="AD720" s="855"/>
      <c r="AE720" s="855"/>
      <c r="AF720" s="855"/>
      <c r="AG720" s="855"/>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c r="A721" s="859">
        <v>25</v>
      </c>
      <c r="B721" s="859">
        <v>1</v>
      </c>
      <c r="C721" s="854"/>
      <c r="D721" s="854"/>
      <c r="E721" s="854"/>
      <c r="F721" s="854"/>
      <c r="G721" s="854"/>
      <c r="H721" s="854"/>
      <c r="I721" s="854"/>
      <c r="J721" s="355"/>
      <c r="K721" s="356"/>
      <c r="L721" s="356"/>
      <c r="M721" s="356"/>
      <c r="N721" s="356"/>
      <c r="O721" s="356"/>
      <c r="P721" s="357"/>
      <c r="Q721" s="357"/>
      <c r="R721" s="357"/>
      <c r="S721" s="357"/>
      <c r="T721" s="357"/>
      <c r="U721" s="357"/>
      <c r="V721" s="357"/>
      <c r="W721" s="357"/>
      <c r="X721" s="357"/>
      <c r="Y721" s="358"/>
      <c r="Z721" s="359"/>
      <c r="AA721" s="359"/>
      <c r="AB721" s="360"/>
      <c r="AC721" s="855"/>
      <c r="AD721" s="855"/>
      <c r="AE721" s="855"/>
      <c r="AF721" s="855"/>
      <c r="AG721" s="855"/>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c r="A722" s="859">
        <v>26</v>
      </c>
      <c r="B722" s="859">
        <v>1</v>
      </c>
      <c r="C722" s="854"/>
      <c r="D722" s="854"/>
      <c r="E722" s="854"/>
      <c r="F722" s="854"/>
      <c r="G722" s="854"/>
      <c r="H722" s="854"/>
      <c r="I722" s="854"/>
      <c r="J722" s="355"/>
      <c r="K722" s="356"/>
      <c r="L722" s="356"/>
      <c r="M722" s="356"/>
      <c r="N722" s="356"/>
      <c r="O722" s="356"/>
      <c r="P722" s="357"/>
      <c r="Q722" s="357"/>
      <c r="R722" s="357"/>
      <c r="S722" s="357"/>
      <c r="T722" s="357"/>
      <c r="U722" s="357"/>
      <c r="V722" s="357"/>
      <c r="W722" s="357"/>
      <c r="X722" s="357"/>
      <c r="Y722" s="358"/>
      <c r="Z722" s="359"/>
      <c r="AA722" s="359"/>
      <c r="AB722" s="360"/>
      <c r="AC722" s="855"/>
      <c r="AD722" s="855"/>
      <c r="AE722" s="855"/>
      <c r="AF722" s="855"/>
      <c r="AG722" s="855"/>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c r="A723" s="859">
        <v>27</v>
      </c>
      <c r="B723" s="859">
        <v>1</v>
      </c>
      <c r="C723" s="854"/>
      <c r="D723" s="854"/>
      <c r="E723" s="854"/>
      <c r="F723" s="854"/>
      <c r="G723" s="854"/>
      <c r="H723" s="854"/>
      <c r="I723" s="854"/>
      <c r="J723" s="355"/>
      <c r="K723" s="356"/>
      <c r="L723" s="356"/>
      <c r="M723" s="356"/>
      <c r="N723" s="356"/>
      <c r="O723" s="356"/>
      <c r="P723" s="357"/>
      <c r="Q723" s="357"/>
      <c r="R723" s="357"/>
      <c r="S723" s="357"/>
      <c r="T723" s="357"/>
      <c r="U723" s="357"/>
      <c r="V723" s="357"/>
      <c r="W723" s="357"/>
      <c r="X723" s="357"/>
      <c r="Y723" s="358"/>
      <c r="Z723" s="359"/>
      <c r="AA723" s="359"/>
      <c r="AB723" s="360"/>
      <c r="AC723" s="855"/>
      <c r="AD723" s="855"/>
      <c r="AE723" s="855"/>
      <c r="AF723" s="855"/>
      <c r="AG723" s="855"/>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c r="A724" s="859">
        <v>28</v>
      </c>
      <c r="B724" s="859">
        <v>1</v>
      </c>
      <c r="C724" s="854"/>
      <c r="D724" s="854"/>
      <c r="E724" s="854"/>
      <c r="F724" s="854"/>
      <c r="G724" s="854"/>
      <c r="H724" s="854"/>
      <c r="I724" s="854"/>
      <c r="J724" s="355"/>
      <c r="K724" s="356"/>
      <c r="L724" s="356"/>
      <c r="M724" s="356"/>
      <c r="N724" s="356"/>
      <c r="O724" s="356"/>
      <c r="P724" s="357"/>
      <c r="Q724" s="357"/>
      <c r="R724" s="357"/>
      <c r="S724" s="357"/>
      <c r="T724" s="357"/>
      <c r="U724" s="357"/>
      <c r="V724" s="357"/>
      <c r="W724" s="357"/>
      <c r="X724" s="357"/>
      <c r="Y724" s="358"/>
      <c r="Z724" s="359"/>
      <c r="AA724" s="359"/>
      <c r="AB724" s="360"/>
      <c r="AC724" s="855"/>
      <c r="AD724" s="855"/>
      <c r="AE724" s="855"/>
      <c r="AF724" s="855"/>
      <c r="AG724" s="855"/>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c r="A725" s="859">
        <v>29</v>
      </c>
      <c r="B725" s="859">
        <v>1</v>
      </c>
      <c r="C725" s="854"/>
      <c r="D725" s="854"/>
      <c r="E725" s="854"/>
      <c r="F725" s="854"/>
      <c r="G725" s="854"/>
      <c r="H725" s="854"/>
      <c r="I725" s="854"/>
      <c r="J725" s="355"/>
      <c r="K725" s="356"/>
      <c r="L725" s="356"/>
      <c r="M725" s="356"/>
      <c r="N725" s="356"/>
      <c r="O725" s="356"/>
      <c r="P725" s="357"/>
      <c r="Q725" s="357"/>
      <c r="R725" s="357"/>
      <c r="S725" s="357"/>
      <c r="T725" s="357"/>
      <c r="U725" s="357"/>
      <c r="V725" s="357"/>
      <c r="W725" s="357"/>
      <c r="X725" s="357"/>
      <c r="Y725" s="358"/>
      <c r="Z725" s="359"/>
      <c r="AA725" s="359"/>
      <c r="AB725" s="360"/>
      <c r="AC725" s="855"/>
      <c r="AD725" s="855"/>
      <c r="AE725" s="855"/>
      <c r="AF725" s="855"/>
      <c r="AG725" s="855"/>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c r="A726" s="859">
        <v>30</v>
      </c>
      <c r="B726" s="859">
        <v>1</v>
      </c>
      <c r="C726" s="854"/>
      <c r="D726" s="854"/>
      <c r="E726" s="854"/>
      <c r="F726" s="854"/>
      <c r="G726" s="854"/>
      <c r="H726" s="854"/>
      <c r="I726" s="854"/>
      <c r="J726" s="355"/>
      <c r="K726" s="356"/>
      <c r="L726" s="356"/>
      <c r="M726" s="356"/>
      <c r="N726" s="356"/>
      <c r="O726" s="356"/>
      <c r="P726" s="357"/>
      <c r="Q726" s="357"/>
      <c r="R726" s="357"/>
      <c r="S726" s="357"/>
      <c r="T726" s="357"/>
      <c r="U726" s="357"/>
      <c r="V726" s="357"/>
      <c r="W726" s="357"/>
      <c r="X726" s="357"/>
      <c r="Y726" s="358"/>
      <c r="Z726" s="359"/>
      <c r="AA726" s="359"/>
      <c r="AB726" s="360"/>
      <c r="AC726" s="855"/>
      <c r="AD726" s="855"/>
      <c r="AE726" s="855"/>
      <c r="AF726" s="855"/>
      <c r="AG726" s="855"/>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3"/>
      <c r="B729" s="383"/>
      <c r="C729" s="383" t="s">
        <v>201</v>
      </c>
      <c r="D729" s="383"/>
      <c r="E729" s="383"/>
      <c r="F729" s="383"/>
      <c r="G729" s="383"/>
      <c r="H729" s="383"/>
      <c r="I729" s="383"/>
      <c r="J729" s="856" t="s">
        <v>202</v>
      </c>
      <c r="K729" s="857"/>
      <c r="L729" s="857"/>
      <c r="M729" s="857"/>
      <c r="N729" s="857"/>
      <c r="O729" s="857"/>
      <c r="P729" s="388" t="s">
        <v>203</v>
      </c>
      <c r="Q729" s="388"/>
      <c r="R729" s="388"/>
      <c r="S729" s="388"/>
      <c r="T729" s="388"/>
      <c r="U729" s="388"/>
      <c r="V729" s="388"/>
      <c r="W729" s="388"/>
      <c r="X729" s="388"/>
      <c r="Y729" s="389" t="s">
        <v>204</v>
      </c>
      <c r="Z729" s="390"/>
      <c r="AA729" s="390"/>
      <c r="AB729" s="390"/>
      <c r="AC729" s="856" t="s">
        <v>205</v>
      </c>
      <c r="AD729" s="856"/>
      <c r="AE729" s="856"/>
      <c r="AF729" s="856"/>
      <c r="AG729" s="856"/>
      <c r="AH729" s="389" t="s">
        <v>222</v>
      </c>
      <c r="AI729" s="383"/>
      <c r="AJ729" s="383"/>
      <c r="AK729" s="383"/>
      <c r="AL729" s="383" t="s">
        <v>207</v>
      </c>
      <c r="AM729" s="383"/>
      <c r="AN729" s="383"/>
      <c r="AO729" s="391"/>
      <c r="AP729" s="856" t="s">
        <v>208</v>
      </c>
      <c r="AQ729" s="856"/>
      <c r="AR729" s="856"/>
      <c r="AS729" s="856"/>
      <c r="AT729" s="856"/>
      <c r="AU729" s="856"/>
      <c r="AV729" s="856"/>
      <c r="AW729" s="856"/>
      <c r="AX729" s="856"/>
      <c r="AY729" s="27">
        <f>$AY$727</f>
        <v>0</v>
      </c>
    </row>
    <row r="730" spans="1:51" ht="26.25" customHeight="1">
      <c r="A730" s="859">
        <v>1</v>
      </c>
      <c r="B730" s="859">
        <v>1</v>
      </c>
      <c r="C730" s="854"/>
      <c r="D730" s="854"/>
      <c r="E730" s="854"/>
      <c r="F730" s="854"/>
      <c r="G730" s="854"/>
      <c r="H730" s="854"/>
      <c r="I730" s="854"/>
      <c r="J730" s="355"/>
      <c r="K730" s="356"/>
      <c r="L730" s="356"/>
      <c r="M730" s="356"/>
      <c r="N730" s="356"/>
      <c r="O730" s="356"/>
      <c r="P730" s="357"/>
      <c r="Q730" s="357"/>
      <c r="R730" s="357"/>
      <c r="S730" s="357"/>
      <c r="T730" s="357"/>
      <c r="U730" s="357"/>
      <c r="V730" s="357"/>
      <c r="W730" s="357"/>
      <c r="X730" s="357"/>
      <c r="Y730" s="358"/>
      <c r="Z730" s="359"/>
      <c r="AA730" s="359"/>
      <c r="AB730" s="360"/>
      <c r="AC730" s="855"/>
      <c r="AD730" s="855"/>
      <c r="AE730" s="855"/>
      <c r="AF730" s="855"/>
      <c r="AG730" s="855"/>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c r="A731" s="859">
        <v>2</v>
      </c>
      <c r="B731" s="859">
        <v>1</v>
      </c>
      <c r="C731" s="854"/>
      <c r="D731" s="854"/>
      <c r="E731" s="854"/>
      <c r="F731" s="854"/>
      <c r="G731" s="854"/>
      <c r="H731" s="854"/>
      <c r="I731" s="854"/>
      <c r="J731" s="355"/>
      <c r="K731" s="356"/>
      <c r="L731" s="356"/>
      <c r="M731" s="356"/>
      <c r="N731" s="356"/>
      <c r="O731" s="356"/>
      <c r="P731" s="357"/>
      <c r="Q731" s="357"/>
      <c r="R731" s="357"/>
      <c r="S731" s="357"/>
      <c r="T731" s="357"/>
      <c r="U731" s="357"/>
      <c r="V731" s="357"/>
      <c r="W731" s="357"/>
      <c r="X731" s="357"/>
      <c r="Y731" s="358"/>
      <c r="Z731" s="359"/>
      <c r="AA731" s="359"/>
      <c r="AB731" s="360"/>
      <c r="AC731" s="855"/>
      <c r="AD731" s="855"/>
      <c r="AE731" s="855"/>
      <c r="AF731" s="855"/>
      <c r="AG731" s="855"/>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c r="A732" s="859">
        <v>3</v>
      </c>
      <c r="B732" s="859">
        <v>1</v>
      </c>
      <c r="C732" s="854"/>
      <c r="D732" s="854"/>
      <c r="E732" s="854"/>
      <c r="F732" s="854"/>
      <c r="G732" s="854"/>
      <c r="H732" s="854"/>
      <c r="I732" s="854"/>
      <c r="J732" s="355"/>
      <c r="K732" s="356"/>
      <c r="L732" s="356"/>
      <c r="M732" s="356"/>
      <c r="N732" s="356"/>
      <c r="O732" s="356"/>
      <c r="P732" s="357"/>
      <c r="Q732" s="357"/>
      <c r="R732" s="357"/>
      <c r="S732" s="357"/>
      <c r="T732" s="357"/>
      <c r="U732" s="357"/>
      <c r="V732" s="357"/>
      <c r="W732" s="357"/>
      <c r="X732" s="357"/>
      <c r="Y732" s="358"/>
      <c r="Z732" s="359"/>
      <c r="AA732" s="359"/>
      <c r="AB732" s="360"/>
      <c r="AC732" s="855"/>
      <c r="AD732" s="855"/>
      <c r="AE732" s="855"/>
      <c r="AF732" s="855"/>
      <c r="AG732" s="855"/>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c r="A733" s="859">
        <v>4</v>
      </c>
      <c r="B733" s="859">
        <v>1</v>
      </c>
      <c r="C733" s="854"/>
      <c r="D733" s="854"/>
      <c r="E733" s="854"/>
      <c r="F733" s="854"/>
      <c r="G733" s="854"/>
      <c r="H733" s="854"/>
      <c r="I733" s="854"/>
      <c r="J733" s="355"/>
      <c r="K733" s="356"/>
      <c r="L733" s="356"/>
      <c r="M733" s="356"/>
      <c r="N733" s="356"/>
      <c r="O733" s="356"/>
      <c r="P733" s="357"/>
      <c r="Q733" s="357"/>
      <c r="R733" s="357"/>
      <c r="S733" s="357"/>
      <c r="T733" s="357"/>
      <c r="U733" s="357"/>
      <c r="V733" s="357"/>
      <c r="W733" s="357"/>
      <c r="X733" s="357"/>
      <c r="Y733" s="358"/>
      <c r="Z733" s="359"/>
      <c r="AA733" s="359"/>
      <c r="AB733" s="360"/>
      <c r="AC733" s="855"/>
      <c r="AD733" s="855"/>
      <c r="AE733" s="855"/>
      <c r="AF733" s="855"/>
      <c r="AG733" s="855"/>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c r="A734" s="859">
        <v>5</v>
      </c>
      <c r="B734" s="859">
        <v>1</v>
      </c>
      <c r="C734" s="854"/>
      <c r="D734" s="854"/>
      <c r="E734" s="854"/>
      <c r="F734" s="854"/>
      <c r="G734" s="854"/>
      <c r="H734" s="854"/>
      <c r="I734" s="854"/>
      <c r="J734" s="355"/>
      <c r="K734" s="356"/>
      <c r="L734" s="356"/>
      <c r="M734" s="356"/>
      <c r="N734" s="356"/>
      <c r="O734" s="356"/>
      <c r="P734" s="357"/>
      <c r="Q734" s="357"/>
      <c r="R734" s="357"/>
      <c r="S734" s="357"/>
      <c r="T734" s="357"/>
      <c r="U734" s="357"/>
      <c r="V734" s="357"/>
      <c r="W734" s="357"/>
      <c r="X734" s="357"/>
      <c r="Y734" s="358"/>
      <c r="Z734" s="359"/>
      <c r="AA734" s="359"/>
      <c r="AB734" s="360"/>
      <c r="AC734" s="855"/>
      <c r="AD734" s="855"/>
      <c r="AE734" s="855"/>
      <c r="AF734" s="855"/>
      <c r="AG734" s="855"/>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c r="A735" s="859">
        <v>6</v>
      </c>
      <c r="B735" s="859">
        <v>1</v>
      </c>
      <c r="C735" s="854"/>
      <c r="D735" s="854"/>
      <c r="E735" s="854"/>
      <c r="F735" s="854"/>
      <c r="G735" s="854"/>
      <c r="H735" s="854"/>
      <c r="I735" s="854"/>
      <c r="J735" s="355"/>
      <c r="K735" s="356"/>
      <c r="L735" s="356"/>
      <c r="M735" s="356"/>
      <c r="N735" s="356"/>
      <c r="O735" s="356"/>
      <c r="P735" s="357"/>
      <c r="Q735" s="357"/>
      <c r="R735" s="357"/>
      <c r="S735" s="357"/>
      <c r="T735" s="357"/>
      <c r="U735" s="357"/>
      <c r="V735" s="357"/>
      <c r="W735" s="357"/>
      <c r="X735" s="357"/>
      <c r="Y735" s="358"/>
      <c r="Z735" s="359"/>
      <c r="AA735" s="359"/>
      <c r="AB735" s="360"/>
      <c r="AC735" s="855"/>
      <c r="AD735" s="855"/>
      <c r="AE735" s="855"/>
      <c r="AF735" s="855"/>
      <c r="AG735" s="855"/>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c r="A736" s="859">
        <v>7</v>
      </c>
      <c r="B736" s="859">
        <v>1</v>
      </c>
      <c r="C736" s="854"/>
      <c r="D736" s="854"/>
      <c r="E736" s="854"/>
      <c r="F736" s="854"/>
      <c r="G736" s="854"/>
      <c r="H736" s="854"/>
      <c r="I736" s="854"/>
      <c r="J736" s="355"/>
      <c r="K736" s="356"/>
      <c r="L736" s="356"/>
      <c r="M736" s="356"/>
      <c r="N736" s="356"/>
      <c r="O736" s="356"/>
      <c r="P736" s="357"/>
      <c r="Q736" s="357"/>
      <c r="R736" s="357"/>
      <c r="S736" s="357"/>
      <c r="T736" s="357"/>
      <c r="U736" s="357"/>
      <c r="V736" s="357"/>
      <c r="W736" s="357"/>
      <c r="X736" s="357"/>
      <c r="Y736" s="358"/>
      <c r="Z736" s="359"/>
      <c r="AA736" s="359"/>
      <c r="AB736" s="360"/>
      <c r="AC736" s="855"/>
      <c r="AD736" s="855"/>
      <c r="AE736" s="855"/>
      <c r="AF736" s="855"/>
      <c r="AG736" s="855"/>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c r="A737" s="859">
        <v>8</v>
      </c>
      <c r="B737" s="859">
        <v>1</v>
      </c>
      <c r="C737" s="854"/>
      <c r="D737" s="854"/>
      <c r="E737" s="854"/>
      <c r="F737" s="854"/>
      <c r="G737" s="854"/>
      <c r="H737" s="854"/>
      <c r="I737" s="854"/>
      <c r="J737" s="355"/>
      <c r="K737" s="356"/>
      <c r="L737" s="356"/>
      <c r="M737" s="356"/>
      <c r="N737" s="356"/>
      <c r="O737" s="356"/>
      <c r="P737" s="357"/>
      <c r="Q737" s="357"/>
      <c r="R737" s="357"/>
      <c r="S737" s="357"/>
      <c r="T737" s="357"/>
      <c r="U737" s="357"/>
      <c r="V737" s="357"/>
      <c r="W737" s="357"/>
      <c r="X737" s="357"/>
      <c r="Y737" s="358"/>
      <c r="Z737" s="359"/>
      <c r="AA737" s="359"/>
      <c r="AB737" s="360"/>
      <c r="AC737" s="855"/>
      <c r="AD737" s="855"/>
      <c r="AE737" s="855"/>
      <c r="AF737" s="855"/>
      <c r="AG737" s="855"/>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c r="A738" s="859">
        <v>9</v>
      </c>
      <c r="B738" s="859">
        <v>1</v>
      </c>
      <c r="C738" s="854"/>
      <c r="D738" s="854"/>
      <c r="E738" s="854"/>
      <c r="F738" s="854"/>
      <c r="G738" s="854"/>
      <c r="H738" s="854"/>
      <c r="I738" s="854"/>
      <c r="J738" s="355"/>
      <c r="K738" s="356"/>
      <c r="L738" s="356"/>
      <c r="M738" s="356"/>
      <c r="N738" s="356"/>
      <c r="O738" s="356"/>
      <c r="P738" s="357"/>
      <c r="Q738" s="357"/>
      <c r="R738" s="357"/>
      <c r="S738" s="357"/>
      <c r="T738" s="357"/>
      <c r="U738" s="357"/>
      <c r="V738" s="357"/>
      <c r="W738" s="357"/>
      <c r="X738" s="357"/>
      <c r="Y738" s="358"/>
      <c r="Z738" s="359"/>
      <c r="AA738" s="359"/>
      <c r="AB738" s="360"/>
      <c r="AC738" s="855"/>
      <c r="AD738" s="855"/>
      <c r="AE738" s="855"/>
      <c r="AF738" s="855"/>
      <c r="AG738" s="855"/>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c r="A739" s="859">
        <v>10</v>
      </c>
      <c r="B739" s="859">
        <v>1</v>
      </c>
      <c r="C739" s="854"/>
      <c r="D739" s="854"/>
      <c r="E739" s="854"/>
      <c r="F739" s="854"/>
      <c r="G739" s="854"/>
      <c r="H739" s="854"/>
      <c r="I739" s="854"/>
      <c r="J739" s="355"/>
      <c r="K739" s="356"/>
      <c r="L739" s="356"/>
      <c r="M739" s="356"/>
      <c r="N739" s="356"/>
      <c r="O739" s="356"/>
      <c r="P739" s="357"/>
      <c r="Q739" s="357"/>
      <c r="R739" s="357"/>
      <c r="S739" s="357"/>
      <c r="T739" s="357"/>
      <c r="U739" s="357"/>
      <c r="V739" s="357"/>
      <c r="W739" s="357"/>
      <c r="X739" s="357"/>
      <c r="Y739" s="358"/>
      <c r="Z739" s="359"/>
      <c r="AA739" s="359"/>
      <c r="AB739" s="360"/>
      <c r="AC739" s="855"/>
      <c r="AD739" s="855"/>
      <c r="AE739" s="855"/>
      <c r="AF739" s="855"/>
      <c r="AG739" s="855"/>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c r="A740" s="859">
        <v>11</v>
      </c>
      <c r="B740" s="859">
        <v>1</v>
      </c>
      <c r="C740" s="854"/>
      <c r="D740" s="854"/>
      <c r="E740" s="854"/>
      <c r="F740" s="854"/>
      <c r="G740" s="854"/>
      <c r="H740" s="854"/>
      <c r="I740" s="854"/>
      <c r="J740" s="355"/>
      <c r="K740" s="356"/>
      <c r="L740" s="356"/>
      <c r="M740" s="356"/>
      <c r="N740" s="356"/>
      <c r="O740" s="356"/>
      <c r="P740" s="357"/>
      <c r="Q740" s="357"/>
      <c r="R740" s="357"/>
      <c r="S740" s="357"/>
      <c r="T740" s="357"/>
      <c r="U740" s="357"/>
      <c r="V740" s="357"/>
      <c r="W740" s="357"/>
      <c r="X740" s="357"/>
      <c r="Y740" s="358"/>
      <c r="Z740" s="359"/>
      <c r="AA740" s="359"/>
      <c r="AB740" s="360"/>
      <c r="AC740" s="855"/>
      <c r="AD740" s="855"/>
      <c r="AE740" s="855"/>
      <c r="AF740" s="855"/>
      <c r="AG740" s="855"/>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c r="A741" s="859">
        <v>12</v>
      </c>
      <c r="B741" s="859">
        <v>1</v>
      </c>
      <c r="C741" s="854"/>
      <c r="D741" s="854"/>
      <c r="E741" s="854"/>
      <c r="F741" s="854"/>
      <c r="G741" s="854"/>
      <c r="H741" s="854"/>
      <c r="I741" s="854"/>
      <c r="J741" s="355"/>
      <c r="K741" s="356"/>
      <c r="L741" s="356"/>
      <c r="M741" s="356"/>
      <c r="N741" s="356"/>
      <c r="O741" s="356"/>
      <c r="P741" s="357"/>
      <c r="Q741" s="357"/>
      <c r="R741" s="357"/>
      <c r="S741" s="357"/>
      <c r="T741" s="357"/>
      <c r="U741" s="357"/>
      <c r="V741" s="357"/>
      <c r="W741" s="357"/>
      <c r="X741" s="357"/>
      <c r="Y741" s="358"/>
      <c r="Z741" s="359"/>
      <c r="AA741" s="359"/>
      <c r="AB741" s="360"/>
      <c r="AC741" s="855"/>
      <c r="AD741" s="855"/>
      <c r="AE741" s="855"/>
      <c r="AF741" s="855"/>
      <c r="AG741" s="855"/>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c r="A742" s="859">
        <v>13</v>
      </c>
      <c r="B742" s="859">
        <v>1</v>
      </c>
      <c r="C742" s="854"/>
      <c r="D742" s="854"/>
      <c r="E742" s="854"/>
      <c r="F742" s="854"/>
      <c r="G742" s="854"/>
      <c r="H742" s="854"/>
      <c r="I742" s="854"/>
      <c r="J742" s="355"/>
      <c r="K742" s="356"/>
      <c r="L742" s="356"/>
      <c r="M742" s="356"/>
      <c r="N742" s="356"/>
      <c r="O742" s="356"/>
      <c r="P742" s="357"/>
      <c r="Q742" s="357"/>
      <c r="R742" s="357"/>
      <c r="S742" s="357"/>
      <c r="T742" s="357"/>
      <c r="U742" s="357"/>
      <c r="V742" s="357"/>
      <c r="W742" s="357"/>
      <c r="X742" s="357"/>
      <c r="Y742" s="358"/>
      <c r="Z742" s="359"/>
      <c r="AA742" s="359"/>
      <c r="AB742" s="360"/>
      <c r="AC742" s="855"/>
      <c r="AD742" s="855"/>
      <c r="AE742" s="855"/>
      <c r="AF742" s="855"/>
      <c r="AG742" s="855"/>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c r="A743" s="859">
        <v>14</v>
      </c>
      <c r="B743" s="859">
        <v>1</v>
      </c>
      <c r="C743" s="854"/>
      <c r="D743" s="854"/>
      <c r="E743" s="854"/>
      <c r="F743" s="854"/>
      <c r="G743" s="854"/>
      <c r="H743" s="854"/>
      <c r="I743" s="854"/>
      <c r="J743" s="355"/>
      <c r="K743" s="356"/>
      <c r="L743" s="356"/>
      <c r="M743" s="356"/>
      <c r="N743" s="356"/>
      <c r="O743" s="356"/>
      <c r="P743" s="357"/>
      <c r="Q743" s="357"/>
      <c r="R743" s="357"/>
      <c r="S743" s="357"/>
      <c r="T743" s="357"/>
      <c r="U743" s="357"/>
      <c r="V743" s="357"/>
      <c r="W743" s="357"/>
      <c r="X743" s="357"/>
      <c r="Y743" s="358"/>
      <c r="Z743" s="359"/>
      <c r="AA743" s="359"/>
      <c r="AB743" s="360"/>
      <c r="AC743" s="855"/>
      <c r="AD743" s="855"/>
      <c r="AE743" s="855"/>
      <c r="AF743" s="855"/>
      <c r="AG743" s="855"/>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c r="A744" s="859">
        <v>15</v>
      </c>
      <c r="B744" s="859">
        <v>1</v>
      </c>
      <c r="C744" s="854"/>
      <c r="D744" s="854"/>
      <c r="E744" s="854"/>
      <c r="F744" s="854"/>
      <c r="G744" s="854"/>
      <c r="H744" s="854"/>
      <c r="I744" s="854"/>
      <c r="J744" s="355"/>
      <c r="K744" s="356"/>
      <c r="L744" s="356"/>
      <c r="M744" s="356"/>
      <c r="N744" s="356"/>
      <c r="O744" s="356"/>
      <c r="P744" s="357"/>
      <c r="Q744" s="357"/>
      <c r="R744" s="357"/>
      <c r="S744" s="357"/>
      <c r="T744" s="357"/>
      <c r="U744" s="357"/>
      <c r="V744" s="357"/>
      <c r="W744" s="357"/>
      <c r="X744" s="357"/>
      <c r="Y744" s="358"/>
      <c r="Z744" s="359"/>
      <c r="AA744" s="359"/>
      <c r="AB744" s="360"/>
      <c r="AC744" s="855"/>
      <c r="AD744" s="855"/>
      <c r="AE744" s="855"/>
      <c r="AF744" s="855"/>
      <c r="AG744" s="855"/>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c r="A745" s="859">
        <v>16</v>
      </c>
      <c r="B745" s="859">
        <v>1</v>
      </c>
      <c r="C745" s="854"/>
      <c r="D745" s="854"/>
      <c r="E745" s="854"/>
      <c r="F745" s="854"/>
      <c r="G745" s="854"/>
      <c r="H745" s="854"/>
      <c r="I745" s="854"/>
      <c r="J745" s="355"/>
      <c r="K745" s="356"/>
      <c r="L745" s="356"/>
      <c r="M745" s="356"/>
      <c r="N745" s="356"/>
      <c r="O745" s="356"/>
      <c r="P745" s="357"/>
      <c r="Q745" s="357"/>
      <c r="R745" s="357"/>
      <c r="S745" s="357"/>
      <c r="T745" s="357"/>
      <c r="U745" s="357"/>
      <c r="V745" s="357"/>
      <c r="W745" s="357"/>
      <c r="X745" s="357"/>
      <c r="Y745" s="358"/>
      <c r="Z745" s="359"/>
      <c r="AA745" s="359"/>
      <c r="AB745" s="360"/>
      <c r="AC745" s="855"/>
      <c r="AD745" s="855"/>
      <c r="AE745" s="855"/>
      <c r="AF745" s="855"/>
      <c r="AG745" s="855"/>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c r="A746" s="859">
        <v>17</v>
      </c>
      <c r="B746" s="859">
        <v>1</v>
      </c>
      <c r="C746" s="854"/>
      <c r="D746" s="854"/>
      <c r="E746" s="854"/>
      <c r="F746" s="854"/>
      <c r="G746" s="854"/>
      <c r="H746" s="854"/>
      <c r="I746" s="854"/>
      <c r="J746" s="355"/>
      <c r="K746" s="356"/>
      <c r="L746" s="356"/>
      <c r="M746" s="356"/>
      <c r="N746" s="356"/>
      <c r="O746" s="356"/>
      <c r="P746" s="357"/>
      <c r="Q746" s="357"/>
      <c r="R746" s="357"/>
      <c r="S746" s="357"/>
      <c r="T746" s="357"/>
      <c r="U746" s="357"/>
      <c r="V746" s="357"/>
      <c r="W746" s="357"/>
      <c r="X746" s="357"/>
      <c r="Y746" s="358"/>
      <c r="Z746" s="359"/>
      <c r="AA746" s="359"/>
      <c r="AB746" s="360"/>
      <c r="AC746" s="855"/>
      <c r="AD746" s="855"/>
      <c r="AE746" s="855"/>
      <c r="AF746" s="855"/>
      <c r="AG746" s="855"/>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c r="A747" s="859">
        <v>18</v>
      </c>
      <c r="B747" s="859">
        <v>1</v>
      </c>
      <c r="C747" s="854"/>
      <c r="D747" s="854"/>
      <c r="E747" s="854"/>
      <c r="F747" s="854"/>
      <c r="G747" s="854"/>
      <c r="H747" s="854"/>
      <c r="I747" s="854"/>
      <c r="J747" s="355"/>
      <c r="K747" s="356"/>
      <c r="L747" s="356"/>
      <c r="M747" s="356"/>
      <c r="N747" s="356"/>
      <c r="O747" s="356"/>
      <c r="P747" s="357"/>
      <c r="Q747" s="357"/>
      <c r="R747" s="357"/>
      <c r="S747" s="357"/>
      <c r="T747" s="357"/>
      <c r="U747" s="357"/>
      <c r="V747" s="357"/>
      <c r="W747" s="357"/>
      <c r="X747" s="357"/>
      <c r="Y747" s="358"/>
      <c r="Z747" s="359"/>
      <c r="AA747" s="359"/>
      <c r="AB747" s="360"/>
      <c r="AC747" s="855"/>
      <c r="AD747" s="855"/>
      <c r="AE747" s="855"/>
      <c r="AF747" s="855"/>
      <c r="AG747" s="855"/>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c r="A748" s="859">
        <v>19</v>
      </c>
      <c r="B748" s="859">
        <v>1</v>
      </c>
      <c r="C748" s="854"/>
      <c r="D748" s="854"/>
      <c r="E748" s="854"/>
      <c r="F748" s="854"/>
      <c r="G748" s="854"/>
      <c r="H748" s="854"/>
      <c r="I748" s="854"/>
      <c r="J748" s="355"/>
      <c r="K748" s="356"/>
      <c r="L748" s="356"/>
      <c r="M748" s="356"/>
      <c r="N748" s="356"/>
      <c r="O748" s="356"/>
      <c r="P748" s="357"/>
      <c r="Q748" s="357"/>
      <c r="R748" s="357"/>
      <c r="S748" s="357"/>
      <c r="T748" s="357"/>
      <c r="U748" s="357"/>
      <c r="V748" s="357"/>
      <c r="W748" s="357"/>
      <c r="X748" s="357"/>
      <c r="Y748" s="358"/>
      <c r="Z748" s="359"/>
      <c r="AA748" s="359"/>
      <c r="AB748" s="360"/>
      <c r="AC748" s="855"/>
      <c r="AD748" s="855"/>
      <c r="AE748" s="855"/>
      <c r="AF748" s="855"/>
      <c r="AG748" s="855"/>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c r="A749" s="859">
        <v>20</v>
      </c>
      <c r="B749" s="859">
        <v>1</v>
      </c>
      <c r="C749" s="854"/>
      <c r="D749" s="854"/>
      <c r="E749" s="854"/>
      <c r="F749" s="854"/>
      <c r="G749" s="854"/>
      <c r="H749" s="854"/>
      <c r="I749" s="854"/>
      <c r="J749" s="355"/>
      <c r="K749" s="356"/>
      <c r="L749" s="356"/>
      <c r="M749" s="356"/>
      <c r="N749" s="356"/>
      <c r="O749" s="356"/>
      <c r="P749" s="357"/>
      <c r="Q749" s="357"/>
      <c r="R749" s="357"/>
      <c r="S749" s="357"/>
      <c r="T749" s="357"/>
      <c r="U749" s="357"/>
      <c r="V749" s="357"/>
      <c r="W749" s="357"/>
      <c r="X749" s="357"/>
      <c r="Y749" s="358"/>
      <c r="Z749" s="359"/>
      <c r="AA749" s="359"/>
      <c r="AB749" s="360"/>
      <c r="AC749" s="855"/>
      <c r="AD749" s="855"/>
      <c r="AE749" s="855"/>
      <c r="AF749" s="855"/>
      <c r="AG749" s="855"/>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c r="A750" s="859">
        <v>21</v>
      </c>
      <c r="B750" s="859">
        <v>1</v>
      </c>
      <c r="C750" s="854"/>
      <c r="D750" s="854"/>
      <c r="E750" s="854"/>
      <c r="F750" s="854"/>
      <c r="G750" s="854"/>
      <c r="H750" s="854"/>
      <c r="I750" s="854"/>
      <c r="J750" s="355"/>
      <c r="K750" s="356"/>
      <c r="L750" s="356"/>
      <c r="M750" s="356"/>
      <c r="N750" s="356"/>
      <c r="O750" s="356"/>
      <c r="P750" s="357"/>
      <c r="Q750" s="357"/>
      <c r="R750" s="357"/>
      <c r="S750" s="357"/>
      <c r="T750" s="357"/>
      <c r="U750" s="357"/>
      <c r="V750" s="357"/>
      <c r="W750" s="357"/>
      <c r="X750" s="357"/>
      <c r="Y750" s="358"/>
      <c r="Z750" s="359"/>
      <c r="AA750" s="359"/>
      <c r="AB750" s="360"/>
      <c r="AC750" s="855"/>
      <c r="AD750" s="855"/>
      <c r="AE750" s="855"/>
      <c r="AF750" s="855"/>
      <c r="AG750" s="855"/>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c r="A751" s="859">
        <v>22</v>
      </c>
      <c r="B751" s="859">
        <v>1</v>
      </c>
      <c r="C751" s="854"/>
      <c r="D751" s="854"/>
      <c r="E751" s="854"/>
      <c r="F751" s="854"/>
      <c r="G751" s="854"/>
      <c r="H751" s="854"/>
      <c r="I751" s="854"/>
      <c r="J751" s="355"/>
      <c r="K751" s="356"/>
      <c r="L751" s="356"/>
      <c r="M751" s="356"/>
      <c r="N751" s="356"/>
      <c r="O751" s="356"/>
      <c r="P751" s="357"/>
      <c r="Q751" s="357"/>
      <c r="R751" s="357"/>
      <c r="S751" s="357"/>
      <c r="T751" s="357"/>
      <c r="U751" s="357"/>
      <c r="V751" s="357"/>
      <c r="W751" s="357"/>
      <c r="X751" s="357"/>
      <c r="Y751" s="358"/>
      <c r="Z751" s="359"/>
      <c r="AA751" s="359"/>
      <c r="AB751" s="360"/>
      <c r="AC751" s="855"/>
      <c r="AD751" s="855"/>
      <c r="AE751" s="855"/>
      <c r="AF751" s="855"/>
      <c r="AG751" s="855"/>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c r="A752" s="859">
        <v>23</v>
      </c>
      <c r="B752" s="859">
        <v>1</v>
      </c>
      <c r="C752" s="854"/>
      <c r="D752" s="854"/>
      <c r="E752" s="854"/>
      <c r="F752" s="854"/>
      <c r="G752" s="854"/>
      <c r="H752" s="854"/>
      <c r="I752" s="854"/>
      <c r="J752" s="355"/>
      <c r="K752" s="356"/>
      <c r="L752" s="356"/>
      <c r="M752" s="356"/>
      <c r="N752" s="356"/>
      <c r="O752" s="356"/>
      <c r="P752" s="357"/>
      <c r="Q752" s="357"/>
      <c r="R752" s="357"/>
      <c r="S752" s="357"/>
      <c r="T752" s="357"/>
      <c r="U752" s="357"/>
      <c r="V752" s="357"/>
      <c r="W752" s="357"/>
      <c r="X752" s="357"/>
      <c r="Y752" s="358"/>
      <c r="Z752" s="359"/>
      <c r="AA752" s="359"/>
      <c r="AB752" s="360"/>
      <c r="AC752" s="855"/>
      <c r="AD752" s="855"/>
      <c r="AE752" s="855"/>
      <c r="AF752" s="855"/>
      <c r="AG752" s="855"/>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c r="A753" s="859">
        <v>24</v>
      </c>
      <c r="B753" s="859">
        <v>1</v>
      </c>
      <c r="C753" s="854"/>
      <c r="D753" s="854"/>
      <c r="E753" s="854"/>
      <c r="F753" s="854"/>
      <c r="G753" s="854"/>
      <c r="H753" s="854"/>
      <c r="I753" s="854"/>
      <c r="J753" s="355"/>
      <c r="K753" s="356"/>
      <c r="L753" s="356"/>
      <c r="M753" s="356"/>
      <c r="N753" s="356"/>
      <c r="O753" s="356"/>
      <c r="P753" s="357"/>
      <c r="Q753" s="357"/>
      <c r="R753" s="357"/>
      <c r="S753" s="357"/>
      <c r="T753" s="357"/>
      <c r="U753" s="357"/>
      <c r="V753" s="357"/>
      <c r="W753" s="357"/>
      <c r="X753" s="357"/>
      <c r="Y753" s="358"/>
      <c r="Z753" s="359"/>
      <c r="AA753" s="359"/>
      <c r="AB753" s="360"/>
      <c r="AC753" s="855"/>
      <c r="AD753" s="855"/>
      <c r="AE753" s="855"/>
      <c r="AF753" s="855"/>
      <c r="AG753" s="855"/>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c r="A754" s="859">
        <v>25</v>
      </c>
      <c r="B754" s="859">
        <v>1</v>
      </c>
      <c r="C754" s="854"/>
      <c r="D754" s="854"/>
      <c r="E754" s="854"/>
      <c r="F754" s="854"/>
      <c r="G754" s="854"/>
      <c r="H754" s="854"/>
      <c r="I754" s="854"/>
      <c r="J754" s="355"/>
      <c r="K754" s="356"/>
      <c r="L754" s="356"/>
      <c r="M754" s="356"/>
      <c r="N754" s="356"/>
      <c r="O754" s="356"/>
      <c r="P754" s="357"/>
      <c r="Q754" s="357"/>
      <c r="R754" s="357"/>
      <c r="S754" s="357"/>
      <c r="T754" s="357"/>
      <c r="U754" s="357"/>
      <c r="V754" s="357"/>
      <c r="W754" s="357"/>
      <c r="X754" s="357"/>
      <c r="Y754" s="358"/>
      <c r="Z754" s="359"/>
      <c r="AA754" s="359"/>
      <c r="AB754" s="360"/>
      <c r="AC754" s="855"/>
      <c r="AD754" s="855"/>
      <c r="AE754" s="855"/>
      <c r="AF754" s="855"/>
      <c r="AG754" s="855"/>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c r="A755" s="859">
        <v>26</v>
      </c>
      <c r="B755" s="859">
        <v>1</v>
      </c>
      <c r="C755" s="854"/>
      <c r="D755" s="854"/>
      <c r="E755" s="854"/>
      <c r="F755" s="854"/>
      <c r="G755" s="854"/>
      <c r="H755" s="854"/>
      <c r="I755" s="854"/>
      <c r="J755" s="355"/>
      <c r="K755" s="356"/>
      <c r="L755" s="356"/>
      <c r="M755" s="356"/>
      <c r="N755" s="356"/>
      <c r="O755" s="356"/>
      <c r="P755" s="357"/>
      <c r="Q755" s="357"/>
      <c r="R755" s="357"/>
      <c r="S755" s="357"/>
      <c r="T755" s="357"/>
      <c r="U755" s="357"/>
      <c r="V755" s="357"/>
      <c r="W755" s="357"/>
      <c r="X755" s="357"/>
      <c r="Y755" s="358"/>
      <c r="Z755" s="359"/>
      <c r="AA755" s="359"/>
      <c r="AB755" s="360"/>
      <c r="AC755" s="855"/>
      <c r="AD755" s="855"/>
      <c r="AE755" s="855"/>
      <c r="AF755" s="855"/>
      <c r="AG755" s="855"/>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c r="A756" s="859">
        <v>27</v>
      </c>
      <c r="B756" s="859">
        <v>1</v>
      </c>
      <c r="C756" s="854"/>
      <c r="D756" s="854"/>
      <c r="E756" s="854"/>
      <c r="F756" s="854"/>
      <c r="G756" s="854"/>
      <c r="H756" s="854"/>
      <c r="I756" s="854"/>
      <c r="J756" s="355"/>
      <c r="K756" s="356"/>
      <c r="L756" s="356"/>
      <c r="M756" s="356"/>
      <c r="N756" s="356"/>
      <c r="O756" s="356"/>
      <c r="P756" s="357"/>
      <c r="Q756" s="357"/>
      <c r="R756" s="357"/>
      <c r="S756" s="357"/>
      <c r="T756" s="357"/>
      <c r="U756" s="357"/>
      <c r="V756" s="357"/>
      <c r="W756" s="357"/>
      <c r="X756" s="357"/>
      <c r="Y756" s="358"/>
      <c r="Z756" s="359"/>
      <c r="AA756" s="359"/>
      <c r="AB756" s="360"/>
      <c r="AC756" s="855"/>
      <c r="AD756" s="855"/>
      <c r="AE756" s="855"/>
      <c r="AF756" s="855"/>
      <c r="AG756" s="855"/>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c r="A757" s="859">
        <v>28</v>
      </c>
      <c r="B757" s="859">
        <v>1</v>
      </c>
      <c r="C757" s="854"/>
      <c r="D757" s="854"/>
      <c r="E757" s="854"/>
      <c r="F757" s="854"/>
      <c r="G757" s="854"/>
      <c r="H757" s="854"/>
      <c r="I757" s="854"/>
      <c r="J757" s="355"/>
      <c r="K757" s="356"/>
      <c r="L757" s="356"/>
      <c r="M757" s="356"/>
      <c r="N757" s="356"/>
      <c r="O757" s="356"/>
      <c r="P757" s="357"/>
      <c r="Q757" s="357"/>
      <c r="R757" s="357"/>
      <c r="S757" s="357"/>
      <c r="T757" s="357"/>
      <c r="U757" s="357"/>
      <c r="V757" s="357"/>
      <c r="W757" s="357"/>
      <c r="X757" s="357"/>
      <c r="Y757" s="358"/>
      <c r="Z757" s="359"/>
      <c r="AA757" s="359"/>
      <c r="AB757" s="360"/>
      <c r="AC757" s="855"/>
      <c r="AD757" s="855"/>
      <c r="AE757" s="855"/>
      <c r="AF757" s="855"/>
      <c r="AG757" s="855"/>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c r="A758" s="859">
        <v>29</v>
      </c>
      <c r="B758" s="859">
        <v>1</v>
      </c>
      <c r="C758" s="854"/>
      <c r="D758" s="854"/>
      <c r="E758" s="854"/>
      <c r="F758" s="854"/>
      <c r="G758" s="854"/>
      <c r="H758" s="854"/>
      <c r="I758" s="854"/>
      <c r="J758" s="355"/>
      <c r="K758" s="356"/>
      <c r="L758" s="356"/>
      <c r="M758" s="356"/>
      <c r="N758" s="356"/>
      <c r="O758" s="356"/>
      <c r="P758" s="357"/>
      <c r="Q758" s="357"/>
      <c r="R758" s="357"/>
      <c r="S758" s="357"/>
      <c r="T758" s="357"/>
      <c r="U758" s="357"/>
      <c r="V758" s="357"/>
      <c r="W758" s="357"/>
      <c r="X758" s="357"/>
      <c r="Y758" s="358"/>
      <c r="Z758" s="359"/>
      <c r="AA758" s="359"/>
      <c r="AB758" s="360"/>
      <c r="AC758" s="855"/>
      <c r="AD758" s="855"/>
      <c r="AE758" s="855"/>
      <c r="AF758" s="855"/>
      <c r="AG758" s="855"/>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c r="A759" s="859">
        <v>30</v>
      </c>
      <c r="B759" s="859">
        <v>1</v>
      </c>
      <c r="C759" s="854"/>
      <c r="D759" s="854"/>
      <c r="E759" s="854"/>
      <c r="F759" s="854"/>
      <c r="G759" s="854"/>
      <c r="H759" s="854"/>
      <c r="I759" s="854"/>
      <c r="J759" s="355"/>
      <c r="K759" s="356"/>
      <c r="L759" s="356"/>
      <c r="M759" s="356"/>
      <c r="N759" s="356"/>
      <c r="O759" s="356"/>
      <c r="P759" s="357"/>
      <c r="Q759" s="357"/>
      <c r="R759" s="357"/>
      <c r="S759" s="357"/>
      <c r="T759" s="357"/>
      <c r="U759" s="357"/>
      <c r="V759" s="357"/>
      <c r="W759" s="357"/>
      <c r="X759" s="357"/>
      <c r="Y759" s="358"/>
      <c r="Z759" s="359"/>
      <c r="AA759" s="359"/>
      <c r="AB759" s="360"/>
      <c r="AC759" s="855"/>
      <c r="AD759" s="855"/>
      <c r="AE759" s="855"/>
      <c r="AF759" s="855"/>
      <c r="AG759" s="855"/>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3"/>
      <c r="B762" s="383"/>
      <c r="C762" s="383" t="s">
        <v>201</v>
      </c>
      <c r="D762" s="383"/>
      <c r="E762" s="383"/>
      <c r="F762" s="383"/>
      <c r="G762" s="383"/>
      <c r="H762" s="383"/>
      <c r="I762" s="383"/>
      <c r="J762" s="856" t="s">
        <v>202</v>
      </c>
      <c r="K762" s="857"/>
      <c r="L762" s="857"/>
      <c r="M762" s="857"/>
      <c r="N762" s="857"/>
      <c r="O762" s="857"/>
      <c r="P762" s="388" t="s">
        <v>203</v>
      </c>
      <c r="Q762" s="388"/>
      <c r="R762" s="388"/>
      <c r="S762" s="388"/>
      <c r="T762" s="388"/>
      <c r="U762" s="388"/>
      <c r="V762" s="388"/>
      <c r="W762" s="388"/>
      <c r="X762" s="388"/>
      <c r="Y762" s="389" t="s">
        <v>204</v>
      </c>
      <c r="Z762" s="390"/>
      <c r="AA762" s="390"/>
      <c r="AB762" s="390"/>
      <c r="AC762" s="856" t="s">
        <v>205</v>
      </c>
      <c r="AD762" s="856"/>
      <c r="AE762" s="856"/>
      <c r="AF762" s="856"/>
      <c r="AG762" s="856"/>
      <c r="AH762" s="389" t="s">
        <v>222</v>
      </c>
      <c r="AI762" s="383"/>
      <c r="AJ762" s="383"/>
      <c r="AK762" s="383"/>
      <c r="AL762" s="383" t="s">
        <v>207</v>
      </c>
      <c r="AM762" s="383"/>
      <c r="AN762" s="383"/>
      <c r="AO762" s="391"/>
      <c r="AP762" s="856" t="s">
        <v>208</v>
      </c>
      <c r="AQ762" s="856"/>
      <c r="AR762" s="856"/>
      <c r="AS762" s="856"/>
      <c r="AT762" s="856"/>
      <c r="AU762" s="856"/>
      <c r="AV762" s="856"/>
      <c r="AW762" s="856"/>
      <c r="AX762" s="856"/>
      <c r="AY762" s="27">
        <f>$AY$760</f>
        <v>0</v>
      </c>
    </row>
    <row r="763" spans="1:51" ht="26.25" customHeight="1">
      <c r="A763" s="859">
        <v>1</v>
      </c>
      <c r="B763" s="859">
        <v>1</v>
      </c>
      <c r="C763" s="854"/>
      <c r="D763" s="854"/>
      <c r="E763" s="854"/>
      <c r="F763" s="854"/>
      <c r="G763" s="854"/>
      <c r="H763" s="854"/>
      <c r="I763" s="854"/>
      <c r="J763" s="355"/>
      <c r="K763" s="356"/>
      <c r="L763" s="356"/>
      <c r="M763" s="356"/>
      <c r="N763" s="356"/>
      <c r="O763" s="356"/>
      <c r="P763" s="357"/>
      <c r="Q763" s="357"/>
      <c r="R763" s="357"/>
      <c r="S763" s="357"/>
      <c r="T763" s="357"/>
      <c r="U763" s="357"/>
      <c r="V763" s="357"/>
      <c r="W763" s="357"/>
      <c r="X763" s="357"/>
      <c r="Y763" s="358"/>
      <c r="Z763" s="359"/>
      <c r="AA763" s="359"/>
      <c r="AB763" s="360"/>
      <c r="AC763" s="855"/>
      <c r="AD763" s="855"/>
      <c r="AE763" s="855"/>
      <c r="AF763" s="855"/>
      <c r="AG763" s="855"/>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c r="A764" s="859">
        <v>2</v>
      </c>
      <c r="B764" s="859">
        <v>1</v>
      </c>
      <c r="C764" s="854"/>
      <c r="D764" s="854"/>
      <c r="E764" s="854"/>
      <c r="F764" s="854"/>
      <c r="G764" s="854"/>
      <c r="H764" s="854"/>
      <c r="I764" s="854"/>
      <c r="J764" s="355"/>
      <c r="K764" s="356"/>
      <c r="L764" s="356"/>
      <c r="M764" s="356"/>
      <c r="N764" s="356"/>
      <c r="O764" s="356"/>
      <c r="P764" s="357"/>
      <c r="Q764" s="357"/>
      <c r="R764" s="357"/>
      <c r="S764" s="357"/>
      <c r="T764" s="357"/>
      <c r="U764" s="357"/>
      <c r="V764" s="357"/>
      <c r="W764" s="357"/>
      <c r="X764" s="357"/>
      <c r="Y764" s="358"/>
      <c r="Z764" s="359"/>
      <c r="AA764" s="359"/>
      <c r="AB764" s="360"/>
      <c r="AC764" s="855"/>
      <c r="AD764" s="855"/>
      <c r="AE764" s="855"/>
      <c r="AF764" s="855"/>
      <c r="AG764" s="855"/>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c r="A765" s="859">
        <v>3</v>
      </c>
      <c r="B765" s="859">
        <v>1</v>
      </c>
      <c r="C765" s="854"/>
      <c r="D765" s="854"/>
      <c r="E765" s="854"/>
      <c r="F765" s="854"/>
      <c r="G765" s="854"/>
      <c r="H765" s="854"/>
      <c r="I765" s="854"/>
      <c r="J765" s="355"/>
      <c r="K765" s="356"/>
      <c r="L765" s="356"/>
      <c r="M765" s="356"/>
      <c r="N765" s="356"/>
      <c r="O765" s="356"/>
      <c r="P765" s="357"/>
      <c r="Q765" s="357"/>
      <c r="R765" s="357"/>
      <c r="S765" s="357"/>
      <c r="T765" s="357"/>
      <c r="U765" s="357"/>
      <c r="V765" s="357"/>
      <c r="W765" s="357"/>
      <c r="X765" s="357"/>
      <c r="Y765" s="358"/>
      <c r="Z765" s="359"/>
      <c r="AA765" s="359"/>
      <c r="AB765" s="360"/>
      <c r="AC765" s="855"/>
      <c r="AD765" s="855"/>
      <c r="AE765" s="855"/>
      <c r="AF765" s="855"/>
      <c r="AG765" s="855"/>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c r="A766" s="859">
        <v>4</v>
      </c>
      <c r="B766" s="859">
        <v>1</v>
      </c>
      <c r="C766" s="854"/>
      <c r="D766" s="854"/>
      <c r="E766" s="854"/>
      <c r="F766" s="854"/>
      <c r="G766" s="854"/>
      <c r="H766" s="854"/>
      <c r="I766" s="854"/>
      <c r="J766" s="355"/>
      <c r="K766" s="356"/>
      <c r="L766" s="356"/>
      <c r="M766" s="356"/>
      <c r="N766" s="356"/>
      <c r="O766" s="356"/>
      <c r="P766" s="357"/>
      <c r="Q766" s="357"/>
      <c r="R766" s="357"/>
      <c r="S766" s="357"/>
      <c r="T766" s="357"/>
      <c r="U766" s="357"/>
      <c r="V766" s="357"/>
      <c r="W766" s="357"/>
      <c r="X766" s="357"/>
      <c r="Y766" s="358"/>
      <c r="Z766" s="359"/>
      <c r="AA766" s="359"/>
      <c r="AB766" s="360"/>
      <c r="AC766" s="855"/>
      <c r="AD766" s="855"/>
      <c r="AE766" s="855"/>
      <c r="AF766" s="855"/>
      <c r="AG766" s="855"/>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c r="A767" s="859">
        <v>5</v>
      </c>
      <c r="B767" s="859">
        <v>1</v>
      </c>
      <c r="C767" s="854"/>
      <c r="D767" s="854"/>
      <c r="E767" s="854"/>
      <c r="F767" s="854"/>
      <c r="G767" s="854"/>
      <c r="H767" s="854"/>
      <c r="I767" s="854"/>
      <c r="J767" s="355"/>
      <c r="K767" s="356"/>
      <c r="L767" s="356"/>
      <c r="M767" s="356"/>
      <c r="N767" s="356"/>
      <c r="O767" s="356"/>
      <c r="P767" s="357"/>
      <c r="Q767" s="357"/>
      <c r="R767" s="357"/>
      <c r="S767" s="357"/>
      <c r="T767" s="357"/>
      <c r="U767" s="357"/>
      <c r="V767" s="357"/>
      <c r="W767" s="357"/>
      <c r="X767" s="357"/>
      <c r="Y767" s="358"/>
      <c r="Z767" s="359"/>
      <c r="AA767" s="359"/>
      <c r="AB767" s="360"/>
      <c r="AC767" s="855"/>
      <c r="AD767" s="855"/>
      <c r="AE767" s="855"/>
      <c r="AF767" s="855"/>
      <c r="AG767" s="855"/>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c r="A768" s="859">
        <v>6</v>
      </c>
      <c r="B768" s="859">
        <v>1</v>
      </c>
      <c r="C768" s="854"/>
      <c r="D768" s="854"/>
      <c r="E768" s="854"/>
      <c r="F768" s="854"/>
      <c r="G768" s="854"/>
      <c r="H768" s="854"/>
      <c r="I768" s="854"/>
      <c r="J768" s="355"/>
      <c r="K768" s="356"/>
      <c r="L768" s="356"/>
      <c r="M768" s="356"/>
      <c r="N768" s="356"/>
      <c r="O768" s="356"/>
      <c r="P768" s="357"/>
      <c r="Q768" s="357"/>
      <c r="R768" s="357"/>
      <c r="S768" s="357"/>
      <c r="T768" s="357"/>
      <c r="U768" s="357"/>
      <c r="V768" s="357"/>
      <c r="W768" s="357"/>
      <c r="X768" s="357"/>
      <c r="Y768" s="358"/>
      <c r="Z768" s="359"/>
      <c r="AA768" s="359"/>
      <c r="AB768" s="360"/>
      <c r="AC768" s="855"/>
      <c r="AD768" s="855"/>
      <c r="AE768" s="855"/>
      <c r="AF768" s="855"/>
      <c r="AG768" s="855"/>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c r="A769" s="859">
        <v>7</v>
      </c>
      <c r="B769" s="859">
        <v>1</v>
      </c>
      <c r="C769" s="854"/>
      <c r="D769" s="854"/>
      <c r="E769" s="854"/>
      <c r="F769" s="854"/>
      <c r="G769" s="854"/>
      <c r="H769" s="854"/>
      <c r="I769" s="854"/>
      <c r="J769" s="355"/>
      <c r="K769" s="356"/>
      <c r="L769" s="356"/>
      <c r="M769" s="356"/>
      <c r="N769" s="356"/>
      <c r="O769" s="356"/>
      <c r="P769" s="357"/>
      <c r="Q769" s="357"/>
      <c r="R769" s="357"/>
      <c r="S769" s="357"/>
      <c r="T769" s="357"/>
      <c r="U769" s="357"/>
      <c r="V769" s="357"/>
      <c r="W769" s="357"/>
      <c r="X769" s="357"/>
      <c r="Y769" s="358"/>
      <c r="Z769" s="359"/>
      <c r="AA769" s="359"/>
      <c r="AB769" s="360"/>
      <c r="AC769" s="855"/>
      <c r="AD769" s="855"/>
      <c r="AE769" s="855"/>
      <c r="AF769" s="855"/>
      <c r="AG769" s="855"/>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c r="A770" s="859">
        <v>8</v>
      </c>
      <c r="B770" s="859">
        <v>1</v>
      </c>
      <c r="C770" s="854"/>
      <c r="D770" s="854"/>
      <c r="E770" s="854"/>
      <c r="F770" s="854"/>
      <c r="G770" s="854"/>
      <c r="H770" s="854"/>
      <c r="I770" s="854"/>
      <c r="J770" s="355"/>
      <c r="K770" s="356"/>
      <c r="L770" s="356"/>
      <c r="M770" s="356"/>
      <c r="N770" s="356"/>
      <c r="O770" s="356"/>
      <c r="P770" s="357"/>
      <c r="Q770" s="357"/>
      <c r="R770" s="357"/>
      <c r="S770" s="357"/>
      <c r="T770" s="357"/>
      <c r="U770" s="357"/>
      <c r="V770" s="357"/>
      <c r="W770" s="357"/>
      <c r="X770" s="357"/>
      <c r="Y770" s="358"/>
      <c r="Z770" s="359"/>
      <c r="AA770" s="359"/>
      <c r="AB770" s="360"/>
      <c r="AC770" s="855"/>
      <c r="AD770" s="855"/>
      <c r="AE770" s="855"/>
      <c r="AF770" s="855"/>
      <c r="AG770" s="855"/>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c r="A771" s="859">
        <v>9</v>
      </c>
      <c r="B771" s="859">
        <v>1</v>
      </c>
      <c r="C771" s="854"/>
      <c r="D771" s="854"/>
      <c r="E771" s="854"/>
      <c r="F771" s="854"/>
      <c r="G771" s="854"/>
      <c r="H771" s="854"/>
      <c r="I771" s="854"/>
      <c r="J771" s="355"/>
      <c r="K771" s="356"/>
      <c r="L771" s="356"/>
      <c r="M771" s="356"/>
      <c r="N771" s="356"/>
      <c r="O771" s="356"/>
      <c r="P771" s="357"/>
      <c r="Q771" s="357"/>
      <c r="R771" s="357"/>
      <c r="S771" s="357"/>
      <c r="T771" s="357"/>
      <c r="U771" s="357"/>
      <c r="V771" s="357"/>
      <c r="W771" s="357"/>
      <c r="X771" s="357"/>
      <c r="Y771" s="358"/>
      <c r="Z771" s="359"/>
      <c r="AA771" s="359"/>
      <c r="AB771" s="360"/>
      <c r="AC771" s="855"/>
      <c r="AD771" s="855"/>
      <c r="AE771" s="855"/>
      <c r="AF771" s="855"/>
      <c r="AG771" s="855"/>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c r="A772" s="859">
        <v>10</v>
      </c>
      <c r="B772" s="859">
        <v>1</v>
      </c>
      <c r="C772" s="854"/>
      <c r="D772" s="854"/>
      <c r="E772" s="854"/>
      <c r="F772" s="854"/>
      <c r="G772" s="854"/>
      <c r="H772" s="854"/>
      <c r="I772" s="854"/>
      <c r="J772" s="355"/>
      <c r="K772" s="356"/>
      <c r="L772" s="356"/>
      <c r="M772" s="356"/>
      <c r="N772" s="356"/>
      <c r="O772" s="356"/>
      <c r="P772" s="357"/>
      <c r="Q772" s="357"/>
      <c r="R772" s="357"/>
      <c r="S772" s="357"/>
      <c r="T772" s="357"/>
      <c r="U772" s="357"/>
      <c r="V772" s="357"/>
      <c r="W772" s="357"/>
      <c r="X772" s="357"/>
      <c r="Y772" s="358"/>
      <c r="Z772" s="359"/>
      <c r="AA772" s="359"/>
      <c r="AB772" s="360"/>
      <c r="AC772" s="855"/>
      <c r="AD772" s="855"/>
      <c r="AE772" s="855"/>
      <c r="AF772" s="855"/>
      <c r="AG772" s="855"/>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c r="A773" s="859">
        <v>11</v>
      </c>
      <c r="B773" s="859">
        <v>1</v>
      </c>
      <c r="C773" s="854"/>
      <c r="D773" s="854"/>
      <c r="E773" s="854"/>
      <c r="F773" s="854"/>
      <c r="G773" s="854"/>
      <c r="H773" s="854"/>
      <c r="I773" s="854"/>
      <c r="J773" s="355"/>
      <c r="K773" s="356"/>
      <c r="L773" s="356"/>
      <c r="M773" s="356"/>
      <c r="N773" s="356"/>
      <c r="O773" s="356"/>
      <c r="P773" s="357"/>
      <c r="Q773" s="357"/>
      <c r="R773" s="357"/>
      <c r="S773" s="357"/>
      <c r="T773" s="357"/>
      <c r="U773" s="357"/>
      <c r="V773" s="357"/>
      <c r="W773" s="357"/>
      <c r="X773" s="357"/>
      <c r="Y773" s="358"/>
      <c r="Z773" s="359"/>
      <c r="AA773" s="359"/>
      <c r="AB773" s="360"/>
      <c r="AC773" s="855"/>
      <c r="AD773" s="855"/>
      <c r="AE773" s="855"/>
      <c r="AF773" s="855"/>
      <c r="AG773" s="855"/>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c r="A774" s="859">
        <v>12</v>
      </c>
      <c r="B774" s="859">
        <v>1</v>
      </c>
      <c r="C774" s="854"/>
      <c r="D774" s="854"/>
      <c r="E774" s="854"/>
      <c r="F774" s="854"/>
      <c r="G774" s="854"/>
      <c r="H774" s="854"/>
      <c r="I774" s="854"/>
      <c r="J774" s="355"/>
      <c r="K774" s="356"/>
      <c r="L774" s="356"/>
      <c r="M774" s="356"/>
      <c r="N774" s="356"/>
      <c r="O774" s="356"/>
      <c r="P774" s="357"/>
      <c r="Q774" s="357"/>
      <c r="R774" s="357"/>
      <c r="S774" s="357"/>
      <c r="T774" s="357"/>
      <c r="U774" s="357"/>
      <c r="V774" s="357"/>
      <c r="W774" s="357"/>
      <c r="X774" s="357"/>
      <c r="Y774" s="358"/>
      <c r="Z774" s="359"/>
      <c r="AA774" s="359"/>
      <c r="AB774" s="360"/>
      <c r="AC774" s="855"/>
      <c r="AD774" s="855"/>
      <c r="AE774" s="855"/>
      <c r="AF774" s="855"/>
      <c r="AG774" s="855"/>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c r="A775" s="859">
        <v>13</v>
      </c>
      <c r="B775" s="859">
        <v>1</v>
      </c>
      <c r="C775" s="854"/>
      <c r="D775" s="854"/>
      <c r="E775" s="854"/>
      <c r="F775" s="854"/>
      <c r="G775" s="854"/>
      <c r="H775" s="854"/>
      <c r="I775" s="854"/>
      <c r="J775" s="355"/>
      <c r="K775" s="356"/>
      <c r="L775" s="356"/>
      <c r="M775" s="356"/>
      <c r="N775" s="356"/>
      <c r="O775" s="356"/>
      <c r="P775" s="357"/>
      <c r="Q775" s="357"/>
      <c r="R775" s="357"/>
      <c r="S775" s="357"/>
      <c r="T775" s="357"/>
      <c r="U775" s="357"/>
      <c r="V775" s="357"/>
      <c r="W775" s="357"/>
      <c r="X775" s="357"/>
      <c r="Y775" s="358"/>
      <c r="Z775" s="359"/>
      <c r="AA775" s="359"/>
      <c r="AB775" s="360"/>
      <c r="AC775" s="855"/>
      <c r="AD775" s="855"/>
      <c r="AE775" s="855"/>
      <c r="AF775" s="855"/>
      <c r="AG775" s="855"/>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c r="A776" s="859">
        <v>14</v>
      </c>
      <c r="B776" s="859">
        <v>1</v>
      </c>
      <c r="C776" s="854"/>
      <c r="D776" s="854"/>
      <c r="E776" s="854"/>
      <c r="F776" s="854"/>
      <c r="G776" s="854"/>
      <c r="H776" s="854"/>
      <c r="I776" s="854"/>
      <c r="J776" s="355"/>
      <c r="K776" s="356"/>
      <c r="L776" s="356"/>
      <c r="M776" s="356"/>
      <c r="N776" s="356"/>
      <c r="O776" s="356"/>
      <c r="P776" s="357"/>
      <c r="Q776" s="357"/>
      <c r="R776" s="357"/>
      <c r="S776" s="357"/>
      <c r="T776" s="357"/>
      <c r="U776" s="357"/>
      <c r="V776" s="357"/>
      <c r="W776" s="357"/>
      <c r="X776" s="357"/>
      <c r="Y776" s="358"/>
      <c r="Z776" s="359"/>
      <c r="AA776" s="359"/>
      <c r="AB776" s="360"/>
      <c r="AC776" s="855"/>
      <c r="AD776" s="855"/>
      <c r="AE776" s="855"/>
      <c r="AF776" s="855"/>
      <c r="AG776" s="855"/>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c r="A777" s="859">
        <v>15</v>
      </c>
      <c r="B777" s="859">
        <v>1</v>
      </c>
      <c r="C777" s="854"/>
      <c r="D777" s="854"/>
      <c r="E777" s="854"/>
      <c r="F777" s="854"/>
      <c r="G777" s="854"/>
      <c r="H777" s="854"/>
      <c r="I777" s="854"/>
      <c r="J777" s="355"/>
      <c r="K777" s="356"/>
      <c r="L777" s="356"/>
      <c r="M777" s="356"/>
      <c r="N777" s="356"/>
      <c r="O777" s="356"/>
      <c r="P777" s="357"/>
      <c r="Q777" s="357"/>
      <c r="R777" s="357"/>
      <c r="S777" s="357"/>
      <c r="T777" s="357"/>
      <c r="U777" s="357"/>
      <c r="V777" s="357"/>
      <c r="W777" s="357"/>
      <c r="X777" s="357"/>
      <c r="Y777" s="358"/>
      <c r="Z777" s="359"/>
      <c r="AA777" s="359"/>
      <c r="AB777" s="360"/>
      <c r="AC777" s="855"/>
      <c r="AD777" s="855"/>
      <c r="AE777" s="855"/>
      <c r="AF777" s="855"/>
      <c r="AG777" s="855"/>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c r="A778" s="859">
        <v>16</v>
      </c>
      <c r="B778" s="859">
        <v>1</v>
      </c>
      <c r="C778" s="854"/>
      <c r="D778" s="854"/>
      <c r="E778" s="854"/>
      <c r="F778" s="854"/>
      <c r="G778" s="854"/>
      <c r="H778" s="854"/>
      <c r="I778" s="854"/>
      <c r="J778" s="355"/>
      <c r="K778" s="356"/>
      <c r="L778" s="356"/>
      <c r="M778" s="356"/>
      <c r="N778" s="356"/>
      <c r="O778" s="356"/>
      <c r="P778" s="357"/>
      <c r="Q778" s="357"/>
      <c r="R778" s="357"/>
      <c r="S778" s="357"/>
      <c r="T778" s="357"/>
      <c r="U778" s="357"/>
      <c r="V778" s="357"/>
      <c r="W778" s="357"/>
      <c r="X778" s="357"/>
      <c r="Y778" s="358"/>
      <c r="Z778" s="359"/>
      <c r="AA778" s="359"/>
      <c r="AB778" s="360"/>
      <c r="AC778" s="855"/>
      <c r="AD778" s="855"/>
      <c r="AE778" s="855"/>
      <c r="AF778" s="855"/>
      <c r="AG778" s="855"/>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c r="A779" s="859">
        <v>17</v>
      </c>
      <c r="B779" s="859">
        <v>1</v>
      </c>
      <c r="C779" s="854"/>
      <c r="D779" s="854"/>
      <c r="E779" s="854"/>
      <c r="F779" s="854"/>
      <c r="G779" s="854"/>
      <c r="H779" s="854"/>
      <c r="I779" s="854"/>
      <c r="J779" s="355"/>
      <c r="K779" s="356"/>
      <c r="L779" s="356"/>
      <c r="M779" s="356"/>
      <c r="N779" s="356"/>
      <c r="O779" s="356"/>
      <c r="P779" s="357"/>
      <c r="Q779" s="357"/>
      <c r="R779" s="357"/>
      <c r="S779" s="357"/>
      <c r="T779" s="357"/>
      <c r="U779" s="357"/>
      <c r="V779" s="357"/>
      <c r="W779" s="357"/>
      <c r="X779" s="357"/>
      <c r="Y779" s="358"/>
      <c r="Z779" s="359"/>
      <c r="AA779" s="359"/>
      <c r="AB779" s="360"/>
      <c r="AC779" s="855"/>
      <c r="AD779" s="855"/>
      <c r="AE779" s="855"/>
      <c r="AF779" s="855"/>
      <c r="AG779" s="855"/>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c r="A780" s="859">
        <v>18</v>
      </c>
      <c r="B780" s="859">
        <v>1</v>
      </c>
      <c r="C780" s="854"/>
      <c r="D780" s="854"/>
      <c r="E780" s="854"/>
      <c r="F780" s="854"/>
      <c r="G780" s="854"/>
      <c r="H780" s="854"/>
      <c r="I780" s="854"/>
      <c r="J780" s="355"/>
      <c r="K780" s="356"/>
      <c r="L780" s="356"/>
      <c r="M780" s="356"/>
      <c r="N780" s="356"/>
      <c r="O780" s="356"/>
      <c r="P780" s="357"/>
      <c r="Q780" s="357"/>
      <c r="R780" s="357"/>
      <c r="S780" s="357"/>
      <c r="T780" s="357"/>
      <c r="U780" s="357"/>
      <c r="V780" s="357"/>
      <c r="W780" s="357"/>
      <c r="X780" s="357"/>
      <c r="Y780" s="358"/>
      <c r="Z780" s="359"/>
      <c r="AA780" s="359"/>
      <c r="AB780" s="360"/>
      <c r="AC780" s="855"/>
      <c r="AD780" s="855"/>
      <c r="AE780" s="855"/>
      <c r="AF780" s="855"/>
      <c r="AG780" s="855"/>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c r="A781" s="859">
        <v>19</v>
      </c>
      <c r="B781" s="859">
        <v>1</v>
      </c>
      <c r="C781" s="854"/>
      <c r="D781" s="854"/>
      <c r="E781" s="854"/>
      <c r="F781" s="854"/>
      <c r="G781" s="854"/>
      <c r="H781" s="854"/>
      <c r="I781" s="854"/>
      <c r="J781" s="355"/>
      <c r="K781" s="356"/>
      <c r="L781" s="356"/>
      <c r="M781" s="356"/>
      <c r="N781" s="356"/>
      <c r="O781" s="356"/>
      <c r="P781" s="357"/>
      <c r="Q781" s="357"/>
      <c r="R781" s="357"/>
      <c r="S781" s="357"/>
      <c r="T781" s="357"/>
      <c r="U781" s="357"/>
      <c r="V781" s="357"/>
      <c r="W781" s="357"/>
      <c r="X781" s="357"/>
      <c r="Y781" s="358"/>
      <c r="Z781" s="359"/>
      <c r="AA781" s="359"/>
      <c r="AB781" s="360"/>
      <c r="AC781" s="855"/>
      <c r="AD781" s="855"/>
      <c r="AE781" s="855"/>
      <c r="AF781" s="855"/>
      <c r="AG781" s="855"/>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c r="A782" s="859">
        <v>20</v>
      </c>
      <c r="B782" s="859">
        <v>1</v>
      </c>
      <c r="C782" s="854"/>
      <c r="D782" s="854"/>
      <c r="E782" s="854"/>
      <c r="F782" s="854"/>
      <c r="G782" s="854"/>
      <c r="H782" s="854"/>
      <c r="I782" s="854"/>
      <c r="J782" s="355"/>
      <c r="K782" s="356"/>
      <c r="L782" s="356"/>
      <c r="M782" s="356"/>
      <c r="N782" s="356"/>
      <c r="O782" s="356"/>
      <c r="P782" s="357"/>
      <c r="Q782" s="357"/>
      <c r="R782" s="357"/>
      <c r="S782" s="357"/>
      <c r="T782" s="357"/>
      <c r="U782" s="357"/>
      <c r="V782" s="357"/>
      <c r="W782" s="357"/>
      <c r="X782" s="357"/>
      <c r="Y782" s="358"/>
      <c r="Z782" s="359"/>
      <c r="AA782" s="359"/>
      <c r="AB782" s="360"/>
      <c r="AC782" s="855"/>
      <c r="AD782" s="855"/>
      <c r="AE782" s="855"/>
      <c r="AF782" s="855"/>
      <c r="AG782" s="855"/>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c r="A783" s="859">
        <v>21</v>
      </c>
      <c r="B783" s="859">
        <v>1</v>
      </c>
      <c r="C783" s="854"/>
      <c r="D783" s="854"/>
      <c r="E783" s="854"/>
      <c r="F783" s="854"/>
      <c r="G783" s="854"/>
      <c r="H783" s="854"/>
      <c r="I783" s="854"/>
      <c r="J783" s="355"/>
      <c r="K783" s="356"/>
      <c r="L783" s="356"/>
      <c r="M783" s="356"/>
      <c r="N783" s="356"/>
      <c r="O783" s="356"/>
      <c r="P783" s="357"/>
      <c r="Q783" s="357"/>
      <c r="R783" s="357"/>
      <c r="S783" s="357"/>
      <c r="T783" s="357"/>
      <c r="U783" s="357"/>
      <c r="V783" s="357"/>
      <c r="W783" s="357"/>
      <c r="X783" s="357"/>
      <c r="Y783" s="358"/>
      <c r="Z783" s="359"/>
      <c r="AA783" s="359"/>
      <c r="AB783" s="360"/>
      <c r="AC783" s="855"/>
      <c r="AD783" s="855"/>
      <c r="AE783" s="855"/>
      <c r="AF783" s="855"/>
      <c r="AG783" s="855"/>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c r="A784" s="859">
        <v>22</v>
      </c>
      <c r="B784" s="859">
        <v>1</v>
      </c>
      <c r="C784" s="854"/>
      <c r="D784" s="854"/>
      <c r="E784" s="854"/>
      <c r="F784" s="854"/>
      <c r="G784" s="854"/>
      <c r="H784" s="854"/>
      <c r="I784" s="854"/>
      <c r="J784" s="355"/>
      <c r="K784" s="356"/>
      <c r="L784" s="356"/>
      <c r="M784" s="356"/>
      <c r="N784" s="356"/>
      <c r="O784" s="356"/>
      <c r="P784" s="357"/>
      <c r="Q784" s="357"/>
      <c r="R784" s="357"/>
      <c r="S784" s="357"/>
      <c r="T784" s="357"/>
      <c r="U784" s="357"/>
      <c r="V784" s="357"/>
      <c r="W784" s="357"/>
      <c r="X784" s="357"/>
      <c r="Y784" s="358"/>
      <c r="Z784" s="359"/>
      <c r="AA784" s="359"/>
      <c r="AB784" s="360"/>
      <c r="AC784" s="855"/>
      <c r="AD784" s="855"/>
      <c r="AE784" s="855"/>
      <c r="AF784" s="855"/>
      <c r="AG784" s="855"/>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c r="A785" s="859">
        <v>23</v>
      </c>
      <c r="B785" s="859">
        <v>1</v>
      </c>
      <c r="C785" s="854"/>
      <c r="D785" s="854"/>
      <c r="E785" s="854"/>
      <c r="F785" s="854"/>
      <c r="G785" s="854"/>
      <c r="H785" s="854"/>
      <c r="I785" s="854"/>
      <c r="J785" s="355"/>
      <c r="K785" s="356"/>
      <c r="L785" s="356"/>
      <c r="M785" s="356"/>
      <c r="N785" s="356"/>
      <c r="O785" s="356"/>
      <c r="P785" s="357"/>
      <c r="Q785" s="357"/>
      <c r="R785" s="357"/>
      <c r="S785" s="357"/>
      <c r="T785" s="357"/>
      <c r="U785" s="357"/>
      <c r="V785" s="357"/>
      <c r="W785" s="357"/>
      <c r="X785" s="357"/>
      <c r="Y785" s="358"/>
      <c r="Z785" s="359"/>
      <c r="AA785" s="359"/>
      <c r="AB785" s="360"/>
      <c r="AC785" s="855"/>
      <c r="AD785" s="855"/>
      <c r="AE785" s="855"/>
      <c r="AF785" s="855"/>
      <c r="AG785" s="855"/>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c r="A786" s="859">
        <v>24</v>
      </c>
      <c r="B786" s="859">
        <v>1</v>
      </c>
      <c r="C786" s="854"/>
      <c r="D786" s="854"/>
      <c r="E786" s="854"/>
      <c r="F786" s="854"/>
      <c r="G786" s="854"/>
      <c r="H786" s="854"/>
      <c r="I786" s="854"/>
      <c r="J786" s="355"/>
      <c r="K786" s="356"/>
      <c r="L786" s="356"/>
      <c r="M786" s="356"/>
      <c r="N786" s="356"/>
      <c r="O786" s="356"/>
      <c r="P786" s="357"/>
      <c r="Q786" s="357"/>
      <c r="R786" s="357"/>
      <c r="S786" s="357"/>
      <c r="T786" s="357"/>
      <c r="U786" s="357"/>
      <c r="V786" s="357"/>
      <c r="W786" s="357"/>
      <c r="X786" s="357"/>
      <c r="Y786" s="358"/>
      <c r="Z786" s="359"/>
      <c r="AA786" s="359"/>
      <c r="AB786" s="360"/>
      <c r="AC786" s="855"/>
      <c r="AD786" s="855"/>
      <c r="AE786" s="855"/>
      <c r="AF786" s="855"/>
      <c r="AG786" s="855"/>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c r="A787" s="859">
        <v>25</v>
      </c>
      <c r="B787" s="859">
        <v>1</v>
      </c>
      <c r="C787" s="854"/>
      <c r="D787" s="854"/>
      <c r="E787" s="854"/>
      <c r="F787" s="854"/>
      <c r="G787" s="854"/>
      <c r="H787" s="854"/>
      <c r="I787" s="854"/>
      <c r="J787" s="355"/>
      <c r="K787" s="356"/>
      <c r="L787" s="356"/>
      <c r="M787" s="356"/>
      <c r="N787" s="356"/>
      <c r="O787" s="356"/>
      <c r="P787" s="357"/>
      <c r="Q787" s="357"/>
      <c r="R787" s="357"/>
      <c r="S787" s="357"/>
      <c r="T787" s="357"/>
      <c r="U787" s="357"/>
      <c r="V787" s="357"/>
      <c r="W787" s="357"/>
      <c r="X787" s="357"/>
      <c r="Y787" s="358"/>
      <c r="Z787" s="359"/>
      <c r="AA787" s="359"/>
      <c r="AB787" s="360"/>
      <c r="AC787" s="855"/>
      <c r="AD787" s="855"/>
      <c r="AE787" s="855"/>
      <c r="AF787" s="855"/>
      <c r="AG787" s="855"/>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c r="A788" s="859">
        <v>26</v>
      </c>
      <c r="B788" s="859">
        <v>1</v>
      </c>
      <c r="C788" s="854"/>
      <c r="D788" s="854"/>
      <c r="E788" s="854"/>
      <c r="F788" s="854"/>
      <c r="G788" s="854"/>
      <c r="H788" s="854"/>
      <c r="I788" s="854"/>
      <c r="J788" s="355"/>
      <c r="K788" s="356"/>
      <c r="L788" s="356"/>
      <c r="M788" s="356"/>
      <c r="N788" s="356"/>
      <c r="O788" s="356"/>
      <c r="P788" s="357"/>
      <c r="Q788" s="357"/>
      <c r="R788" s="357"/>
      <c r="S788" s="357"/>
      <c r="T788" s="357"/>
      <c r="U788" s="357"/>
      <c r="V788" s="357"/>
      <c r="W788" s="357"/>
      <c r="X788" s="357"/>
      <c r="Y788" s="358"/>
      <c r="Z788" s="359"/>
      <c r="AA788" s="359"/>
      <c r="AB788" s="360"/>
      <c r="AC788" s="855"/>
      <c r="AD788" s="855"/>
      <c r="AE788" s="855"/>
      <c r="AF788" s="855"/>
      <c r="AG788" s="855"/>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c r="A789" s="859">
        <v>27</v>
      </c>
      <c r="B789" s="859">
        <v>1</v>
      </c>
      <c r="C789" s="854"/>
      <c r="D789" s="854"/>
      <c r="E789" s="854"/>
      <c r="F789" s="854"/>
      <c r="G789" s="854"/>
      <c r="H789" s="854"/>
      <c r="I789" s="854"/>
      <c r="J789" s="355"/>
      <c r="K789" s="356"/>
      <c r="L789" s="356"/>
      <c r="M789" s="356"/>
      <c r="N789" s="356"/>
      <c r="O789" s="356"/>
      <c r="P789" s="357"/>
      <c r="Q789" s="357"/>
      <c r="R789" s="357"/>
      <c r="S789" s="357"/>
      <c r="T789" s="357"/>
      <c r="U789" s="357"/>
      <c r="V789" s="357"/>
      <c r="W789" s="357"/>
      <c r="X789" s="357"/>
      <c r="Y789" s="358"/>
      <c r="Z789" s="359"/>
      <c r="AA789" s="359"/>
      <c r="AB789" s="360"/>
      <c r="AC789" s="855"/>
      <c r="AD789" s="855"/>
      <c r="AE789" s="855"/>
      <c r="AF789" s="855"/>
      <c r="AG789" s="855"/>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c r="A790" s="859">
        <v>28</v>
      </c>
      <c r="B790" s="859">
        <v>1</v>
      </c>
      <c r="C790" s="854"/>
      <c r="D790" s="854"/>
      <c r="E790" s="854"/>
      <c r="F790" s="854"/>
      <c r="G790" s="854"/>
      <c r="H790" s="854"/>
      <c r="I790" s="854"/>
      <c r="J790" s="355"/>
      <c r="K790" s="356"/>
      <c r="L790" s="356"/>
      <c r="M790" s="356"/>
      <c r="N790" s="356"/>
      <c r="O790" s="356"/>
      <c r="P790" s="357"/>
      <c r="Q790" s="357"/>
      <c r="R790" s="357"/>
      <c r="S790" s="357"/>
      <c r="T790" s="357"/>
      <c r="U790" s="357"/>
      <c r="V790" s="357"/>
      <c r="W790" s="357"/>
      <c r="X790" s="357"/>
      <c r="Y790" s="358"/>
      <c r="Z790" s="359"/>
      <c r="AA790" s="359"/>
      <c r="AB790" s="360"/>
      <c r="AC790" s="855"/>
      <c r="AD790" s="855"/>
      <c r="AE790" s="855"/>
      <c r="AF790" s="855"/>
      <c r="AG790" s="855"/>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c r="A791" s="859">
        <v>29</v>
      </c>
      <c r="B791" s="859">
        <v>1</v>
      </c>
      <c r="C791" s="854"/>
      <c r="D791" s="854"/>
      <c r="E791" s="854"/>
      <c r="F791" s="854"/>
      <c r="G791" s="854"/>
      <c r="H791" s="854"/>
      <c r="I791" s="854"/>
      <c r="J791" s="355"/>
      <c r="K791" s="356"/>
      <c r="L791" s="356"/>
      <c r="M791" s="356"/>
      <c r="N791" s="356"/>
      <c r="O791" s="356"/>
      <c r="P791" s="357"/>
      <c r="Q791" s="357"/>
      <c r="R791" s="357"/>
      <c r="S791" s="357"/>
      <c r="T791" s="357"/>
      <c r="U791" s="357"/>
      <c r="V791" s="357"/>
      <c r="W791" s="357"/>
      <c r="X791" s="357"/>
      <c r="Y791" s="358"/>
      <c r="Z791" s="359"/>
      <c r="AA791" s="359"/>
      <c r="AB791" s="360"/>
      <c r="AC791" s="855"/>
      <c r="AD791" s="855"/>
      <c r="AE791" s="855"/>
      <c r="AF791" s="855"/>
      <c r="AG791" s="855"/>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c r="A792" s="859">
        <v>30</v>
      </c>
      <c r="B792" s="859">
        <v>1</v>
      </c>
      <c r="C792" s="854"/>
      <c r="D792" s="854"/>
      <c r="E792" s="854"/>
      <c r="F792" s="854"/>
      <c r="G792" s="854"/>
      <c r="H792" s="854"/>
      <c r="I792" s="854"/>
      <c r="J792" s="355"/>
      <c r="K792" s="356"/>
      <c r="L792" s="356"/>
      <c r="M792" s="356"/>
      <c r="N792" s="356"/>
      <c r="O792" s="356"/>
      <c r="P792" s="357"/>
      <c r="Q792" s="357"/>
      <c r="R792" s="357"/>
      <c r="S792" s="357"/>
      <c r="T792" s="357"/>
      <c r="U792" s="357"/>
      <c r="V792" s="357"/>
      <c r="W792" s="357"/>
      <c r="X792" s="357"/>
      <c r="Y792" s="358"/>
      <c r="Z792" s="359"/>
      <c r="AA792" s="359"/>
      <c r="AB792" s="360"/>
      <c r="AC792" s="855"/>
      <c r="AD792" s="855"/>
      <c r="AE792" s="855"/>
      <c r="AF792" s="855"/>
      <c r="AG792" s="855"/>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3"/>
      <c r="B795" s="383"/>
      <c r="C795" s="383" t="s">
        <v>201</v>
      </c>
      <c r="D795" s="383"/>
      <c r="E795" s="383"/>
      <c r="F795" s="383"/>
      <c r="G795" s="383"/>
      <c r="H795" s="383"/>
      <c r="I795" s="383"/>
      <c r="J795" s="856" t="s">
        <v>202</v>
      </c>
      <c r="K795" s="857"/>
      <c r="L795" s="857"/>
      <c r="M795" s="857"/>
      <c r="N795" s="857"/>
      <c r="O795" s="857"/>
      <c r="P795" s="388" t="s">
        <v>203</v>
      </c>
      <c r="Q795" s="388"/>
      <c r="R795" s="388"/>
      <c r="S795" s="388"/>
      <c r="T795" s="388"/>
      <c r="U795" s="388"/>
      <c r="V795" s="388"/>
      <c r="W795" s="388"/>
      <c r="X795" s="388"/>
      <c r="Y795" s="389" t="s">
        <v>204</v>
      </c>
      <c r="Z795" s="390"/>
      <c r="AA795" s="390"/>
      <c r="AB795" s="390"/>
      <c r="AC795" s="856" t="s">
        <v>205</v>
      </c>
      <c r="AD795" s="856"/>
      <c r="AE795" s="856"/>
      <c r="AF795" s="856"/>
      <c r="AG795" s="856"/>
      <c r="AH795" s="389" t="s">
        <v>222</v>
      </c>
      <c r="AI795" s="383"/>
      <c r="AJ795" s="383"/>
      <c r="AK795" s="383"/>
      <c r="AL795" s="383" t="s">
        <v>207</v>
      </c>
      <c r="AM795" s="383"/>
      <c r="AN795" s="383"/>
      <c r="AO795" s="391"/>
      <c r="AP795" s="856" t="s">
        <v>208</v>
      </c>
      <c r="AQ795" s="856"/>
      <c r="AR795" s="856"/>
      <c r="AS795" s="856"/>
      <c r="AT795" s="856"/>
      <c r="AU795" s="856"/>
      <c r="AV795" s="856"/>
      <c r="AW795" s="856"/>
      <c r="AX795" s="856"/>
      <c r="AY795" s="27">
        <f>$AY$793</f>
        <v>0</v>
      </c>
    </row>
    <row r="796" spans="1:51" ht="26.25" customHeight="1">
      <c r="A796" s="859">
        <v>1</v>
      </c>
      <c r="B796" s="859">
        <v>1</v>
      </c>
      <c r="C796" s="854"/>
      <c r="D796" s="854"/>
      <c r="E796" s="854"/>
      <c r="F796" s="854"/>
      <c r="G796" s="854"/>
      <c r="H796" s="854"/>
      <c r="I796" s="854"/>
      <c r="J796" s="355"/>
      <c r="K796" s="356"/>
      <c r="L796" s="356"/>
      <c r="M796" s="356"/>
      <c r="N796" s="356"/>
      <c r="O796" s="356"/>
      <c r="P796" s="357"/>
      <c r="Q796" s="357"/>
      <c r="R796" s="357"/>
      <c r="S796" s="357"/>
      <c r="T796" s="357"/>
      <c r="U796" s="357"/>
      <c r="V796" s="357"/>
      <c r="W796" s="357"/>
      <c r="X796" s="357"/>
      <c r="Y796" s="358"/>
      <c r="Z796" s="359"/>
      <c r="AA796" s="359"/>
      <c r="AB796" s="360"/>
      <c r="AC796" s="855"/>
      <c r="AD796" s="855"/>
      <c r="AE796" s="855"/>
      <c r="AF796" s="855"/>
      <c r="AG796" s="855"/>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c r="A797" s="859">
        <v>2</v>
      </c>
      <c r="B797" s="859">
        <v>1</v>
      </c>
      <c r="C797" s="854"/>
      <c r="D797" s="854"/>
      <c r="E797" s="854"/>
      <c r="F797" s="854"/>
      <c r="G797" s="854"/>
      <c r="H797" s="854"/>
      <c r="I797" s="854"/>
      <c r="J797" s="355"/>
      <c r="K797" s="356"/>
      <c r="L797" s="356"/>
      <c r="M797" s="356"/>
      <c r="N797" s="356"/>
      <c r="O797" s="356"/>
      <c r="P797" s="357"/>
      <c r="Q797" s="357"/>
      <c r="R797" s="357"/>
      <c r="S797" s="357"/>
      <c r="T797" s="357"/>
      <c r="U797" s="357"/>
      <c r="V797" s="357"/>
      <c r="W797" s="357"/>
      <c r="X797" s="357"/>
      <c r="Y797" s="358"/>
      <c r="Z797" s="359"/>
      <c r="AA797" s="359"/>
      <c r="AB797" s="360"/>
      <c r="AC797" s="855"/>
      <c r="AD797" s="855"/>
      <c r="AE797" s="855"/>
      <c r="AF797" s="855"/>
      <c r="AG797" s="855"/>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c r="A798" s="859">
        <v>3</v>
      </c>
      <c r="B798" s="859">
        <v>1</v>
      </c>
      <c r="C798" s="854"/>
      <c r="D798" s="854"/>
      <c r="E798" s="854"/>
      <c r="F798" s="854"/>
      <c r="G798" s="854"/>
      <c r="H798" s="854"/>
      <c r="I798" s="854"/>
      <c r="J798" s="355"/>
      <c r="K798" s="356"/>
      <c r="L798" s="356"/>
      <c r="M798" s="356"/>
      <c r="N798" s="356"/>
      <c r="O798" s="356"/>
      <c r="P798" s="357"/>
      <c r="Q798" s="357"/>
      <c r="R798" s="357"/>
      <c r="S798" s="357"/>
      <c r="T798" s="357"/>
      <c r="U798" s="357"/>
      <c r="V798" s="357"/>
      <c r="W798" s="357"/>
      <c r="X798" s="357"/>
      <c r="Y798" s="358"/>
      <c r="Z798" s="359"/>
      <c r="AA798" s="359"/>
      <c r="AB798" s="360"/>
      <c r="AC798" s="855"/>
      <c r="AD798" s="855"/>
      <c r="AE798" s="855"/>
      <c r="AF798" s="855"/>
      <c r="AG798" s="855"/>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c r="A799" s="859">
        <v>4</v>
      </c>
      <c r="B799" s="859">
        <v>1</v>
      </c>
      <c r="C799" s="854"/>
      <c r="D799" s="854"/>
      <c r="E799" s="854"/>
      <c r="F799" s="854"/>
      <c r="G799" s="854"/>
      <c r="H799" s="854"/>
      <c r="I799" s="854"/>
      <c r="J799" s="355"/>
      <c r="K799" s="356"/>
      <c r="L799" s="356"/>
      <c r="M799" s="356"/>
      <c r="N799" s="356"/>
      <c r="O799" s="356"/>
      <c r="P799" s="357"/>
      <c r="Q799" s="357"/>
      <c r="R799" s="357"/>
      <c r="S799" s="357"/>
      <c r="T799" s="357"/>
      <c r="U799" s="357"/>
      <c r="V799" s="357"/>
      <c r="W799" s="357"/>
      <c r="X799" s="357"/>
      <c r="Y799" s="358"/>
      <c r="Z799" s="359"/>
      <c r="AA799" s="359"/>
      <c r="AB799" s="360"/>
      <c r="AC799" s="855"/>
      <c r="AD799" s="855"/>
      <c r="AE799" s="855"/>
      <c r="AF799" s="855"/>
      <c r="AG799" s="855"/>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c r="A800" s="859">
        <v>5</v>
      </c>
      <c r="B800" s="859">
        <v>1</v>
      </c>
      <c r="C800" s="854"/>
      <c r="D800" s="854"/>
      <c r="E800" s="854"/>
      <c r="F800" s="854"/>
      <c r="G800" s="854"/>
      <c r="H800" s="854"/>
      <c r="I800" s="854"/>
      <c r="J800" s="355"/>
      <c r="K800" s="356"/>
      <c r="L800" s="356"/>
      <c r="M800" s="356"/>
      <c r="N800" s="356"/>
      <c r="O800" s="356"/>
      <c r="P800" s="357"/>
      <c r="Q800" s="357"/>
      <c r="R800" s="357"/>
      <c r="S800" s="357"/>
      <c r="T800" s="357"/>
      <c r="U800" s="357"/>
      <c r="V800" s="357"/>
      <c r="W800" s="357"/>
      <c r="X800" s="357"/>
      <c r="Y800" s="358"/>
      <c r="Z800" s="359"/>
      <c r="AA800" s="359"/>
      <c r="AB800" s="360"/>
      <c r="AC800" s="855"/>
      <c r="AD800" s="855"/>
      <c r="AE800" s="855"/>
      <c r="AF800" s="855"/>
      <c r="AG800" s="855"/>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c r="A801" s="859">
        <v>6</v>
      </c>
      <c r="B801" s="859">
        <v>1</v>
      </c>
      <c r="C801" s="854"/>
      <c r="D801" s="854"/>
      <c r="E801" s="854"/>
      <c r="F801" s="854"/>
      <c r="G801" s="854"/>
      <c r="H801" s="854"/>
      <c r="I801" s="854"/>
      <c r="J801" s="355"/>
      <c r="K801" s="356"/>
      <c r="L801" s="356"/>
      <c r="M801" s="356"/>
      <c r="N801" s="356"/>
      <c r="O801" s="356"/>
      <c r="P801" s="357"/>
      <c r="Q801" s="357"/>
      <c r="R801" s="357"/>
      <c r="S801" s="357"/>
      <c r="T801" s="357"/>
      <c r="U801" s="357"/>
      <c r="V801" s="357"/>
      <c r="W801" s="357"/>
      <c r="X801" s="357"/>
      <c r="Y801" s="358"/>
      <c r="Z801" s="359"/>
      <c r="AA801" s="359"/>
      <c r="AB801" s="360"/>
      <c r="AC801" s="855"/>
      <c r="AD801" s="855"/>
      <c r="AE801" s="855"/>
      <c r="AF801" s="855"/>
      <c r="AG801" s="855"/>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c r="A802" s="859">
        <v>7</v>
      </c>
      <c r="B802" s="859">
        <v>1</v>
      </c>
      <c r="C802" s="854"/>
      <c r="D802" s="854"/>
      <c r="E802" s="854"/>
      <c r="F802" s="854"/>
      <c r="G802" s="854"/>
      <c r="H802" s="854"/>
      <c r="I802" s="854"/>
      <c r="J802" s="355"/>
      <c r="K802" s="356"/>
      <c r="L802" s="356"/>
      <c r="M802" s="356"/>
      <c r="N802" s="356"/>
      <c r="O802" s="356"/>
      <c r="P802" s="357"/>
      <c r="Q802" s="357"/>
      <c r="R802" s="357"/>
      <c r="S802" s="357"/>
      <c r="T802" s="357"/>
      <c r="U802" s="357"/>
      <c r="V802" s="357"/>
      <c r="W802" s="357"/>
      <c r="X802" s="357"/>
      <c r="Y802" s="358"/>
      <c r="Z802" s="359"/>
      <c r="AA802" s="359"/>
      <c r="AB802" s="360"/>
      <c r="AC802" s="855"/>
      <c r="AD802" s="855"/>
      <c r="AE802" s="855"/>
      <c r="AF802" s="855"/>
      <c r="AG802" s="855"/>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c r="A803" s="859">
        <v>8</v>
      </c>
      <c r="B803" s="859">
        <v>1</v>
      </c>
      <c r="C803" s="854"/>
      <c r="D803" s="854"/>
      <c r="E803" s="854"/>
      <c r="F803" s="854"/>
      <c r="G803" s="854"/>
      <c r="H803" s="854"/>
      <c r="I803" s="854"/>
      <c r="J803" s="355"/>
      <c r="K803" s="356"/>
      <c r="L803" s="356"/>
      <c r="M803" s="356"/>
      <c r="N803" s="356"/>
      <c r="O803" s="356"/>
      <c r="P803" s="357"/>
      <c r="Q803" s="357"/>
      <c r="R803" s="357"/>
      <c r="S803" s="357"/>
      <c r="T803" s="357"/>
      <c r="U803" s="357"/>
      <c r="V803" s="357"/>
      <c r="W803" s="357"/>
      <c r="X803" s="357"/>
      <c r="Y803" s="358"/>
      <c r="Z803" s="359"/>
      <c r="AA803" s="359"/>
      <c r="AB803" s="360"/>
      <c r="AC803" s="855"/>
      <c r="AD803" s="855"/>
      <c r="AE803" s="855"/>
      <c r="AF803" s="855"/>
      <c r="AG803" s="855"/>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c r="A804" s="859">
        <v>9</v>
      </c>
      <c r="B804" s="859">
        <v>1</v>
      </c>
      <c r="C804" s="854"/>
      <c r="D804" s="854"/>
      <c r="E804" s="854"/>
      <c r="F804" s="854"/>
      <c r="G804" s="854"/>
      <c r="H804" s="854"/>
      <c r="I804" s="854"/>
      <c r="J804" s="355"/>
      <c r="K804" s="356"/>
      <c r="L804" s="356"/>
      <c r="M804" s="356"/>
      <c r="N804" s="356"/>
      <c r="O804" s="356"/>
      <c r="P804" s="357"/>
      <c r="Q804" s="357"/>
      <c r="R804" s="357"/>
      <c r="S804" s="357"/>
      <c r="T804" s="357"/>
      <c r="U804" s="357"/>
      <c r="V804" s="357"/>
      <c r="W804" s="357"/>
      <c r="X804" s="357"/>
      <c r="Y804" s="358"/>
      <c r="Z804" s="359"/>
      <c r="AA804" s="359"/>
      <c r="AB804" s="360"/>
      <c r="AC804" s="855"/>
      <c r="AD804" s="855"/>
      <c r="AE804" s="855"/>
      <c r="AF804" s="855"/>
      <c r="AG804" s="855"/>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c r="A805" s="859">
        <v>10</v>
      </c>
      <c r="B805" s="859">
        <v>1</v>
      </c>
      <c r="C805" s="854"/>
      <c r="D805" s="854"/>
      <c r="E805" s="854"/>
      <c r="F805" s="854"/>
      <c r="G805" s="854"/>
      <c r="H805" s="854"/>
      <c r="I805" s="854"/>
      <c r="J805" s="355"/>
      <c r="K805" s="356"/>
      <c r="L805" s="356"/>
      <c r="M805" s="356"/>
      <c r="N805" s="356"/>
      <c r="O805" s="356"/>
      <c r="P805" s="357"/>
      <c r="Q805" s="357"/>
      <c r="R805" s="357"/>
      <c r="S805" s="357"/>
      <c r="T805" s="357"/>
      <c r="U805" s="357"/>
      <c r="V805" s="357"/>
      <c r="W805" s="357"/>
      <c r="X805" s="357"/>
      <c r="Y805" s="358"/>
      <c r="Z805" s="359"/>
      <c r="AA805" s="359"/>
      <c r="AB805" s="360"/>
      <c r="AC805" s="855"/>
      <c r="AD805" s="855"/>
      <c r="AE805" s="855"/>
      <c r="AF805" s="855"/>
      <c r="AG805" s="855"/>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c r="A806" s="859">
        <v>11</v>
      </c>
      <c r="B806" s="859">
        <v>1</v>
      </c>
      <c r="C806" s="854"/>
      <c r="D806" s="854"/>
      <c r="E806" s="854"/>
      <c r="F806" s="854"/>
      <c r="G806" s="854"/>
      <c r="H806" s="854"/>
      <c r="I806" s="854"/>
      <c r="J806" s="355"/>
      <c r="K806" s="356"/>
      <c r="L806" s="356"/>
      <c r="M806" s="356"/>
      <c r="N806" s="356"/>
      <c r="O806" s="356"/>
      <c r="P806" s="357"/>
      <c r="Q806" s="357"/>
      <c r="R806" s="357"/>
      <c r="S806" s="357"/>
      <c r="T806" s="357"/>
      <c r="U806" s="357"/>
      <c r="V806" s="357"/>
      <c r="W806" s="357"/>
      <c r="X806" s="357"/>
      <c r="Y806" s="358"/>
      <c r="Z806" s="359"/>
      <c r="AA806" s="359"/>
      <c r="AB806" s="360"/>
      <c r="AC806" s="855"/>
      <c r="AD806" s="855"/>
      <c r="AE806" s="855"/>
      <c r="AF806" s="855"/>
      <c r="AG806" s="855"/>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c r="A807" s="859">
        <v>12</v>
      </c>
      <c r="B807" s="859">
        <v>1</v>
      </c>
      <c r="C807" s="854"/>
      <c r="D807" s="854"/>
      <c r="E807" s="854"/>
      <c r="F807" s="854"/>
      <c r="G807" s="854"/>
      <c r="H807" s="854"/>
      <c r="I807" s="854"/>
      <c r="J807" s="355"/>
      <c r="K807" s="356"/>
      <c r="L807" s="356"/>
      <c r="M807" s="356"/>
      <c r="N807" s="356"/>
      <c r="O807" s="356"/>
      <c r="P807" s="357"/>
      <c r="Q807" s="357"/>
      <c r="R807" s="357"/>
      <c r="S807" s="357"/>
      <c r="T807" s="357"/>
      <c r="U807" s="357"/>
      <c r="V807" s="357"/>
      <c r="W807" s="357"/>
      <c r="X807" s="357"/>
      <c r="Y807" s="358"/>
      <c r="Z807" s="359"/>
      <c r="AA807" s="359"/>
      <c r="AB807" s="360"/>
      <c r="AC807" s="855"/>
      <c r="AD807" s="855"/>
      <c r="AE807" s="855"/>
      <c r="AF807" s="855"/>
      <c r="AG807" s="855"/>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c r="A808" s="859">
        <v>13</v>
      </c>
      <c r="B808" s="859">
        <v>1</v>
      </c>
      <c r="C808" s="854"/>
      <c r="D808" s="854"/>
      <c r="E808" s="854"/>
      <c r="F808" s="854"/>
      <c r="G808" s="854"/>
      <c r="H808" s="854"/>
      <c r="I808" s="854"/>
      <c r="J808" s="355"/>
      <c r="K808" s="356"/>
      <c r="L808" s="356"/>
      <c r="M808" s="356"/>
      <c r="N808" s="356"/>
      <c r="O808" s="356"/>
      <c r="P808" s="357"/>
      <c r="Q808" s="357"/>
      <c r="R808" s="357"/>
      <c r="S808" s="357"/>
      <c r="T808" s="357"/>
      <c r="U808" s="357"/>
      <c r="V808" s="357"/>
      <c r="W808" s="357"/>
      <c r="X808" s="357"/>
      <c r="Y808" s="358"/>
      <c r="Z808" s="359"/>
      <c r="AA808" s="359"/>
      <c r="AB808" s="360"/>
      <c r="AC808" s="855"/>
      <c r="AD808" s="855"/>
      <c r="AE808" s="855"/>
      <c r="AF808" s="855"/>
      <c r="AG808" s="855"/>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c r="A809" s="859">
        <v>14</v>
      </c>
      <c r="B809" s="859">
        <v>1</v>
      </c>
      <c r="C809" s="854"/>
      <c r="D809" s="854"/>
      <c r="E809" s="854"/>
      <c r="F809" s="854"/>
      <c r="G809" s="854"/>
      <c r="H809" s="854"/>
      <c r="I809" s="854"/>
      <c r="J809" s="355"/>
      <c r="K809" s="356"/>
      <c r="L809" s="356"/>
      <c r="M809" s="356"/>
      <c r="N809" s="356"/>
      <c r="O809" s="356"/>
      <c r="P809" s="357"/>
      <c r="Q809" s="357"/>
      <c r="R809" s="357"/>
      <c r="S809" s="357"/>
      <c r="T809" s="357"/>
      <c r="U809" s="357"/>
      <c r="V809" s="357"/>
      <c r="W809" s="357"/>
      <c r="X809" s="357"/>
      <c r="Y809" s="358"/>
      <c r="Z809" s="359"/>
      <c r="AA809" s="359"/>
      <c r="AB809" s="360"/>
      <c r="AC809" s="855"/>
      <c r="AD809" s="855"/>
      <c r="AE809" s="855"/>
      <c r="AF809" s="855"/>
      <c r="AG809" s="855"/>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c r="A810" s="859">
        <v>15</v>
      </c>
      <c r="B810" s="859">
        <v>1</v>
      </c>
      <c r="C810" s="854"/>
      <c r="D810" s="854"/>
      <c r="E810" s="854"/>
      <c r="F810" s="854"/>
      <c r="G810" s="854"/>
      <c r="H810" s="854"/>
      <c r="I810" s="854"/>
      <c r="J810" s="355"/>
      <c r="K810" s="356"/>
      <c r="L810" s="356"/>
      <c r="M810" s="356"/>
      <c r="N810" s="356"/>
      <c r="O810" s="356"/>
      <c r="P810" s="357"/>
      <c r="Q810" s="357"/>
      <c r="R810" s="357"/>
      <c r="S810" s="357"/>
      <c r="T810" s="357"/>
      <c r="U810" s="357"/>
      <c r="V810" s="357"/>
      <c r="W810" s="357"/>
      <c r="X810" s="357"/>
      <c r="Y810" s="358"/>
      <c r="Z810" s="359"/>
      <c r="AA810" s="359"/>
      <c r="AB810" s="360"/>
      <c r="AC810" s="855"/>
      <c r="AD810" s="855"/>
      <c r="AE810" s="855"/>
      <c r="AF810" s="855"/>
      <c r="AG810" s="855"/>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c r="A811" s="859">
        <v>16</v>
      </c>
      <c r="B811" s="859">
        <v>1</v>
      </c>
      <c r="C811" s="854"/>
      <c r="D811" s="854"/>
      <c r="E811" s="854"/>
      <c r="F811" s="854"/>
      <c r="G811" s="854"/>
      <c r="H811" s="854"/>
      <c r="I811" s="854"/>
      <c r="J811" s="355"/>
      <c r="K811" s="356"/>
      <c r="L811" s="356"/>
      <c r="M811" s="356"/>
      <c r="N811" s="356"/>
      <c r="O811" s="356"/>
      <c r="P811" s="357"/>
      <c r="Q811" s="357"/>
      <c r="R811" s="357"/>
      <c r="S811" s="357"/>
      <c r="T811" s="357"/>
      <c r="U811" s="357"/>
      <c r="V811" s="357"/>
      <c r="W811" s="357"/>
      <c r="X811" s="357"/>
      <c r="Y811" s="358"/>
      <c r="Z811" s="359"/>
      <c r="AA811" s="359"/>
      <c r="AB811" s="360"/>
      <c r="AC811" s="855"/>
      <c r="AD811" s="855"/>
      <c r="AE811" s="855"/>
      <c r="AF811" s="855"/>
      <c r="AG811" s="855"/>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c r="A812" s="859">
        <v>17</v>
      </c>
      <c r="B812" s="859">
        <v>1</v>
      </c>
      <c r="C812" s="854"/>
      <c r="D812" s="854"/>
      <c r="E812" s="854"/>
      <c r="F812" s="854"/>
      <c r="G812" s="854"/>
      <c r="H812" s="854"/>
      <c r="I812" s="854"/>
      <c r="J812" s="355"/>
      <c r="K812" s="356"/>
      <c r="L812" s="356"/>
      <c r="M812" s="356"/>
      <c r="N812" s="356"/>
      <c r="O812" s="356"/>
      <c r="P812" s="357"/>
      <c r="Q812" s="357"/>
      <c r="R812" s="357"/>
      <c r="S812" s="357"/>
      <c r="T812" s="357"/>
      <c r="U812" s="357"/>
      <c r="V812" s="357"/>
      <c r="W812" s="357"/>
      <c r="X812" s="357"/>
      <c r="Y812" s="358"/>
      <c r="Z812" s="359"/>
      <c r="AA812" s="359"/>
      <c r="AB812" s="360"/>
      <c r="AC812" s="855"/>
      <c r="AD812" s="855"/>
      <c r="AE812" s="855"/>
      <c r="AF812" s="855"/>
      <c r="AG812" s="855"/>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c r="A813" s="859">
        <v>18</v>
      </c>
      <c r="B813" s="859">
        <v>1</v>
      </c>
      <c r="C813" s="854"/>
      <c r="D813" s="854"/>
      <c r="E813" s="854"/>
      <c r="F813" s="854"/>
      <c r="G813" s="854"/>
      <c r="H813" s="854"/>
      <c r="I813" s="854"/>
      <c r="J813" s="355"/>
      <c r="K813" s="356"/>
      <c r="L813" s="356"/>
      <c r="M813" s="356"/>
      <c r="N813" s="356"/>
      <c r="O813" s="356"/>
      <c r="P813" s="357"/>
      <c r="Q813" s="357"/>
      <c r="R813" s="357"/>
      <c r="S813" s="357"/>
      <c r="T813" s="357"/>
      <c r="U813" s="357"/>
      <c r="V813" s="357"/>
      <c r="W813" s="357"/>
      <c r="X813" s="357"/>
      <c r="Y813" s="358"/>
      <c r="Z813" s="359"/>
      <c r="AA813" s="359"/>
      <c r="AB813" s="360"/>
      <c r="AC813" s="855"/>
      <c r="AD813" s="855"/>
      <c r="AE813" s="855"/>
      <c r="AF813" s="855"/>
      <c r="AG813" s="855"/>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c r="A814" s="859">
        <v>19</v>
      </c>
      <c r="B814" s="859">
        <v>1</v>
      </c>
      <c r="C814" s="854"/>
      <c r="D814" s="854"/>
      <c r="E814" s="854"/>
      <c r="F814" s="854"/>
      <c r="G814" s="854"/>
      <c r="H814" s="854"/>
      <c r="I814" s="854"/>
      <c r="J814" s="355"/>
      <c r="K814" s="356"/>
      <c r="L814" s="356"/>
      <c r="M814" s="356"/>
      <c r="N814" s="356"/>
      <c r="O814" s="356"/>
      <c r="P814" s="357"/>
      <c r="Q814" s="357"/>
      <c r="R814" s="357"/>
      <c r="S814" s="357"/>
      <c r="T814" s="357"/>
      <c r="U814" s="357"/>
      <c r="V814" s="357"/>
      <c r="W814" s="357"/>
      <c r="X814" s="357"/>
      <c r="Y814" s="358"/>
      <c r="Z814" s="359"/>
      <c r="AA814" s="359"/>
      <c r="AB814" s="360"/>
      <c r="AC814" s="855"/>
      <c r="AD814" s="855"/>
      <c r="AE814" s="855"/>
      <c r="AF814" s="855"/>
      <c r="AG814" s="855"/>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c r="A815" s="859">
        <v>20</v>
      </c>
      <c r="B815" s="859">
        <v>1</v>
      </c>
      <c r="C815" s="854"/>
      <c r="D815" s="854"/>
      <c r="E815" s="854"/>
      <c r="F815" s="854"/>
      <c r="G815" s="854"/>
      <c r="H815" s="854"/>
      <c r="I815" s="854"/>
      <c r="J815" s="355"/>
      <c r="K815" s="356"/>
      <c r="L815" s="356"/>
      <c r="M815" s="356"/>
      <c r="N815" s="356"/>
      <c r="O815" s="356"/>
      <c r="P815" s="357"/>
      <c r="Q815" s="357"/>
      <c r="R815" s="357"/>
      <c r="S815" s="357"/>
      <c r="T815" s="357"/>
      <c r="U815" s="357"/>
      <c r="V815" s="357"/>
      <c r="W815" s="357"/>
      <c r="X815" s="357"/>
      <c r="Y815" s="358"/>
      <c r="Z815" s="359"/>
      <c r="AA815" s="359"/>
      <c r="AB815" s="360"/>
      <c r="AC815" s="855"/>
      <c r="AD815" s="855"/>
      <c r="AE815" s="855"/>
      <c r="AF815" s="855"/>
      <c r="AG815" s="855"/>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c r="A816" s="859">
        <v>21</v>
      </c>
      <c r="B816" s="859">
        <v>1</v>
      </c>
      <c r="C816" s="854"/>
      <c r="D816" s="854"/>
      <c r="E816" s="854"/>
      <c r="F816" s="854"/>
      <c r="G816" s="854"/>
      <c r="H816" s="854"/>
      <c r="I816" s="854"/>
      <c r="J816" s="355"/>
      <c r="K816" s="356"/>
      <c r="L816" s="356"/>
      <c r="M816" s="356"/>
      <c r="N816" s="356"/>
      <c r="O816" s="356"/>
      <c r="P816" s="357"/>
      <c r="Q816" s="357"/>
      <c r="R816" s="357"/>
      <c r="S816" s="357"/>
      <c r="T816" s="357"/>
      <c r="U816" s="357"/>
      <c r="V816" s="357"/>
      <c r="W816" s="357"/>
      <c r="X816" s="357"/>
      <c r="Y816" s="358"/>
      <c r="Z816" s="359"/>
      <c r="AA816" s="359"/>
      <c r="AB816" s="360"/>
      <c r="AC816" s="855"/>
      <c r="AD816" s="855"/>
      <c r="AE816" s="855"/>
      <c r="AF816" s="855"/>
      <c r="AG816" s="855"/>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c r="A817" s="859">
        <v>22</v>
      </c>
      <c r="B817" s="859">
        <v>1</v>
      </c>
      <c r="C817" s="854"/>
      <c r="D817" s="854"/>
      <c r="E817" s="854"/>
      <c r="F817" s="854"/>
      <c r="G817" s="854"/>
      <c r="H817" s="854"/>
      <c r="I817" s="854"/>
      <c r="J817" s="355"/>
      <c r="K817" s="356"/>
      <c r="L817" s="356"/>
      <c r="M817" s="356"/>
      <c r="N817" s="356"/>
      <c r="O817" s="356"/>
      <c r="P817" s="357"/>
      <c r="Q817" s="357"/>
      <c r="R817" s="357"/>
      <c r="S817" s="357"/>
      <c r="T817" s="357"/>
      <c r="U817" s="357"/>
      <c r="V817" s="357"/>
      <c r="W817" s="357"/>
      <c r="X817" s="357"/>
      <c r="Y817" s="358"/>
      <c r="Z817" s="359"/>
      <c r="AA817" s="359"/>
      <c r="AB817" s="360"/>
      <c r="AC817" s="855"/>
      <c r="AD817" s="855"/>
      <c r="AE817" s="855"/>
      <c r="AF817" s="855"/>
      <c r="AG817" s="855"/>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c r="A818" s="859">
        <v>23</v>
      </c>
      <c r="B818" s="859">
        <v>1</v>
      </c>
      <c r="C818" s="854"/>
      <c r="D818" s="854"/>
      <c r="E818" s="854"/>
      <c r="F818" s="854"/>
      <c r="G818" s="854"/>
      <c r="H818" s="854"/>
      <c r="I818" s="854"/>
      <c r="J818" s="355"/>
      <c r="K818" s="356"/>
      <c r="L818" s="356"/>
      <c r="M818" s="356"/>
      <c r="N818" s="356"/>
      <c r="O818" s="356"/>
      <c r="P818" s="357"/>
      <c r="Q818" s="357"/>
      <c r="R818" s="357"/>
      <c r="S818" s="357"/>
      <c r="T818" s="357"/>
      <c r="U818" s="357"/>
      <c r="V818" s="357"/>
      <c r="W818" s="357"/>
      <c r="X818" s="357"/>
      <c r="Y818" s="358"/>
      <c r="Z818" s="359"/>
      <c r="AA818" s="359"/>
      <c r="AB818" s="360"/>
      <c r="AC818" s="855"/>
      <c r="AD818" s="855"/>
      <c r="AE818" s="855"/>
      <c r="AF818" s="855"/>
      <c r="AG818" s="855"/>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c r="A819" s="859">
        <v>24</v>
      </c>
      <c r="B819" s="859">
        <v>1</v>
      </c>
      <c r="C819" s="854"/>
      <c r="D819" s="854"/>
      <c r="E819" s="854"/>
      <c r="F819" s="854"/>
      <c r="G819" s="854"/>
      <c r="H819" s="854"/>
      <c r="I819" s="854"/>
      <c r="J819" s="355"/>
      <c r="K819" s="356"/>
      <c r="L819" s="356"/>
      <c r="M819" s="356"/>
      <c r="N819" s="356"/>
      <c r="O819" s="356"/>
      <c r="P819" s="357"/>
      <c r="Q819" s="357"/>
      <c r="R819" s="357"/>
      <c r="S819" s="357"/>
      <c r="T819" s="357"/>
      <c r="U819" s="357"/>
      <c r="V819" s="357"/>
      <c r="W819" s="357"/>
      <c r="X819" s="357"/>
      <c r="Y819" s="358"/>
      <c r="Z819" s="359"/>
      <c r="AA819" s="359"/>
      <c r="AB819" s="360"/>
      <c r="AC819" s="855"/>
      <c r="AD819" s="855"/>
      <c r="AE819" s="855"/>
      <c r="AF819" s="855"/>
      <c r="AG819" s="855"/>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c r="A820" s="859">
        <v>25</v>
      </c>
      <c r="B820" s="859">
        <v>1</v>
      </c>
      <c r="C820" s="854"/>
      <c r="D820" s="854"/>
      <c r="E820" s="854"/>
      <c r="F820" s="854"/>
      <c r="G820" s="854"/>
      <c r="H820" s="854"/>
      <c r="I820" s="854"/>
      <c r="J820" s="355"/>
      <c r="K820" s="356"/>
      <c r="L820" s="356"/>
      <c r="M820" s="356"/>
      <c r="N820" s="356"/>
      <c r="O820" s="356"/>
      <c r="P820" s="357"/>
      <c r="Q820" s="357"/>
      <c r="R820" s="357"/>
      <c r="S820" s="357"/>
      <c r="T820" s="357"/>
      <c r="U820" s="357"/>
      <c r="V820" s="357"/>
      <c r="W820" s="357"/>
      <c r="X820" s="357"/>
      <c r="Y820" s="358"/>
      <c r="Z820" s="359"/>
      <c r="AA820" s="359"/>
      <c r="AB820" s="360"/>
      <c r="AC820" s="855"/>
      <c r="AD820" s="855"/>
      <c r="AE820" s="855"/>
      <c r="AF820" s="855"/>
      <c r="AG820" s="855"/>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c r="A821" s="859">
        <v>26</v>
      </c>
      <c r="B821" s="859">
        <v>1</v>
      </c>
      <c r="C821" s="854"/>
      <c r="D821" s="854"/>
      <c r="E821" s="854"/>
      <c r="F821" s="854"/>
      <c r="G821" s="854"/>
      <c r="H821" s="854"/>
      <c r="I821" s="854"/>
      <c r="J821" s="355"/>
      <c r="K821" s="356"/>
      <c r="L821" s="356"/>
      <c r="M821" s="356"/>
      <c r="N821" s="356"/>
      <c r="O821" s="356"/>
      <c r="P821" s="357"/>
      <c r="Q821" s="357"/>
      <c r="R821" s="357"/>
      <c r="S821" s="357"/>
      <c r="T821" s="357"/>
      <c r="U821" s="357"/>
      <c r="V821" s="357"/>
      <c r="W821" s="357"/>
      <c r="X821" s="357"/>
      <c r="Y821" s="358"/>
      <c r="Z821" s="359"/>
      <c r="AA821" s="359"/>
      <c r="AB821" s="360"/>
      <c r="AC821" s="855"/>
      <c r="AD821" s="855"/>
      <c r="AE821" s="855"/>
      <c r="AF821" s="855"/>
      <c r="AG821" s="855"/>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c r="A822" s="859">
        <v>27</v>
      </c>
      <c r="B822" s="859">
        <v>1</v>
      </c>
      <c r="C822" s="854"/>
      <c r="D822" s="854"/>
      <c r="E822" s="854"/>
      <c r="F822" s="854"/>
      <c r="G822" s="854"/>
      <c r="H822" s="854"/>
      <c r="I822" s="854"/>
      <c r="J822" s="355"/>
      <c r="K822" s="356"/>
      <c r="L822" s="356"/>
      <c r="M822" s="356"/>
      <c r="N822" s="356"/>
      <c r="O822" s="356"/>
      <c r="P822" s="357"/>
      <c r="Q822" s="357"/>
      <c r="R822" s="357"/>
      <c r="S822" s="357"/>
      <c r="T822" s="357"/>
      <c r="U822" s="357"/>
      <c r="V822" s="357"/>
      <c r="W822" s="357"/>
      <c r="X822" s="357"/>
      <c r="Y822" s="358"/>
      <c r="Z822" s="359"/>
      <c r="AA822" s="359"/>
      <c r="AB822" s="360"/>
      <c r="AC822" s="855"/>
      <c r="AD822" s="855"/>
      <c r="AE822" s="855"/>
      <c r="AF822" s="855"/>
      <c r="AG822" s="855"/>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c r="A823" s="859">
        <v>28</v>
      </c>
      <c r="B823" s="859">
        <v>1</v>
      </c>
      <c r="C823" s="854"/>
      <c r="D823" s="854"/>
      <c r="E823" s="854"/>
      <c r="F823" s="854"/>
      <c r="G823" s="854"/>
      <c r="H823" s="854"/>
      <c r="I823" s="854"/>
      <c r="J823" s="355"/>
      <c r="K823" s="356"/>
      <c r="L823" s="356"/>
      <c r="M823" s="356"/>
      <c r="N823" s="356"/>
      <c r="O823" s="356"/>
      <c r="P823" s="357"/>
      <c r="Q823" s="357"/>
      <c r="R823" s="357"/>
      <c r="S823" s="357"/>
      <c r="T823" s="357"/>
      <c r="U823" s="357"/>
      <c r="V823" s="357"/>
      <c r="W823" s="357"/>
      <c r="X823" s="357"/>
      <c r="Y823" s="358"/>
      <c r="Z823" s="359"/>
      <c r="AA823" s="359"/>
      <c r="AB823" s="360"/>
      <c r="AC823" s="855"/>
      <c r="AD823" s="855"/>
      <c r="AE823" s="855"/>
      <c r="AF823" s="855"/>
      <c r="AG823" s="855"/>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c r="A824" s="859">
        <v>29</v>
      </c>
      <c r="B824" s="859">
        <v>1</v>
      </c>
      <c r="C824" s="854"/>
      <c r="D824" s="854"/>
      <c r="E824" s="854"/>
      <c r="F824" s="854"/>
      <c r="G824" s="854"/>
      <c r="H824" s="854"/>
      <c r="I824" s="854"/>
      <c r="J824" s="355"/>
      <c r="K824" s="356"/>
      <c r="L824" s="356"/>
      <c r="M824" s="356"/>
      <c r="N824" s="356"/>
      <c r="O824" s="356"/>
      <c r="P824" s="357"/>
      <c r="Q824" s="357"/>
      <c r="R824" s="357"/>
      <c r="S824" s="357"/>
      <c r="T824" s="357"/>
      <c r="U824" s="357"/>
      <c r="V824" s="357"/>
      <c r="W824" s="357"/>
      <c r="X824" s="357"/>
      <c r="Y824" s="358"/>
      <c r="Z824" s="359"/>
      <c r="AA824" s="359"/>
      <c r="AB824" s="360"/>
      <c r="AC824" s="855"/>
      <c r="AD824" s="855"/>
      <c r="AE824" s="855"/>
      <c r="AF824" s="855"/>
      <c r="AG824" s="855"/>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c r="A825" s="859">
        <v>30</v>
      </c>
      <c r="B825" s="859">
        <v>1</v>
      </c>
      <c r="C825" s="854"/>
      <c r="D825" s="854"/>
      <c r="E825" s="854"/>
      <c r="F825" s="854"/>
      <c r="G825" s="854"/>
      <c r="H825" s="854"/>
      <c r="I825" s="854"/>
      <c r="J825" s="355"/>
      <c r="K825" s="356"/>
      <c r="L825" s="356"/>
      <c r="M825" s="356"/>
      <c r="N825" s="356"/>
      <c r="O825" s="356"/>
      <c r="P825" s="357"/>
      <c r="Q825" s="357"/>
      <c r="R825" s="357"/>
      <c r="S825" s="357"/>
      <c r="T825" s="357"/>
      <c r="U825" s="357"/>
      <c r="V825" s="357"/>
      <c r="W825" s="357"/>
      <c r="X825" s="357"/>
      <c r="Y825" s="358"/>
      <c r="Z825" s="359"/>
      <c r="AA825" s="359"/>
      <c r="AB825" s="360"/>
      <c r="AC825" s="855"/>
      <c r="AD825" s="855"/>
      <c r="AE825" s="855"/>
      <c r="AF825" s="855"/>
      <c r="AG825" s="855"/>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3"/>
      <c r="B828" s="383"/>
      <c r="C828" s="383" t="s">
        <v>201</v>
      </c>
      <c r="D828" s="383"/>
      <c r="E828" s="383"/>
      <c r="F828" s="383"/>
      <c r="G828" s="383"/>
      <c r="H828" s="383"/>
      <c r="I828" s="383"/>
      <c r="J828" s="856" t="s">
        <v>202</v>
      </c>
      <c r="K828" s="857"/>
      <c r="L828" s="857"/>
      <c r="M828" s="857"/>
      <c r="N828" s="857"/>
      <c r="O828" s="857"/>
      <c r="P828" s="388" t="s">
        <v>203</v>
      </c>
      <c r="Q828" s="388"/>
      <c r="R828" s="388"/>
      <c r="S828" s="388"/>
      <c r="T828" s="388"/>
      <c r="U828" s="388"/>
      <c r="V828" s="388"/>
      <c r="W828" s="388"/>
      <c r="X828" s="388"/>
      <c r="Y828" s="389" t="s">
        <v>204</v>
      </c>
      <c r="Z828" s="390"/>
      <c r="AA828" s="390"/>
      <c r="AB828" s="390"/>
      <c r="AC828" s="856" t="s">
        <v>205</v>
      </c>
      <c r="AD828" s="856"/>
      <c r="AE828" s="856"/>
      <c r="AF828" s="856"/>
      <c r="AG828" s="856"/>
      <c r="AH828" s="389" t="s">
        <v>222</v>
      </c>
      <c r="AI828" s="383"/>
      <c r="AJ828" s="383"/>
      <c r="AK828" s="383"/>
      <c r="AL828" s="383" t="s">
        <v>207</v>
      </c>
      <c r="AM828" s="383"/>
      <c r="AN828" s="383"/>
      <c r="AO828" s="391"/>
      <c r="AP828" s="856" t="s">
        <v>208</v>
      </c>
      <c r="AQ828" s="856"/>
      <c r="AR828" s="856"/>
      <c r="AS828" s="856"/>
      <c r="AT828" s="856"/>
      <c r="AU828" s="856"/>
      <c r="AV828" s="856"/>
      <c r="AW828" s="856"/>
      <c r="AX828" s="856"/>
      <c r="AY828" s="27">
        <f>$AY$826</f>
        <v>0</v>
      </c>
    </row>
    <row r="829" spans="1:51" ht="26.25" customHeight="1">
      <c r="A829" s="859">
        <v>1</v>
      </c>
      <c r="B829" s="859">
        <v>1</v>
      </c>
      <c r="C829" s="854"/>
      <c r="D829" s="854"/>
      <c r="E829" s="854"/>
      <c r="F829" s="854"/>
      <c r="G829" s="854"/>
      <c r="H829" s="854"/>
      <c r="I829" s="854"/>
      <c r="J829" s="355"/>
      <c r="K829" s="356"/>
      <c r="L829" s="356"/>
      <c r="M829" s="356"/>
      <c r="N829" s="356"/>
      <c r="O829" s="356"/>
      <c r="P829" s="357"/>
      <c r="Q829" s="357"/>
      <c r="R829" s="357"/>
      <c r="S829" s="357"/>
      <c r="T829" s="357"/>
      <c r="U829" s="357"/>
      <c r="V829" s="357"/>
      <c r="W829" s="357"/>
      <c r="X829" s="357"/>
      <c r="Y829" s="358"/>
      <c r="Z829" s="359"/>
      <c r="AA829" s="359"/>
      <c r="AB829" s="360"/>
      <c r="AC829" s="855"/>
      <c r="AD829" s="855"/>
      <c r="AE829" s="855"/>
      <c r="AF829" s="855"/>
      <c r="AG829" s="855"/>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c r="A830" s="859">
        <v>2</v>
      </c>
      <c r="B830" s="859">
        <v>1</v>
      </c>
      <c r="C830" s="854"/>
      <c r="D830" s="854"/>
      <c r="E830" s="854"/>
      <c r="F830" s="854"/>
      <c r="G830" s="854"/>
      <c r="H830" s="854"/>
      <c r="I830" s="854"/>
      <c r="J830" s="355"/>
      <c r="K830" s="356"/>
      <c r="L830" s="356"/>
      <c r="M830" s="356"/>
      <c r="N830" s="356"/>
      <c r="O830" s="356"/>
      <c r="P830" s="357"/>
      <c r="Q830" s="357"/>
      <c r="R830" s="357"/>
      <c r="S830" s="357"/>
      <c r="T830" s="357"/>
      <c r="U830" s="357"/>
      <c r="V830" s="357"/>
      <c r="W830" s="357"/>
      <c r="X830" s="357"/>
      <c r="Y830" s="358"/>
      <c r="Z830" s="359"/>
      <c r="AA830" s="359"/>
      <c r="AB830" s="360"/>
      <c r="AC830" s="855"/>
      <c r="AD830" s="855"/>
      <c r="AE830" s="855"/>
      <c r="AF830" s="855"/>
      <c r="AG830" s="855"/>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c r="A831" s="859">
        <v>3</v>
      </c>
      <c r="B831" s="859">
        <v>1</v>
      </c>
      <c r="C831" s="854"/>
      <c r="D831" s="854"/>
      <c r="E831" s="854"/>
      <c r="F831" s="854"/>
      <c r="G831" s="854"/>
      <c r="H831" s="854"/>
      <c r="I831" s="854"/>
      <c r="J831" s="355"/>
      <c r="K831" s="356"/>
      <c r="L831" s="356"/>
      <c r="M831" s="356"/>
      <c r="N831" s="356"/>
      <c r="O831" s="356"/>
      <c r="P831" s="357"/>
      <c r="Q831" s="357"/>
      <c r="R831" s="357"/>
      <c r="S831" s="357"/>
      <c r="T831" s="357"/>
      <c r="U831" s="357"/>
      <c r="V831" s="357"/>
      <c r="W831" s="357"/>
      <c r="X831" s="357"/>
      <c r="Y831" s="358"/>
      <c r="Z831" s="359"/>
      <c r="AA831" s="359"/>
      <c r="AB831" s="360"/>
      <c r="AC831" s="855"/>
      <c r="AD831" s="855"/>
      <c r="AE831" s="855"/>
      <c r="AF831" s="855"/>
      <c r="AG831" s="855"/>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c r="A832" s="859">
        <v>4</v>
      </c>
      <c r="B832" s="859">
        <v>1</v>
      </c>
      <c r="C832" s="854"/>
      <c r="D832" s="854"/>
      <c r="E832" s="854"/>
      <c r="F832" s="854"/>
      <c r="G832" s="854"/>
      <c r="H832" s="854"/>
      <c r="I832" s="854"/>
      <c r="J832" s="355"/>
      <c r="K832" s="356"/>
      <c r="L832" s="356"/>
      <c r="M832" s="356"/>
      <c r="N832" s="356"/>
      <c r="O832" s="356"/>
      <c r="P832" s="357"/>
      <c r="Q832" s="357"/>
      <c r="R832" s="357"/>
      <c r="S832" s="357"/>
      <c r="T832" s="357"/>
      <c r="U832" s="357"/>
      <c r="V832" s="357"/>
      <c r="W832" s="357"/>
      <c r="X832" s="357"/>
      <c r="Y832" s="358"/>
      <c r="Z832" s="359"/>
      <c r="AA832" s="359"/>
      <c r="AB832" s="360"/>
      <c r="AC832" s="855"/>
      <c r="AD832" s="855"/>
      <c r="AE832" s="855"/>
      <c r="AF832" s="855"/>
      <c r="AG832" s="855"/>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c r="A833" s="859">
        <v>5</v>
      </c>
      <c r="B833" s="859">
        <v>1</v>
      </c>
      <c r="C833" s="854"/>
      <c r="D833" s="854"/>
      <c r="E833" s="854"/>
      <c r="F833" s="854"/>
      <c r="G833" s="854"/>
      <c r="H833" s="854"/>
      <c r="I833" s="854"/>
      <c r="J833" s="355"/>
      <c r="K833" s="356"/>
      <c r="L833" s="356"/>
      <c r="M833" s="356"/>
      <c r="N833" s="356"/>
      <c r="O833" s="356"/>
      <c r="P833" s="357"/>
      <c r="Q833" s="357"/>
      <c r="R833" s="357"/>
      <c r="S833" s="357"/>
      <c r="T833" s="357"/>
      <c r="U833" s="357"/>
      <c r="V833" s="357"/>
      <c r="W833" s="357"/>
      <c r="X833" s="357"/>
      <c r="Y833" s="358"/>
      <c r="Z833" s="359"/>
      <c r="AA833" s="359"/>
      <c r="AB833" s="360"/>
      <c r="AC833" s="855"/>
      <c r="AD833" s="855"/>
      <c r="AE833" s="855"/>
      <c r="AF833" s="855"/>
      <c r="AG833" s="855"/>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c r="A834" s="859">
        <v>6</v>
      </c>
      <c r="B834" s="859">
        <v>1</v>
      </c>
      <c r="C834" s="854"/>
      <c r="D834" s="854"/>
      <c r="E834" s="854"/>
      <c r="F834" s="854"/>
      <c r="G834" s="854"/>
      <c r="H834" s="854"/>
      <c r="I834" s="854"/>
      <c r="J834" s="355"/>
      <c r="K834" s="356"/>
      <c r="L834" s="356"/>
      <c r="M834" s="356"/>
      <c r="N834" s="356"/>
      <c r="O834" s="356"/>
      <c r="P834" s="357"/>
      <c r="Q834" s="357"/>
      <c r="R834" s="357"/>
      <c r="S834" s="357"/>
      <c r="T834" s="357"/>
      <c r="U834" s="357"/>
      <c r="V834" s="357"/>
      <c r="W834" s="357"/>
      <c r="X834" s="357"/>
      <c r="Y834" s="358"/>
      <c r="Z834" s="359"/>
      <c r="AA834" s="359"/>
      <c r="AB834" s="360"/>
      <c r="AC834" s="855"/>
      <c r="AD834" s="855"/>
      <c r="AE834" s="855"/>
      <c r="AF834" s="855"/>
      <c r="AG834" s="855"/>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c r="A835" s="859">
        <v>7</v>
      </c>
      <c r="B835" s="859">
        <v>1</v>
      </c>
      <c r="C835" s="854"/>
      <c r="D835" s="854"/>
      <c r="E835" s="854"/>
      <c r="F835" s="854"/>
      <c r="G835" s="854"/>
      <c r="H835" s="854"/>
      <c r="I835" s="854"/>
      <c r="J835" s="355"/>
      <c r="K835" s="356"/>
      <c r="L835" s="356"/>
      <c r="M835" s="356"/>
      <c r="N835" s="356"/>
      <c r="O835" s="356"/>
      <c r="P835" s="357"/>
      <c r="Q835" s="357"/>
      <c r="R835" s="357"/>
      <c r="S835" s="357"/>
      <c r="T835" s="357"/>
      <c r="U835" s="357"/>
      <c r="V835" s="357"/>
      <c r="W835" s="357"/>
      <c r="X835" s="357"/>
      <c r="Y835" s="358"/>
      <c r="Z835" s="359"/>
      <c r="AA835" s="359"/>
      <c r="AB835" s="360"/>
      <c r="AC835" s="855"/>
      <c r="AD835" s="855"/>
      <c r="AE835" s="855"/>
      <c r="AF835" s="855"/>
      <c r="AG835" s="855"/>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c r="A836" s="859">
        <v>8</v>
      </c>
      <c r="B836" s="859">
        <v>1</v>
      </c>
      <c r="C836" s="854"/>
      <c r="D836" s="854"/>
      <c r="E836" s="854"/>
      <c r="F836" s="854"/>
      <c r="G836" s="854"/>
      <c r="H836" s="854"/>
      <c r="I836" s="854"/>
      <c r="J836" s="355"/>
      <c r="K836" s="356"/>
      <c r="L836" s="356"/>
      <c r="M836" s="356"/>
      <c r="N836" s="356"/>
      <c r="O836" s="356"/>
      <c r="P836" s="357"/>
      <c r="Q836" s="357"/>
      <c r="R836" s="357"/>
      <c r="S836" s="357"/>
      <c r="T836" s="357"/>
      <c r="U836" s="357"/>
      <c r="V836" s="357"/>
      <c r="W836" s="357"/>
      <c r="X836" s="357"/>
      <c r="Y836" s="358"/>
      <c r="Z836" s="359"/>
      <c r="AA836" s="359"/>
      <c r="AB836" s="360"/>
      <c r="AC836" s="855"/>
      <c r="AD836" s="855"/>
      <c r="AE836" s="855"/>
      <c r="AF836" s="855"/>
      <c r="AG836" s="855"/>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c r="A837" s="859">
        <v>9</v>
      </c>
      <c r="B837" s="859">
        <v>1</v>
      </c>
      <c r="C837" s="854"/>
      <c r="D837" s="854"/>
      <c r="E837" s="854"/>
      <c r="F837" s="854"/>
      <c r="G837" s="854"/>
      <c r="H837" s="854"/>
      <c r="I837" s="854"/>
      <c r="J837" s="355"/>
      <c r="K837" s="356"/>
      <c r="L837" s="356"/>
      <c r="M837" s="356"/>
      <c r="N837" s="356"/>
      <c r="O837" s="356"/>
      <c r="P837" s="357"/>
      <c r="Q837" s="357"/>
      <c r="R837" s="357"/>
      <c r="S837" s="357"/>
      <c r="T837" s="357"/>
      <c r="U837" s="357"/>
      <c r="V837" s="357"/>
      <c r="W837" s="357"/>
      <c r="X837" s="357"/>
      <c r="Y837" s="358"/>
      <c r="Z837" s="359"/>
      <c r="AA837" s="359"/>
      <c r="AB837" s="360"/>
      <c r="AC837" s="855"/>
      <c r="AD837" s="855"/>
      <c r="AE837" s="855"/>
      <c r="AF837" s="855"/>
      <c r="AG837" s="855"/>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c r="A838" s="859">
        <v>10</v>
      </c>
      <c r="B838" s="859">
        <v>1</v>
      </c>
      <c r="C838" s="854"/>
      <c r="D838" s="854"/>
      <c r="E838" s="854"/>
      <c r="F838" s="854"/>
      <c r="G838" s="854"/>
      <c r="H838" s="854"/>
      <c r="I838" s="854"/>
      <c r="J838" s="355"/>
      <c r="K838" s="356"/>
      <c r="L838" s="356"/>
      <c r="M838" s="356"/>
      <c r="N838" s="356"/>
      <c r="O838" s="356"/>
      <c r="P838" s="357"/>
      <c r="Q838" s="357"/>
      <c r="R838" s="357"/>
      <c r="S838" s="357"/>
      <c r="T838" s="357"/>
      <c r="U838" s="357"/>
      <c r="V838" s="357"/>
      <c r="W838" s="357"/>
      <c r="X838" s="357"/>
      <c r="Y838" s="358"/>
      <c r="Z838" s="359"/>
      <c r="AA838" s="359"/>
      <c r="AB838" s="360"/>
      <c r="AC838" s="855"/>
      <c r="AD838" s="855"/>
      <c r="AE838" s="855"/>
      <c r="AF838" s="855"/>
      <c r="AG838" s="855"/>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c r="A839" s="859">
        <v>11</v>
      </c>
      <c r="B839" s="859">
        <v>1</v>
      </c>
      <c r="C839" s="854"/>
      <c r="D839" s="854"/>
      <c r="E839" s="854"/>
      <c r="F839" s="854"/>
      <c r="G839" s="854"/>
      <c r="H839" s="854"/>
      <c r="I839" s="854"/>
      <c r="J839" s="355"/>
      <c r="K839" s="356"/>
      <c r="L839" s="356"/>
      <c r="M839" s="356"/>
      <c r="N839" s="356"/>
      <c r="O839" s="356"/>
      <c r="P839" s="357"/>
      <c r="Q839" s="357"/>
      <c r="R839" s="357"/>
      <c r="S839" s="357"/>
      <c r="T839" s="357"/>
      <c r="U839" s="357"/>
      <c r="V839" s="357"/>
      <c r="W839" s="357"/>
      <c r="X839" s="357"/>
      <c r="Y839" s="358"/>
      <c r="Z839" s="359"/>
      <c r="AA839" s="359"/>
      <c r="AB839" s="360"/>
      <c r="AC839" s="855"/>
      <c r="AD839" s="855"/>
      <c r="AE839" s="855"/>
      <c r="AF839" s="855"/>
      <c r="AG839" s="855"/>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c r="A840" s="859">
        <v>12</v>
      </c>
      <c r="B840" s="859">
        <v>1</v>
      </c>
      <c r="C840" s="854"/>
      <c r="D840" s="854"/>
      <c r="E840" s="854"/>
      <c r="F840" s="854"/>
      <c r="G840" s="854"/>
      <c r="H840" s="854"/>
      <c r="I840" s="854"/>
      <c r="J840" s="355"/>
      <c r="K840" s="356"/>
      <c r="L840" s="356"/>
      <c r="M840" s="356"/>
      <c r="N840" s="356"/>
      <c r="O840" s="356"/>
      <c r="P840" s="357"/>
      <c r="Q840" s="357"/>
      <c r="R840" s="357"/>
      <c r="S840" s="357"/>
      <c r="T840" s="357"/>
      <c r="U840" s="357"/>
      <c r="V840" s="357"/>
      <c r="W840" s="357"/>
      <c r="X840" s="357"/>
      <c r="Y840" s="358"/>
      <c r="Z840" s="359"/>
      <c r="AA840" s="359"/>
      <c r="AB840" s="360"/>
      <c r="AC840" s="855"/>
      <c r="AD840" s="855"/>
      <c r="AE840" s="855"/>
      <c r="AF840" s="855"/>
      <c r="AG840" s="855"/>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c r="A841" s="859">
        <v>13</v>
      </c>
      <c r="B841" s="859">
        <v>1</v>
      </c>
      <c r="C841" s="854"/>
      <c r="D841" s="854"/>
      <c r="E841" s="854"/>
      <c r="F841" s="854"/>
      <c r="G841" s="854"/>
      <c r="H841" s="854"/>
      <c r="I841" s="854"/>
      <c r="J841" s="355"/>
      <c r="K841" s="356"/>
      <c r="L841" s="356"/>
      <c r="M841" s="356"/>
      <c r="N841" s="356"/>
      <c r="O841" s="356"/>
      <c r="P841" s="357"/>
      <c r="Q841" s="357"/>
      <c r="R841" s="357"/>
      <c r="S841" s="357"/>
      <c r="T841" s="357"/>
      <c r="U841" s="357"/>
      <c r="V841" s="357"/>
      <c r="W841" s="357"/>
      <c r="X841" s="357"/>
      <c r="Y841" s="358"/>
      <c r="Z841" s="359"/>
      <c r="AA841" s="359"/>
      <c r="AB841" s="360"/>
      <c r="AC841" s="855"/>
      <c r="AD841" s="855"/>
      <c r="AE841" s="855"/>
      <c r="AF841" s="855"/>
      <c r="AG841" s="855"/>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c r="A842" s="859">
        <v>14</v>
      </c>
      <c r="B842" s="859">
        <v>1</v>
      </c>
      <c r="C842" s="854"/>
      <c r="D842" s="854"/>
      <c r="E842" s="854"/>
      <c r="F842" s="854"/>
      <c r="G842" s="854"/>
      <c r="H842" s="854"/>
      <c r="I842" s="854"/>
      <c r="J842" s="355"/>
      <c r="K842" s="356"/>
      <c r="L842" s="356"/>
      <c r="M842" s="356"/>
      <c r="N842" s="356"/>
      <c r="O842" s="356"/>
      <c r="P842" s="357"/>
      <c r="Q842" s="357"/>
      <c r="R842" s="357"/>
      <c r="S842" s="357"/>
      <c r="T842" s="357"/>
      <c r="U842" s="357"/>
      <c r="V842" s="357"/>
      <c r="W842" s="357"/>
      <c r="X842" s="357"/>
      <c r="Y842" s="358"/>
      <c r="Z842" s="359"/>
      <c r="AA842" s="359"/>
      <c r="AB842" s="360"/>
      <c r="AC842" s="855"/>
      <c r="AD842" s="855"/>
      <c r="AE842" s="855"/>
      <c r="AF842" s="855"/>
      <c r="AG842" s="855"/>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c r="A843" s="859">
        <v>15</v>
      </c>
      <c r="B843" s="859">
        <v>1</v>
      </c>
      <c r="C843" s="854"/>
      <c r="D843" s="854"/>
      <c r="E843" s="854"/>
      <c r="F843" s="854"/>
      <c r="G843" s="854"/>
      <c r="H843" s="854"/>
      <c r="I843" s="854"/>
      <c r="J843" s="355"/>
      <c r="K843" s="356"/>
      <c r="L843" s="356"/>
      <c r="M843" s="356"/>
      <c r="N843" s="356"/>
      <c r="O843" s="356"/>
      <c r="P843" s="357"/>
      <c r="Q843" s="357"/>
      <c r="R843" s="357"/>
      <c r="S843" s="357"/>
      <c r="T843" s="357"/>
      <c r="U843" s="357"/>
      <c r="V843" s="357"/>
      <c r="W843" s="357"/>
      <c r="X843" s="357"/>
      <c r="Y843" s="358"/>
      <c r="Z843" s="359"/>
      <c r="AA843" s="359"/>
      <c r="AB843" s="360"/>
      <c r="AC843" s="855"/>
      <c r="AD843" s="855"/>
      <c r="AE843" s="855"/>
      <c r="AF843" s="855"/>
      <c r="AG843" s="855"/>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c r="A844" s="859">
        <v>16</v>
      </c>
      <c r="B844" s="859">
        <v>1</v>
      </c>
      <c r="C844" s="854"/>
      <c r="D844" s="854"/>
      <c r="E844" s="854"/>
      <c r="F844" s="854"/>
      <c r="G844" s="854"/>
      <c r="H844" s="854"/>
      <c r="I844" s="854"/>
      <c r="J844" s="355"/>
      <c r="K844" s="356"/>
      <c r="L844" s="356"/>
      <c r="M844" s="356"/>
      <c r="N844" s="356"/>
      <c r="O844" s="356"/>
      <c r="P844" s="357"/>
      <c r="Q844" s="357"/>
      <c r="R844" s="357"/>
      <c r="S844" s="357"/>
      <c r="T844" s="357"/>
      <c r="U844" s="357"/>
      <c r="V844" s="357"/>
      <c r="W844" s="357"/>
      <c r="X844" s="357"/>
      <c r="Y844" s="358"/>
      <c r="Z844" s="359"/>
      <c r="AA844" s="359"/>
      <c r="AB844" s="360"/>
      <c r="AC844" s="855"/>
      <c r="AD844" s="855"/>
      <c r="AE844" s="855"/>
      <c r="AF844" s="855"/>
      <c r="AG844" s="855"/>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c r="A845" s="859">
        <v>17</v>
      </c>
      <c r="B845" s="859">
        <v>1</v>
      </c>
      <c r="C845" s="854"/>
      <c r="D845" s="854"/>
      <c r="E845" s="854"/>
      <c r="F845" s="854"/>
      <c r="G845" s="854"/>
      <c r="H845" s="854"/>
      <c r="I845" s="854"/>
      <c r="J845" s="355"/>
      <c r="K845" s="356"/>
      <c r="L845" s="356"/>
      <c r="M845" s="356"/>
      <c r="N845" s="356"/>
      <c r="O845" s="356"/>
      <c r="P845" s="357"/>
      <c r="Q845" s="357"/>
      <c r="R845" s="357"/>
      <c r="S845" s="357"/>
      <c r="T845" s="357"/>
      <c r="U845" s="357"/>
      <c r="V845" s="357"/>
      <c r="W845" s="357"/>
      <c r="X845" s="357"/>
      <c r="Y845" s="358"/>
      <c r="Z845" s="359"/>
      <c r="AA845" s="359"/>
      <c r="AB845" s="360"/>
      <c r="AC845" s="855"/>
      <c r="AD845" s="855"/>
      <c r="AE845" s="855"/>
      <c r="AF845" s="855"/>
      <c r="AG845" s="855"/>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c r="A846" s="859">
        <v>18</v>
      </c>
      <c r="B846" s="859">
        <v>1</v>
      </c>
      <c r="C846" s="854"/>
      <c r="D846" s="854"/>
      <c r="E846" s="854"/>
      <c r="F846" s="854"/>
      <c r="G846" s="854"/>
      <c r="H846" s="854"/>
      <c r="I846" s="854"/>
      <c r="J846" s="355"/>
      <c r="K846" s="356"/>
      <c r="L846" s="356"/>
      <c r="M846" s="356"/>
      <c r="N846" s="356"/>
      <c r="O846" s="356"/>
      <c r="P846" s="357"/>
      <c r="Q846" s="357"/>
      <c r="R846" s="357"/>
      <c r="S846" s="357"/>
      <c r="T846" s="357"/>
      <c r="U846" s="357"/>
      <c r="V846" s="357"/>
      <c r="W846" s="357"/>
      <c r="X846" s="357"/>
      <c r="Y846" s="358"/>
      <c r="Z846" s="359"/>
      <c r="AA846" s="359"/>
      <c r="AB846" s="360"/>
      <c r="AC846" s="855"/>
      <c r="AD846" s="855"/>
      <c r="AE846" s="855"/>
      <c r="AF846" s="855"/>
      <c r="AG846" s="855"/>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c r="A847" s="859">
        <v>19</v>
      </c>
      <c r="B847" s="859">
        <v>1</v>
      </c>
      <c r="C847" s="854"/>
      <c r="D847" s="854"/>
      <c r="E847" s="854"/>
      <c r="F847" s="854"/>
      <c r="G847" s="854"/>
      <c r="H847" s="854"/>
      <c r="I847" s="854"/>
      <c r="J847" s="355"/>
      <c r="K847" s="356"/>
      <c r="L847" s="356"/>
      <c r="M847" s="356"/>
      <c r="N847" s="356"/>
      <c r="O847" s="356"/>
      <c r="P847" s="357"/>
      <c r="Q847" s="357"/>
      <c r="R847" s="357"/>
      <c r="S847" s="357"/>
      <c r="T847" s="357"/>
      <c r="U847" s="357"/>
      <c r="V847" s="357"/>
      <c r="W847" s="357"/>
      <c r="X847" s="357"/>
      <c r="Y847" s="358"/>
      <c r="Z847" s="359"/>
      <c r="AA847" s="359"/>
      <c r="AB847" s="360"/>
      <c r="AC847" s="855"/>
      <c r="AD847" s="855"/>
      <c r="AE847" s="855"/>
      <c r="AF847" s="855"/>
      <c r="AG847" s="855"/>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c r="A848" s="859">
        <v>20</v>
      </c>
      <c r="B848" s="859">
        <v>1</v>
      </c>
      <c r="C848" s="854"/>
      <c r="D848" s="854"/>
      <c r="E848" s="854"/>
      <c r="F848" s="854"/>
      <c r="G848" s="854"/>
      <c r="H848" s="854"/>
      <c r="I848" s="854"/>
      <c r="J848" s="355"/>
      <c r="K848" s="356"/>
      <c r="L848" s="356"/>
      <c r="M848" s="356"/>
      <c r="N848" s="356"/>
      <c r="O848" s="356"/>
      <c r="P848" s="357"/>
      <c r="Q848" s="357"/>
      <c r="R848" s="357"/>
      <c r="S848" s="357"/>
      <c r="T848" s="357"/>
      <c r="U848" s="357"/>
      <c r="V848" s="357"/>
      <c r="W848" s="357"/>
      <c r="X848" s="357"/>
      <c r="Y848" s="358"/>
      <c r="Z848" s="359"/>
      <c r="AA848" s="359"/>
      <c r="AB848" s="360"/>
      <c r="AC848" s="855"/>
      <c r="AD848" s="855"/>
      <c r="AE848" s="855"/>
      <c r="AF848" s="855"/>
      <c r="AG848" s="855"/>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c r="A849" s="859">
        <v>21</v>
      </c>
      <c r="B849" s="859">
        <v>1</v>
      </c>
      <c r="C849" s="854"/>
      <c r="D849" s="854"/>
      <c r="E849" s="854"/>
      <c r="F849" s="854"/>
      <c r="G849" s="854"/>
      <c r="H849" s="854"/>
      <c r="I849" s="854"/>
      <c r="J849" s="355"/>
      <c r="K849" s="356"/>
      <c r="L849" s="356"/>
      <c r="M849" s="356"/>
      <c r="N849" s="356"/>
      <c r="O849" s="356"/>
      <c r="P849" s="357"/>
      <c r="Q849" s="357"/>
      <c r="R849" s="357"/>
      <c r="S849" s="357"/>
      <c r="T849" s="357"/>
      <c r="U849" s="357"/>
      <c r="V849" s="357"/>
      <c r="W849" s="357"/>
      <c r="X849" s="357"/>
      <c r="Y849" s="358"/>
      <c r="Z849" s="359"/>
      <c r="AA849" s="359"/>
      <c r="AB849" s="360"/>
      <c r="AC849" s="855"/>
      <c r="AD849" s="855"/>
      <c r="AE849" s="855"/>
      <c r="AF849" s="855"/>
      <c r="AG849" s="855"/>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c r="A850" s="859">
        <v>22</v>
      </c>
      <c r="B850" s="859">
        <v>1</v>
      </c>
      <c r="C850" s="854"/>
      <c r="D850" s="854"/>
      <c r="E850" s="854"/>
      <c r="F850" s="854"/>
      <c r="G850" s="854"/>
      <c r="H850" s="854"/>
      <c r="I850" s="854"/>
      <c r="J850" s="355"/>
      <c r="K850" s="356"/>
      <c r="L850" s="356"/>
      <c r="M850" s="356"/>
      <c r="N850" s="356"/>
      <c r="O850" s="356"/>
      <c r="P850" s="357"/>
      <c r="Q850" s="357"/>
      <c r="R850" s="357"/>
      <c r="S850" s="357"/>
      <c r="T850" s="357"/>
      <c r="U850" s="357"/>
      <c r="V850" s="357"/>
      <c r="W850" s="357"/>
      <c r="X850" s="357"/>
      <c r="Y850" s="358"/>
      <c r="Z850" s="359"/>
      <c r="AA850" s="359"/>
      <c r="AB850" s="360"/>
      <c r="AC850" s="855"/>
      <c r="AD850" s="855"/>
      <c r="AE850" s="855"/>
      <c r="AF850" s="855"/>
      <c r="AG850" s="855"/>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c r="A851" s="859">
        <v>23</v>
      </c>
      <c r="B851" s="859">
        <v>1</v>
      </c>
      <c r="C851" s="854"/>
      <c r="D851" s="854"/>
      <c r="E851" s="854"/>
      <c r="F851" s="854"/>
      <c r="G851" s="854"/>
      <c r="H851" s="854"/>
      <c r="I851" s="854"/>
      <c r="J851" s="355"/>
      <c r="K851" s="356"/>
      <c r="L851" s="356"/>
      <c r="M851" s="356"/>
      <c r="N851" s="356"/>
      <c r="O851" s="356"/>
      <c r="P851" s="357"/>
      <c r="Q851" s="357"/>
      <c r="R851" s="357"/>
      <c r="S851" s="357"/>
      <c r="T851" s="357"/>
      <c r="U851" s="357"/>
      <c r="V851" s="357"/>
      <c r="W851" s="357"/>
      <c r="X851" s="357"/>
      <c r="Y851" s="358"/>
      <c r="Z851" s="359"/>
      <c r="AA851" s="359"/>
      <c r="AB851" s="360"/>
      <c r="AC851" s="855"/>
      <c r="AD851" s="855"/>
      <c r="AE851" s="855"/>
      <c r="AF851" s="855"/>
      <c r="AG851" s="855"/>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c r="A852" s="859">
        <v>24</v>
      </c>
      <c r="B852" s="859">
        <v>1</v>
      </c>
      <c r="C852" s="854"/>
      <c r="D852" s="854"/>
      <c r="E852" s="854"/>
      <c r="F852" s="854"/>
      <c r="G852" s="854"/>
      <c r="H852" s="854"/>
      <c r="I852" s="854"/>
      <c r="J852" s="355"/>
      <c r="K852" s="356"/>
      <c r="L852" s="356"/>
      <c r="M852" s="356"/>
      <c r="N852" s="356"/>
      <c r="O852" s="356"/>
      <c r="P852" s="357"/>
      <c r="Q852" s="357"/>
      <c r="R852" s="357"/>
      <c r="S852" s="357"/>
      <c r="T852" s="357"/>
      <c r="U852" s="357"/>
      <c r="V852" s="357"/>
      <c r="W852" s="357"/>
      <c r="X852" s="357"/>
      <c r="Y852" s="358"/>
      <c r="Z852" s="359"/>
      <c r="AA852" s="359"/>
      <c r="AB852" s="360"/>
      <c r="AC852" s="855"/>
      <c r="AD852" s="855"/>
      <c r="AE852" s="855"/>
      <c r="AF852" s="855"/>
      <c r="AG852" s="855"/>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c r="A853" s="859">
        <v>25</v>
      </c>
      <c r="B853" s="859">
        <v>1</v>
      </c>
      <c r="C853" s="854"/>
      <c r="D853" s="854"/>
      <c r="E853" s="854"/>
      <c r="F853" s="854"/>
      <c r="G853" s="854"/>
      <c r="H853" s="854"/>
      <c r="I853" s="854"/>
      <c r="J853" s="355"/>
      <c r="K853" s="356"/>
      <c r="L853" s="356"/>
      <c r="M853" s="356"/>
      <c r="N853" s="356"/>
      <c r="O853" s="356"/>
      <c r="P853" s="357"/>
      <c r="Q853" s="357"/>
      <c r="R853" s="357"/>
      <c r="S853" s="357"/>
      <c r="T853" s="357"/>
      <c r="U853" s="357"/>
      <c r="V853" s="357"/>
      <c r="W853" s="357"/>
      <c r="X853" s="357"/>
      <c r="Y853" s="358"/>
      <c r="Z853" s="359"/>
      <c r="AA853" s="359"/>
      <c r="AB853" s="360"/>
      <c r="AC853" s="855"/>
      <c r="AD853" s="855"/>
      <c r="AE853" s="855"/>
      <c r="AF853" s="855"/>
      <c r="AG853" s="855"/>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c r="A854" s="859">
        <v>26</v>
      </c>
      <c r="B854" s="859">
        <v>1</v>
      </c>
      <c r="C854" s="854"/>
      <c r="D854" s="854"/>
      <c r="E854" s="854"/>
      <c r="F854" s="854"/>
      <c r="G854" s="854"/>
      <c r="H854" s="854"/>
      <c r="I854" s="854"/>
      <c r="J854" s="355"/>
      <c r="K854" s="356"/>
      <c r="L854" s="356"/>
      <c r="M854" s="356"/>
      <c r="N854" s="356"/>
      <c r="O854" s="356"/>
      <c r="P854" s="357"/>
      <c r="Q854" s="357"/>
      <c r="R854" s="357"/>
      <c r="S854" s="357"/>
      <c r="T854" s="357"/>
      <c r="U854" s="357"/>
      <c r="V854" s="357"/>
      <c r="W854" s="357"/>
      <c r="X854" s="357"/>
      <c r="Y854" s="358"/>
      <c r="Z854" s="359"/>
      <c r="AA854" s="359"/>
      <c r="AB854" s="360"/>
      <c r="AC854" s="855"/>
      <c r="AD854" s="855"/>
      <c r="AE854" s="855"/>
      <c r="AF854" s="855"/>
      <c r="AG854" s="855"/>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c r="A855" s="859">
        <v>27</v>
      </c>
      <c r="B855" s="859">
        <v>1</v>
      </c>
      <c r="C855" s="854"/>
      <c r="D855" s="854"/>
      <c r="E855" s="854"/>
      <c r="F855" s="854"/>
      <c r="G855" s="854"/>
      <c r="H855" s="854"/>
      <c r="I855" s="854"/>
      <c r="J855" s="355"/>
      <c r="K855" s="356"/>
      <c r="L855" s="356"/>
      <c r="M855" s="356"/>
      <c r="N855" s="356"/>
      <c r="O855" s="356"/>
      <c r="P855" s="357"/>
      <c r="Q855" s="357"/>
      <c r="R855" s="357"/>
      <c r="S855" s="357"/>
      <c r="T855" s="357"/>
      <c r="U855" s="357"/>
      <c r="V855" s="357"/>
      <c r="W855" s="357"/>
      <c r="X855" s="357"/>
      <c r="Y855" s="358"/>
      <c r="Z855" s="359"/>
      <c r="AA855" s="359"/>
      <c r="AB855" s="360"/>
      <c r="AC855" s="855"/>
      <c r="AD855" s="855"/>
      <c r="AE855" s="855"/>
      <c r="AF855" s="855"/>
      <c r="AG855" s="855"/>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c r="A856" s="859">
        <v>28</v>
      </c>
      <c r="B856" s="859">
        <v>1</v>
      </c>
      <c r="C856" s="854"/>
      <c r="D856" s="854"/>
      <c r="E856" s="854"/>
      <c r="F856" s="854"/>
      <c r="G856" s="854"/>
      <c r="H856" s="854"/>
      <c r="I856" s="854"/>
      <c r="J856" s="355"/>
      <c r="K856" s="356"/>
      <c r="L856" s="356"/>
      <c r="M856" s="356"/>
      <c r="N856" s="356"/>
      <c r="O856" s="356"/>
      <c r="P856" s="357"/>
      <c r="Q856" s="357"/>
      <c r="R856" s="357"/>
      <c r="S856" s="357"/>
      <c r="T856" s="357"/>
      <c r="U856" s="357"/>
      <c r="V856" s="357"/>
      <c r="W856" s="357"/>
      <c r="X856" s="357"/>
      <c r="Y856" s="358"/>
      <c r="Z856" s="359"/>
      <c r="AA856" s="359"/>
      <c r="AB856" s="360"/>
      <c r="AC856" s="855"/>
      <c r="AD856" s="855"/>
      <c r="AE856" s="855"/>
      <c r="AF856" s="855"/>
      <c r="AG856" s="855"/>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c r="A857" s="859">
        <v>29</v>
      </c>
      <c r="B857" s="859">
        <v>1</v>
      </c>
      <c r="C857" s="854"/>
      <c r="D857" s="854"/>
      <c r="E857" s="854"/>
      <c r="F857" s="854"/>
      <c r="G857" s="854"/>
      <c r="H857" s="854"/>
      <c r="I857" s="854"/>
      <c r="J857" s="355"/>
      <c r="K857" s="356"/>
      <c r="L857" s="356"/>
      <c r="M857" s="356"/>
      <c r="N857" s="356"/>
      <c r="O857" s="356"/>
      <c r="P857" s="357"/>
      <c r="Q857" s="357"/>
      <c r="R857" s="357"/>
      <c r="S857" s="357"/>
      <c r="T857" s="357"/>
      <c r="U857" s="357"/>
      <c r="V857" s="357"/>
      <c r="W857" s="357"/>
      <c r="X857" s="357"/>
      <c r="Y857" s="358"/>
      <c r="Z857" s="359"/>
      <c r="AA857" s="359"/>
      <c r="AB857" s="360"/>
      <c r="AC857" s="855"/>
      <c r="AD857" s="855"/>
      <c r="AE857" s="855"/>
      <c r="AF857" s="855"/>
      <c r="AG857" s="855"/>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c r="A858" s="859">
        <v>30</v>
      </c>
      <c r="B858" s="859">
        <v>1</v>
      </c>
      <c r="C858" s="854"/>
      <c r="D858" s="854"/>
      <c r="E858" s="854"/>
      <c r="F858" s="854"/>
      <c r="G858" s="854"/>
      <c r="H858" s="854"/>
      <c r="I858" s="854"/>
      <c r="J858" s="355"/>
      <c r="K858" s="356"/>
      <c r="L858" s="356"/>
      <c r="M858" s="356"/>
      <c r="N858" s="356"/>
      <c r="O858" s="356"/>
      <c r="P858" s="357"/>
      <c r="Q858" s="357"/>
      <c r="R858" s="357"/>
      <c r="S858" s="357"/>
      <c r="T858" s="357"/>
      <c r="U858" s="357"/>
      <c r="V858" s="357"/>
      <c r="W858" s="357"/>
      <c r="X858" s="357"/>
      <c r="Y858" s="358"/>
      <c r="Z858" s="359"/>
      <c r="AA858" s="359"/>
      <c r="AB858" s="360"/>
      <c r="AC858" s="855"/>
      <c r="AD858" s="855"/>
      <c r="AE858" s="855"/>
      <c r="AF858" s="855"/>
      <c r="AG858" s="855"/>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3"/>
      <c r="B861" s="383"/>
      <c r="C861" s="383" t="s">
        <v>201</v>
      </c>
      <c r="D861" s="383"/>
      <c r="E861" s="383"/>
      <c r="F861" s="383"/>
      <c r="G861" s="383"/>
      <c r="H861" s="383"/>
      <c r="I861" s="383"/>
      <c r="J861" s="856" t="s">
        <v>202</v>
      </c>
      <c r="K861" s="857"/>
      <c r="L861" s="857"/>
      <c r="M861" s="857"/>
      <c r="N861" s="857"/>
      <c r="O861" s="857"/>
      <c r="P861" s="388" t="s">
        <v>203</v>
      </c>
      <c r="Q861" s="388"/>
      <c r="R861" s="388"/>
      <c r="S861" s="388"/>
      <c r="T861" s="388"/>
      <c r="U861" s="388"/>
      <c r="V861" s="388"/>
      <c r="W861" s="388"/>
      <c r="X861" s="388"/>
      <c r="Y861" s="389" t="s">
        <v>204</v>
      </c>
      <c r="Z861" s="390"/>
      <c r="AA861" s="390"/>
      <c r="AB861" s="390"/>
      <c r="AC861" s="856" t="s">
        <v>205</v>
      </c>
      <c r="AD861" s="856"/>
      <c r="AE861" s="856"/>
      <c r="AF861" s="856"/>
      <c r="AG861" s="856"/>
      <c r="AH861" s="389" t="s">
        <v>222</v>
      </c>
      <c r="AI861" s="383"/>
      <c r="AJ861" s="383"/>
      <c r="AK861" s="383"/>
      <c r="AL861" s="383" t="s">
        <v>207</v>
      </c>
      <c r="AM861" s="383"/>
      <c r="AN861" s="383"/>
      <c r="AO861" s="391"/>
      <c r="AP861" s="856" t="s">
        <v>208</v>
      </c>
      <c r="AQ861" s="856"/>
      <c r="AR861" s="856"/>
      <c r="AS861" s="856"/>
      <c r="AT861" s="856"/>
      <c r="AU861" s="856"/>
      <c r="AV861" s="856"/>
      <c r="AW861" s="856"/>
      <c r="AX861" s="856"/>
      <c r="AY861" s="27">
        <f>$AY$859</f>
        <v>0</v>
      </c>
    </row>
    <row r="862" spans="1:51" ht="26.25" customHeight="1">
      <c r="A862" s="859">
        <v>1</v>
      </c>
      <c r="B862" s="859">
        <v>1</v>
      </c>
      <c r="C862" s="854"/>
      <c r="D862" s="854"/>
      <c r="E862" s="854"/>
      <c r="F862" s="854"/>
      <c r="G862" s="854"/>
      <c r="H862" s="854"/>
      <c r="I862" s="854"/>
      <c r="J862" s="355"/>
      <c r="K862" s="356"/>
      <c r="L862" s="356"/>
      <c r="M862" s="356"/>
      <c r="N862" s="356"/>
      <c r="O862" s="356"/>
      <c r="P862" s="357"/>
      <c r="Q862" s="357"/>
      <c r="R862" s="357"/>
      <c r="S862" s="357"/>
      <c r="T862" s="357"/>
      <c r="U862" s="357"/>
      <c r="V862" s="357"/>
      <c r="W862" s="357"/>
      <c r="X862" s="357"/>
      <c r="Y862" s="358"/>
      <c r="Z862" s="359"/>
      <c r="AA862" s="359"/>
      <c r="AB862" s="360"/>
      <c r="AC862" s="855"/>
      <c r="AD862" s="855"/>
      <c r="AE862" s="855"/>
      <c r="AF862" s="855"/>
      <c r="AG862" s="855"/>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c r="A863" s="859">
        <v>2</v>
      </c>
      <c r="B863" s="859">
        <v>1</v>
      </c>
      <c r="C863" s="854"/>
      <c r="D863" s="854"/>
      <c r="E863" s="854"/>
      <c r="F863" s="854"/>
      <c r="G863" s="854"/>
      <c r="H863" s="854"/>
      <c r="I863" s="854"/>
      <c r="J863" s="355"/>
      <c r="K863" s="356"/>
      <c r="L863" s="356"/>
      <c r="M863" s="356"/>
      <c r="N863" s="356"/>
      <c r="O863" s="356"/>
      <c r="P863" s="357"/>
      <c r="Q863" s="357"/>
      <c r="R863" s="357"/>
      <c r="S863" s="357"/>
      <c r="T863" s="357"/>
      <c r="U863" s="357"/>
      <c r="V863" s="357"/>
      <c r="W863" s="357"/>
      <c r="X863" s="357"/>
      <c r="Y863" s="358"/>
      <c r="Z863" s="359"/>
      <c r="AA863" s="359"/>
      <c r="AB863" s="360"/>
      <c r="AC863" s="855"/>
      <c r="AD863" s="855"/>
      <c r="AE863" s="855"/>
      <c r="AF863" s="855"/>
      <c r="AG863" s="855"/>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c r="A864" s="859">
        <v>3</v>
      </c>
      <c r="B864" s="859">
        <v>1</v>
      </c>
      <c r="C864" s="854"/>
      <c r="D864" s="854"/>
      <c r="E864" s="854"/>
      <c r="F864" s="854"/>
      <c r="G864" s="854"/>
      <c r="H864" s="854"/>
      <c r="I864" s="854"/>
      <c r="J864" s="355"/>
      <c r="K864" s="356"/>
      <c r="L864" s="356"/>
      <c r="M864" s="356"/>
      <c r="N864" s="356"/>
      <c r="O864" s="356"/>
      <c r="P864" s="357"/>
      <c r="Q864" s="357"/>
      <c r="R864" s="357"/>
      <c r="S864" s="357"/>
      <c r="T864" s="357"/>
      <c r="U864" s="357"/>
      <c r="V864" s="357"/>
      <c r="W864" s="357"/>
      <c r="X864" s="357"/>
      <c r="Y864" s="358"/>
      <c r="Z864" s="359"/>
      <c r="AA864" s="359"/>
      <c r="AB864" s="360"/>
      <c r="AC864" s="855"/>
      <c r="AD864" s="855"/>
      <c r="AE864" s="855"/>
      <c r="AF864" s="855"/>
      <c r="AG864" s="855"/>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c r="A865" s="859">
        <v>4</v>
      </c>
      <c r="B865" s="859">
        <v>1</v>
      </c>
      <c r="C865" s="854"/>
      <c r="D865" s="854"/>
      <c r="E865" s="854"/>
      <c r="F865" s="854"/>
      <c r="G865" s="854"/>
      <c r="H865" s="854"/>
      <c r="I865" s="854"/>
      <c r="J865" s="355"/>
      <c r="K865" s="356"/>
      <c r="L865" s="356"/>
      <c r="M865" s="356"/>
      <c r="N865" s="356"/>
      <c r="O865" s="356"/>
      <c r="P865" s="357"/>
      <c r="Q865" s="357"/>
      <c r="R865" s="357"/>
      <c r="S865" s="357"/>
      <c r="T865" s="357"/>
      <c r="U865" s="357"/>
      <c r="V865" s="357"/>
      <c r="W865" s="357"/>
      <c r="X865" s="357"/>
      <c r="Y865" s="358"/>
      <c r="Z865" s="359"/>
      <c r="AA865" s="359"/>
      <c r="AB865" s="360"/>
      <c r="AC865" s="855"/>
      <c r="AD865" s="855"/>
      <c r="AE865" s="855"/>
      <c r="AF865" s="855"/>
      <c r="AG865" s="855"/>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c r="A866" s="859">
        <v>5</v>
      </c>
      <c r="B866" s="859">
        <v>1</v>
      </c>
      <c r="C866" s="854"/>
      <c r="D866" s="854"/>
      <c r="E866" s="854"/>
      <c r="F866" s="854"/>
      <c r="G866" s="854"/>
      <c r="H866" s="854"/>
      <c r="I866" s="854"/>
      <c r="J866" s="355"/>
      <c r="K866" s="356"/>
      <c r="L866" s="356"/>
      <c r="M866" s="356"/>
      <c r="N866" s="356"/>
      <c r="O866" s="356"/>
      <c r="P866" s="357"/>
      <c r="Q866" s="357"/>
      <c r="R866" s="357"/>
      <c r="S866" s="357"/>
      <c r="T866" s="357"/>
      <c r="U866" s="357"/>
      <c r="V866" s="357"/>
      <c r="W866" s="357"/>
      <c r="X866" s="357"/>
      <c r="Y866" s="358"/>
      <c r="Z866" s="359"/>
      <c r="AA866" s="359"/>
      <c r="AB866" s="360"/>
      <c r="AC866" s="855"/>
      <c r="AD866" s="855"/>
      <c r="AE866" s="855"/>
      <c r="AF866" s="855"/>
      <c r="AG866" s="855"/>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c r="A867" s="859">
        <v>6</v>
      </c>
      <c r="B867" s="859">
        <v>1</v>
      </c>
      <c r="C867" s="854"/>
      <c r="D867" s="854"/>
      <c r="E867" s="854"/>
      <c r="F867" s="854"/>
      <c r="G867" s="854"/>
      <c r="H867" s="854"/>
      <c r="I867" s="854"/>
      <c r="J867" s="355"/>
      <c r="K867" s="356"/>
      <c r="L867" s="356"/>
      <c r="M867" s="356"/>
      <c r="N867" s="356"/>
      <c r="O867" s="356"/>
      <c r="P867" s="357"/>
      <c r="Q867" s="357"/>
      <c r="R867" s="357"/>
      <c r="S867" s="357"/>
      <c r="T867" s="357"/>
      <c r="U867" s="357"/>
      <c r="V867" s="357"/>
      <c r="W867" s="357"/>
      <c r="X867" s="357"/>
      <c r="Y867" s="358"/>
      <c r="Z867" s="359"/>
      <c r="AA867" s="359"/>
      <c r="AB867" s="360"/>
      <c r="AC867" s="855"/>
      <c r="AD867" s="855"/>
      <c r="AE867" s="855"/>
      <c r="AF867" s="855"/>
      <c r="AG867" s="855"/>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c r="A868" s="859">
        <v>7</v>
      </c>
      <c r="B868" s="859">
        <v>1</v>
      </c>
      <c r="C868" s="854"/>
      <c r="D868" s="854"/>
      <c r="E868" s="854"/>
      <c r="F868" s="854"/>
      <c r="G868" s="854"/>
      <c r="H868" s="854"/>
      <c r="I868" s="854"/>
      <c r="J868" s="355"/>
      <c r="K868" s="356"/>
      <c r="L868" s="356"/>
      <c r="M868" s="356"/>
      <c r="N868" s="356"/>
      <c r="O868" s="356"/>
      <c r="P868" s="357"/>
      <c r="Q868" s="357"/>
      <c r="R868" s="357"/>
      <c r="S868" s="357"/>
      <c r="T868" s="357"/>
      <c r="U868" s="357"/>
      <c r="V868" s="357"/>
      <c r="W868" s="357"/>
      <c r="X868" s="357"/>
      <c r="Y868" s="358"/>
      <c r="Z868" s="359"/>
      <c r="AA868" s="359"/>
      <c r="AB868" s="360"/>
      <c r="AC868" s="855"/>
      <c r="AD868" s="855"/>
      <c r="AE868" s="855"/>
      <c r="AF868" s="855"/>
      <c r="AG868" s="855"/>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c r="A869" s="859">
        <v>8</v>
      </c>
      <c r="B869" s="859">
        <v>1</v>
      </c>
      <c r="C869" s="854"/>
      <c r="D869" s="854"/>
      <c r="E869" s="854"/>
      <c r="F869" s="854"/>
      <c r="G869" s="854"/>
      <c r="H869" s="854"/>
      <c r="I869" s="854"/>
      <c r="J869" s="355"/>
      <c r="K869" s="356"/>
      <c r="L869" s="356"/>
      <c r="M869" s="356"/>
      <c r="N869" s="356"/>
      <c r="O869" s="356"/>
      <c r="P869" s="357"/>
      <c r="Q869" s="357"/>
      <c r="R869" s="357"/>
      <c r="S869" s="357"/>
      <c r="T869" s="357"/>
      <c r="U869" s="357"/>
      <c r="V869" s="357"/>
      <c r="W869" s="357"/>
      <c r="X869" s="357"/>
      <c r="Y869" s="358"/>
      <c r="Z869" s="359"/>
      <c r="AA869" s="359"/>
      <c r="AB869" s="360"/>
      <c r="AC869" s="855"/>
      <c r="AD869" s="855"/>
      <c r="AE869" s="855"/>
      <c r="AF869" s="855"/>
      <c r="AG869" s="855"/>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c r="A870" s="859">
        <v>9</v>
      </c>
      <c r="B870" s="859">
        <v>1</v>
      </c>
      <c r="C870" s="854"/>
      <c r="D870" s="854"/>
      <c r="E870" s="854"/>
      <c r="F870" s="854"/>
      <c r="G870" s="854"/>
      <c r="H870" s="854"/>
      <c r="I870" s="854"/>
      <c r="J870" s="355"/>
      <c r="K870" s="356"/>
      <c r="L870" s="356"/>
      <c r="M870" s="356"/>
      <c r="N870" s="356"/>
      <c r="O870" s="356"/>
      <c r="P870" s="357"/>
      <c r="Q870" s="357"/>
      <c r="R870" s="357"/>
      <c r="S870" s="357"/>
      <c r="T870" s="357"/>
      <c r="U870" s="357"/>
      <c r="V870" s="357"/>
      <c r="W870" s="357"/>
      <c r="X870" s="357"/>
      <c r="Y870" s="358"/>
      <c r="Z870" s="359"/>
      <c r="AA870" s="359"/>
      <c r="AB870" s="360"/>
      <c r="AC870" s="855"/>
      <c r="AD870" s="855"/>
      <c r="AE870" s="855"/>
      <c r="AF870" s="855"/>
      <c r="AG870" s="855"/>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c r="A871" s="859">
        <v>10</v>
      </c>
      <c r="B871" s="859">
        <v>1</v>
      </c>
      <c r="C871" s="854"/>
      <c r="D871" s="854"/>
      <c r="E871" s="854"/>
      <c r="F871" s="854"/>
      <c r="G871" s="854"/>
      <c r="H871" s="854"/>
      <c r="I871" s="854"/>
      <c r="J871" s="355"/>
      <c r="K871" s="356"/>
      <c r="L871" s="356"/>
      <c r="M871" s="356"/>
      <c r="N871" s="356"/>
      <c r="O871" s="356"/>
      <c r="P871" s="357"/>
      <c r="Q871" s="357"/>
      <c r="R871" s="357"/>
      <c r="S871" s="357"/>
      <c r="T871" s="357"/>
      <c r="U871" s="357"/>
      <c r="V871" s="357"/>
      <c r="W871" s="357"/>
      <c r="X871" s="357"/>
      <c r="Y871" s="358"/>
      <c r="Z871" s="359"/>
      <c r="AA871" s="359"/>
      <c r="AB871" s="360"/>
      <c r="AC871" s="855"/>
      <c r="AD871" s="855"/>
      <c r="AE871" s="855"/>
      <c r="AF871" s="855"/>
      <c r="AG871" s="855"/>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c r="A872" s="859">
        <v>11</v>
      </c>
      <c r="B872" s="859">
        <v>1</v>
      </c>
      <c r="C872" s="854"/>
      <c r="D872" s="854"/>
      <c r="E872" s="854"/>
      <c r="F872" s="854"/>
      <c r="G872" s="854"/>
      <c r="H872" s="854"/>
      <c r="I872" s="854"/>
      <c r="J872" s="355"/>
      <c r="K872" s="356"/>
      <c r="L872" s="356"/>
      <c r="M872" s="356"/>
      <c r="N872" s="356"/>
      <c r="O872" s="356"/>
      <c r="P872" s="357"/>
      <c r="Q872" s="357"/>
      <c r="R872" s="357"/>
      <c r="S872" s="357"/>
      <c r="T872" s="357"/>
      <c r="U872" s="357"/>
      <c r="V872" s="357"/>
      <c r="W872" s="357"/>
      <c r="X872" s="357"/>
      <c r="Y872" s="358"/>
      <c r="Z872" s="359"/>
      <c r="AA872" s="359"/>
      <c r="AB872" s="360"/>
      <c r="AC872" s="855"/>
      <c r="AD872" s="855"/>
      <c r="AE872" s="855"/>
      <c r="AF872" s="855"/>
      <c r="AG872" s="855"/>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c r="A873" s="859">
        <v>12</v>
      </c>
      <c r="B873" s="859">
        <v>1</v>
      </c>
      <c r="C873" s="854"/>
      <c r="D873" s="854"/>
      <c r="E873" s="854"/>
      <c r="F873" s="854"/>
      <c r="G873" s="854"/>
      <c r="H873" s="854"/>
      <c r="I873" s="854"/>
      <c r="J873" s="355"/>
      <c r="K873" s="356"/>
      <c r="L873" s="356"/>
      <c r="M873" s="356"/>
      <c r="N873" s="356"/>
      <c r="O873" s="356"/>
      <c r="P873" s="357"/>
      <c r="Q873" s="357"/>
      <c r="R873" s="357"/>
      <c r="S873" s="357"/>
      <c r="T873" s="357"/>
      <c r="U873" s="357"/>
      <c r="V873" s="357"/>
      <c r="W873" s="357"/>
      <c r="X873" s="357"/>
      <c r="Y873" s="358"/>
      <c r="Z873" s="359"/>
      <c r="AA873" s="359"/>
      <c r="AB873" s="360"/>
      <c r="AC873" s="855"/>
      <c r="AD873" s="855"/>
      <c r="AE873" s="855"/>
      <c r="AF873" s="855"/>
      <c r="AG873" s="855"/>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c r="A874" s="859">
        <v>13</v>
      </c>
      <c r="B874" s="859">
        <v>1</v>
      </c>
      <c r="C874" s="854"/>
      <c r="D874" s="854"/>
      <c r="E874" s="854"/>
      <c r="F874" s="854"/>
      <c r="G874" s="854"/>
      <c r="H874" s="854"/>
      <c r="I874" s="854"/>
      <c r="J874" s="355"/>
      <c r="K874" s="356"/>
      <c r="L874" s="356"/>
      <c r="M874" s="356"/>
      <c r="N874" s="356"/>
      <c r="O874" s="356"/>
      <c r="P874" s="357"/>
      <c r="Q874" s="357"/>
      <c r="R874" s="357"/>
      <c r="S874" s="357"/>
      <c r="T874" s="357"/>
      <c r="U874" s="357"/>
      <c r="V874" s="357"/>
      <c r="W874" s="357"/>
      <c r="X874" s="357"/>
      <c r="Y874" s="358"/>
      <c r="Z874" s="359"/>
      <c r="AA874" s="359"/>
      <c r="AB874" s="360"/>
      <c r="AC874" s="855"/>
      <c r="AD874" s="855"/>
      <c r="AE874" s="855"/>
      <c r="AF874" s="855"/>
      <c r="AG874" s="855"/>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c r="A875" s="859">
        <v>14</v>
      </c>
      <c r="B875" s="859">
        <v>1</v>
      </c>
      <c r="C875" s="854"/>
      <c r="D875" s="854"/>
      <c r="E875" s="854"/>
      <c r="F875" s="854"/>
      <c r="G875" s="854"/>
      <c r="H875" s="854"/>
      <c r="I875" s="854"/>
      <c r="J875" s="355"/>
      <c r="K875" s="356"/>
      <c r="L875" s="356"/>
      <c r="M875" s="356"/>
      <c r="N875" s="356"/>
      <c r="O875" s="356"/>
      <c r="P875" s="357"/>
      <c r="Q875" s="357"/>
      <c r="R875" s="357"/>
      <c r="S875" s="357"/>
      <c r="T875" s="357"/>
      <c r="U875" s="357"/>
      <c r="V875" s="357"/>
      <c r="W875" s="357"/>
      <c r="X875" s="357"/>
      <c r="Y875" s="358"/>
      <c r="Z875" s="359"/>
      <c r="AA875" s="359"/>
      <c r="AB875" s="360"/>
      <c r="AC875" s="855"/>
      <c r="AD875" s="855"/>
      <c r="AE875" s="855"/>
      <c r="AF875" s="855"/>
      <c r="AG875" s="855"/>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c r="A876" s="859">
        <v>15</v>
      </c>
      <c r="B876" s="859">
        <v>1</v>
      </c>
      <c r="C876" s="854"/>
      <c r="D876" s="854"/>
      <c r="E876" s="854"/>
      <c r="F876" s="854"/>
      <c r="G876" s="854"/>
      <c r="H876" s="854"/>
      <c r="I876" s="854"/>
      <c r="J876" s="355"/>
      <c r="K876" s="356"/>
      <c r="L876" s="356"/>
      <c r="M876" s="356"/>
      <c r="N876" s="356"/>
      <c r="O876" s="356"/>
      <c r="P876" s="357"/>
      <c r="Q876" s="357"/>
      <c r="R876" s="357"/>
      <c r="S876" s="357"/>
      <c r="T876" s="357"/>
      <c r="U876" s="357"/>
      <c r="V876" s="357"/>
      <c r="W876" s="357"/>
      <c r="X876" s="357"/>
      <c r="Y876" s="358"/>
      <c r="Z876" s="359"/>
      <c r="AA876" s="359"/>
      <c r="AB876" s="360"/>
      <c r="AC876" s="855"/>
      <c r="AD876" s="855"/>
      <c r="AE876" s="855"/>
      <c r="AF876" s="855"/>
      <c r="AG876" s="855"/>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c r="A877" s="859">
        <v>16</v>
      </c>
      <c r="B877" s="859">
        <v>1</v>
      </c>
      <c r="C877" s="854"/>
      <c r="D877" s="854"/>
      <c r="E877" s="854"/>
      <c r="F877" s="854"/>
      <c r="G877" s="854"/>
      <c r="H877" s="854"/>
      <c r="I877" s="854"/>
      <c r="J877" s="355"/>
      <c r="K877" s="356"/>
      <c r="L877" s="356"/>
      <c r="M877" s="356"/>
      <c r="N877" s="356"/>
      <c r="O877" s="356"/>
      <c r="P877" s="357"/>
      <c r="Q877" s="357"/>
      <c r="R877" s="357"/>
      <c r="S877" s="357"/>
      <c r="T877" s="357"/>
      <c r="U877" s="357"/>
      <c r="V877" s="357"/>
      <c r="W877" s="357"/>
      <c r="X877" s="357"/>
      <c r="Y877" s="358"/>
      <c r="Z877" s="359"/>
      <c r="AA877" s="359"/>
      <c r="AB877" s="360"/>
      <c r="AC877" s="855"/>
      <c r="AD877" s="855"/>
      <c r="AE877" s="855"/>
      <c r="AF877" s="855"/>
      <c r="AG877" s="855"/>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c r="A878" s="859">
        <v>17</v>
      </c>
      <c r="B878" s="859">
        <v>1</v>
      </c>
      <c r="C878" s="854"/>
      <c r="D878" s="854"/>
      <c r="E878" s="854"/>
      <c r="F878" s="854"/>
      <c r="G878" s="854"/>
      <c r="H878" s="854"/>
      <c r="I878" s="854"/>
      <c r="J878" s="355"/>
      <c r="K878" s="356"/>
      <c r="L878" s="356"/>
      <c r="M878" s="356"/>
      <c r="N878" s="356"/>
      <c r="O878" s="356"/>
      <c r="P878" s="357"/>
      <c r="Q878" s="357"/>
      <c r="R878" s="357"/>
      <c r="S878" s="357"/>
      <c r="T878" s="357"/>
      <c r="U878" s="357"/>
      <c r="V878" s="357"/>
      <c r="W878" s="357"/>
      <c r="X878" s="357"/>
      <c r="Y878" s="358"/>
      <c r="Z878" s="359"/>
      <c r="AA878" s="359"/>
      <c r="AB878" s="360"/>
      <c r="AC878" s="855"/>
      <c r="AD878" s="855"/>
      <c r="AE878" s="855"/>
      <c r="AF878" s="855"/>
      <c r="AG878" s="855"/>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c r="A879" s="859">
        <v>18</v>
      </c>
      <c r="B879" s="859">
        <v>1</v>
      </c>
      <c r="C879" s="854"/>
      <c r="D879" s="854"/>
      <c r="E879" s="854"/>
      <c r="F879" s="854"/>
      <c r="G879" s="854"/>
      <c r="H879" s="854"/>
      <c r="I879" s="854"/>
      <c r="J879" s="355"/>
      <c r="K879" s="356"/>
      <c r="L879" s="356"/>
      <c r="M879" s="356"/>
      <c r="N879" s="356"/>
      <c r="O879" s="356"/>
      <c r="P879" s="357"/>
      <c r="Q879" s="357"/>
      <c r="R879" s="357"/>
      <c r="S879" s="357"/>
      <c r="T879" s="357"/>
      <c r="U879" s="357"/>
      <c r="V879" s="357"/>
      <c r="W879" s="357"/>
      <c r="X879" s="357"/>
      <c r="Y879" s="358"/>
      <c r="Z879" s="359"/>
      <c r="AA879" s="359"/>
      <c r="AB879" s="360"/>
      <c r="AC879" s="855"/>
      <c r="AD879" s="855"/>
      <c r="AE879" s="855"/>
      <c r="AF879" s="855"/>
      <c r="AG879" s="855"/>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c r="A880" s="859">
        <v>19</v>
      </c>
      <c r="B880" s="859">
        <v>1</v>
      </c>
      <c r="C880" s="854"/>
      <c r="D880" s="854"/>
      <c r="E880" s="854"/>
      <c r="F880" s="854"/>
      <c r="G880" s="854"/>
      <c r="H880" s="854"/>
      <c r="I880" s="854"/>
      <c r="J880" s="355"/>
      <c r="K880" s="356"/>
      <c r="L880" s="356"/>
      <c r="M880" s="356"/>
      <c r="N880" s="356"/>
      <c r="O880" s="356"/>
      <c r="P880" s="357"/>
      <c r="Q880" s="357"/>
      <c r="R880" s="357"/>
      <c r="S880" s="357"/>
      <c r="T880" s="357"/>
      <c r="U880" s="357"/>
      <c r="V880" s="357"/>
      <c r="W880" s="357"/>
      <c r="X880" s="357"/>
      <c r="Y880" s="358"/>
      <c r="Z880" s="359"/>
      <c r="AA880" s="359"/>
      <c r="AB880" s="360"/>
      <c r="AC880" s="855"/>
      <c r="AD880" s="855"/>
      <c r="AE880" s="855"/>
      <c r="AF880" s="855"/>
      <c r="AG880" s="855"/>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c r="A881" s="859">
        <v>20</v>
      </c>
      <c r="B881" s="859">
        <v>1</v>
      </c>
      <c r="C881" s="854"/>
      <c r="D881" s="854"/>
      <c r="E881" s="854"/>
      <c r="F881" s="854"/>
      <c r="G881" s="854"/>
      <c r="H881" s="854"/>
      <c r="I881" s="854"/>
      <c r="J881" s="355"/>
      <c r="K881" s="356"/>
      <c r="L881" s="356"/>
      <c r="M881" s="356"/>
      <c r="N881" s="356"/>
      <c r="O881" s="356"/>
      <c r="P881" s="357"/>
      <c r="Q881" s="357"/>
      <c r="R881" s="357"/>
      <c r="S881" s="357"/>
      <c r="T881" s="357"/>
      <c r="U881" s="357"/>
      <c r="V881" s="357"/>
      <c r="W881" s="357"/>
      <c r="X881" s="357"/>
      <c r="Y881" s="358"/>
      <c r="Z881" s="359"/>
      <c r="AA881" s="359"/>
      <c r="AB881" s="360"/>
      <c r="AC881" s="855"/>
      <c r="AD881" s="855"/>
      <c r="AE881" s="855"/>
      <c r="AF881" s="855"/>
      <c r="AG881" s="855"/>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c r="A882" s="859">
        <v>21</v>
      </c>
      <c r="B882" s="859">
        <v>1</v>
      </c>
      <c r="C882" s="854"/>
      <c r="D882" s="854"/>
      <c r="E882" s="854"/>
      <c r="F882" s="854"/>
      <c r="G882" s="854"/>
      <c r="H882" s="854"/>
      <c r="I882" s="854"/>
      <c r="J882" s="355"/>
      <c r="K882" s="356"/>
      <c r="L882" s="356"/>
      <c r="M882" s="356"/>
      <c r="N882" s="356"/>
      <c r="O882" s="356"/>
      <c r="P882" s="357"/>
      <c r="Q882" s="357"/>
      <c r="R882" s="357"/>
      <c r="S882" s="357"/>
      <c r="T882" s="357"/>
      <c r="U882" s="357"/>
      <c r="V882" s="357"/>
      <c r="W882" s="357"/>
      <c r="X882" s="357"/>
      <c r="Y882" s="358"/>
      <c r="Z882" s="359"/>
      <c r="AA882" s="359"/>
      <c r="AB882" s="360"/>
      <c r="AC882" s="855"/>
      <c r="AD882" s="855"/>
      <c r="AE882" s="855"/>
      <c r="AF882" s="855"/>
      <c r="AG882" s="855"/>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c r="A883" s="859">
        <v>22</v>
      </c>
      <c r="B883" s="859">
        <v>1</v>
      </c>
      <c r="C883" s="854"/>
      <c r="D883" s="854"/>
      <c r="E883" s="854"/>
      <c r="F883" s="854"/>
      <c r="G883" s="854"/>
      <c r="H883" s="854"/>
      <c r="I883" s="854"/>
      <c r="J883" s="355"/>
      <c r="K883" s="356"/>
      <c r="L883" s="356"/>
      <c r="M883" s="356"/>
      <c r="N883" s="356"/>
      <c r="O883" s="356"/>
      <c r="P883" s="357"/>
      <c r="Q883" s="357"/>
      <c r="R883" s="357"/>
      <c r="S883" s="357"/>
      <c r="T883" s="357"/>
      <c r="U883" s="357"/>
      <c r="V883" s="357"/>
      <c r="W883" s="357"/>
      <c r="X883" s="357"/>
      <c r="Y883" s="358"/>
      <c r="Z883" s="359"/>
      <c r="AA883" s="359"/>
      <c r="AB883" s="360"/>
      <c r="AC883" s="855"/>
      <c r="AD883" s="855"/>
      <c r="AE883" s="855"/>
      <c r="AF883" s="855"/>
      <c r="AG883" s="855"/>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c r="A884" s="859">
        <v>23</v>
      </c>
      <c r="B884" s="859">
        <v>1</v>
      </c>
      <c r="C884" s="854"/>
      <c r="D884" s="854"/>
      <c r="E884" s="854"/>
      <c r="F884" s="854"/>
      <c r="G884" s="854"/>
      <c r="H884" s="854"/>
      <c r="I884" s="854"/>
      <c r="J884" s="355"/>
      <c r="K884" s="356"/>
      <c r="L884" s="356"/>
      <c r="M884" s="356"/>
      <c r="N884" s="356"/>
      <c r="O884" s="356"/>
      <c r="P884" s="357"/>
      <c r="Q884" s="357"/>
      <c r="R884" s="357"/>
      <c r="S884" s="357"/>
      <c r="T884" s="357"/>
      <c r="U884" s="357"/>
      <c r="V884" s="357"/>
      <c r="W884" s="357"/>
      <c r="X884" s="357"/>
      <c r="Y884" s="358"/>
      <c r="Z884" s="359"/>
      <c r="AA884" s="359"/>
      <c r="AB884" s="360"/>
      <c r="AC884" s="855"/>
      <c r="AD884" s="855"/>
      <c r="AE884" s="855"/>
      <c r="AF884" s="855"/>
      <c r="AG884" s="855"/>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c r="A885" s="859">
        <v>24</v>
      </c>
      <c r="B885" s="859">
        <v>1</v>
      </c>
      <c r="C885" s="854"/>
      <c r="D885" s="854"/>
      <c r="E885" s="854"/>
      <c r="F885" s="854"/>
      <c r="G885" s="854"/>
      <c r="H885" s="854"/>
      <c r="I885" s="854"/>
      <c r="J885" s="355"/>
      <c r="K885" s="356"/>
      <c r="L885" s="356"/>
      <c r="M885" s="356"/>
      <c r="N885" s="356"/>
      <c r="O885" s="356"/>
      <c r="P885" s="357"/>
      <c r="Q885" s="357"/>
      <c r="R885" s="357"/>
      <c r="S885" s="357"/>
      <c r="T885" s="357"/>
      <c r="U885" s="357"/>
      <c r="V885" s="357"/>
      <c r="W885" s="357"/>
      <c r="X885" s="357"/>
      <c r="Y885" s="358"/>
      <c r="Z885" s="359"/>
      <c r="AA885" s="359"/>
      <c r="AB885" s="360"/>
      <c r="AC885" s="855"/>
      <c r="AD885" s="855"/>
      <c r="AE885" s="855"/>
      <c r="AF885" s="855"/>
      <c r="AG885" s="855"/>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c r="A886" s="859">
        <v>25</v>
      </c>
      <c r="B886" s="859">
        <v>1</v>
      </c>
      <c r="C886" s="854"/>
      <c r="D886" s="854"/>
      <c r="E886" s="854"/>
      <c r="F886" s="854"/>
      <c r="G886" s="854"/>
      <c r="H886" s="854"/>
      <c r="I886" s="854"/>
      <c r="J886" s="355"/>
      <c r="K886" s="356"/>
      <c r="L886" s="356"/>
      <c r="M886" s="356"/>
      <c r="N886" s="356"/>
      <c r="O886" s="356"/>
      <c r="P886" s="357"/>
      <c r="Q886" s="357"/>
      <c r="R886" s="357"/>
      <c r="S886" s="357"/>
      <c r="T886" s="357"/>
      <c r="U886" s="357"/>
      <c r="V886" s="357"/>
      <c r="W886" s="357"/>
      <c r="X886" s="357"/>
      <c r="Y886" s="358"/>
      <c r="Z886" s="359"/>
      <c r="AA886" s="359"/>
      <c r="AB886" s="360"/>
      <c r="AC886" s="855"/>
      <c r="AD886" s="855"/>
      <c r="AE886" s="855"/>
      <c r="AF886" s="855"/>
      <c r="AG886" s="855"/>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c r="A887" s="859">
        <v>26</v>
      </c>
      <c r="B887" s="859">
        <v>1</v>
      </c>
      <c r="C887" s="854"/>
      <c r="D887" s="854"/>
      <c r="E887" s="854"/>
      <c r="F887" s="854"/>
      <c r="G887" s="854"/>
      <c r="H887" s="854"/>
      <c r="I887" s="854"/>
      <c r="J887" s="355"/>
      <c r="K887" s="356"/>
      <c r="L887" s="356"/>
      <c r="M887" s="356"/>
      <c r="N887" s="356"/>
      <c r="O887" s="356"/>
      <c r="P887" s="357"/>
      <c r="Q887" s="357"/>
      <c r="R887" s="357"/>
      <c r="S887" s="357"/>
      <c r="T887" s="357"/>
      <c r="U887" s="357"/>
      <c r="V887" s="357"/>
      <c r="W887" s="357"/>
      <c r="X887" s="357"/>
      <c r="Y887" s="358"/>
      <c r="Z887" s="359"/>
      <c r="AA887" s="359"/>
      <c r="AB887" s="360"/>
      <c r="AC887" s="855"/>
      <c r="AD887" s="855"/>
      <c r="AE887" s="855"/>
      <c r="AF887" s="855"/>
      <c r="AG887" s="855"/>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c r="A888" s="859">
        <v>27</v>
      </c>
      <c r="B888" s="859">
        <v>1</v>
      </c>
      <c r="C888" s="854"/>
      <c r="D888" s="854"/>
      <c r="E888" s="854"/>
      <c r="F888" s="854"/>
      <c r="G888" s="854"/>
      <c r="H888" s="854"/>
      <c r="I888" s="854"/>
      <c r="J888" s="355"/>
      <c r="K888" s="356"/>
      <c r="L888" s="356"/>
      <c r="M888" s="356"/>
      <c r="N888" s="356"/>
      <c r="O888" s="356"/>
      <c r="P888" s="357"/>
      <c r="Q888" s="357"/>
      <c r="R888" s="357"/>
      <c r="S888" s="357"/>
      <c r="T888" s="357"/>
      <c r="U888" s="357"/>
      <c r="V888" s="357"/>
      <c r="W888" s="357"/>
      <c r="X888" s="357"/>
      <c r="Y888" s="358"/>
      <c r="Z888" s="359"/>
      <c r="AA888" s="359"/>
      <c r="AB888" s="360"/>
      <c r="AC888" s="855"/>
      <c r="AD888" s="855"/>
      <c r="AE888" s="855"/>
      <c r="AF888" s="855"/>
      <c r="AG888" s="855"/>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c r="A889" s="859">
        <v>28</v>
      </c>
      <c r="B889" s="859">
        <v>1</v>
      </c>
      <c r="C889" s="854"/>
      <c r="D889" s="854"/>
      <c r="E889" s="854"/>
      <c r="F889" s="854"/>
      <c r="G889" s="854"/>
      <c r="H889" s="854"/>
      <c r="I889" s="854"/>
      <c r="J889" s="355"/>
      <c r="K889" s="356"/>
      <c r="L889" s="356"/>
      <c r="M889" s="356"/>
      <c r="N889" s="356"/>
      <c r="O889" s="356"/>
      <c r="P889" s="357"/>
      <c r="Q889" s="357"/>
      <c r="R889" s="357"/>
      <c r="S889" s="357"/>
      <c r="T889" s="357"/>
      <c r="U889" s="357"/>
      <c r="V889" s="357"/>
      <c r="W889" s="357"/>
      <c r="X889" s="357"/>
      <c r="Y889" s="358"/>
      <c r="Z889" s="359"/>
      <c r="AA889" s="359"/>
      <c r="AB889" s="360"/>
      <c r="AC889" s="855"/>
      <c r="AD889" s="855"/>
      <c r="AE889" s="855"/>
      <c r="AF889" s="855"/>
      <c r="AG889" s="855"/>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c r="A890" s="859">
        <v>29</v>
      </c>
      <c r="B890" s="859">
        <v>1</v>
      </c>
      <c r="C890" s="854"/>
      <c r="D890" s="854"/>
      <c r="E890" s="854"/>
      <c r="F890" s="854"/>
      <c r="G890" s="854"/>
      <c r="H890" s="854"/>
      <c r="I890" s="854"/>
      <c r="J890" s="355"/>
      <c r="K890" s="356"/>
      <c r="L890" s="356"/>
      <c r="M890" s="356"/>
      <c r="N890" s="356"/>
      <c r="O890" s="356"/>
      <c r="P890" s="357"/>
      <c r="Q890" s="357"/>
      <c r="R890" s="357"/>
      <c r="S890" s="357"/>
      <c r="T890" s="357"/>
      <c r="U890" s="357"/>
      <c r="V890" s="357"/>
      <c r="W890" s="357"/>
      <c r="X890" s="357"/>
      <c r="Y890" s="358"/>
      <c r="Z890" s="359"/>
      <c r="AA890" s="359"/>
      <c r="AB890" s="360"/>
      <c r="AC890" s="855"/>
      <c r="AD890" s="855"/>
      <c r="AE890" s="855"/>
      <c r="AF890" s="855"/>
      <c r="AG890" s="855"/>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c r="A891" s="859">
        <v>30</v>
      </c>
      <c r="B891" s="859">
        <v>1</v>
      </c>
      <c r="C891" s="854"/>
      <c r="D891" s="854"/>
      <c r="E891" s="854"/>
      <c r="F891" s="854"/>
      <c r="G891" s="854"/>
      <c r="H891" s="854"/>
      <c r="I891" s="854"/>
      <c r="J891" s="355"/>
      <c r="K891" s="356"/>
      <c r="L891" s="356"/>
      <c r="M891" s="356"/>
      <c r="N891" s="356"/>
      <c r="O891" s="356"/>
      <c r="P891" s="357"/>
      <c r="Q891" s="357"/>
      <c r="R891" s="357"/>
      <c r="S891" s="357"/>
      <c r="T891" s="357"/>
      <c r="U891" s="357"/>
      <c r="V891" s="357"/>
      <c r="W891" s="357"/>
      <c r="X891" s="357"/>
      <c r="Y891" s="358"/>
      <c r="Z891" s="359"/>
      <c r="AA891" s="359"/>
      <c r="AB891" s="360"/>
      <c r="AC891" s="855"/>
      <c r="AD891" s="855"/>
      <c r="AE891" s="855"/>
      <c r="AF891" s="855"/>
      <c r="AG891" s="855"/>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3"/>
      <c r="B894" s="383"/>
      <c r="C894" s="383" t="s">
        <v>201</v>
      </c>
      <c r="D894" s="383"/>
      <c r="E894" s="383"/>
      <c r="F894" s="383"/>
      <c r="G894" s="383"/>
      <c r="H894" s="383"/>
      <c r="I894" s="383"/>
      <c r="J894" s="856" t="s">
        <v>202</v>
      </c>
      <c r="K894" s="857"/>
      <c r="L894" s="857"/>
      <c r="M894" s="857"/>
      <c r="N894" s="857"/>
      <c r="O894" s="857"/>
      <c r="P894" s="388" t="s">
        <v>203</v>
      </c>
      <c r="Q894" s="388"/>
      <c r="R894" s="388"/>
      <c r="S894" s="388"/>
      <c r="T894" s="388"/>
      <c r="U894" s="388"/>
      <c r="V894" s="388"/>
      <c r="W894" s="388"/>
      <c r="X894" s="388"/>
      <c r="Y894" s="389" t="s">
        <v>204</v>
      </c>
      <c r="Z894" s="390"/>
      <c r="AA894" s="390"/>
      <c r="AB894" s="390"/>
      <c r="AC894" s="856" t="s">
        <v>205</v>
      </c>
      <c r="AD894" s="856"/>
      <c r="AE894" s="856"/>
      <c r="AF894" s="856"/>
      <c r="AG894" s="856"/>
      <c r="AH894" s="389" t="s">
        <v>222</v>
      </c>
      <c r="AI894" s="383"/>
      <c r="AJ894" s="383"/>
      <c r="AK894" s="383"/>
      <c r="AL894" s="383" t="s">
        <v>207</v>
      </c>
      <c r="AM894" s="383"/>
      <c r="AN894" s="383"/>
      <c r="AO894" s="391"/>
      <c r="AP894" s="856" t="s">
        <v>208</v>
      </c>
      <c r="AQ894" s="856"/>
      <c r="AR894" s="856"/>
      <c r="AS894" s="856"/>
      <c r="AT894" s="856"/>
      <c r="AU894" s="856"/>
      <c r="AV894" s="856"/>
      <c r="AW894" s="856"/>
      <c r="AX894" s="856"/>
      <c r="AY894" s="27">
        <f>$AY$892</f>
        <v>0</v>
      </c>
    </row>
    <row r="895" spans="1:51" ht="26.25" customHeight="1">
      <c r="A895" s="859">
        <v>1</v>
      </c>
      <c r="B895" s="859">
        <v>1</v>
      </c>
      <c r="C895" s="854"/>
      <c r="D895" s="854"/>
      <c r="E895" s="854"/>
      <c r="F895" s="854"/>
      <c r="G895" s="854"/>
      <c r="H895" s="854"/>
      <c r="I895" s="854"/>
      <c r="J895" s="355"/>
      <c r="K895" s="356"/>
      <c r="L895" s="356"/>
      <c r="M895" s="356"/>
      <c r="N895" s="356"/>
      <c r="O895" s="356"/>
      <c r="P895" s="357"/>
      <c r="Q895" s="357"/>
      <c r="R895" s="357"/>
      <c r="S895" s="357"/>
      <c r="T895" s="357"/>
      <c r="U895" s="357"/>
      <c r="V895" s="357"/>
      <c r="W895" s="357"/>
      <c r="X895" s="357"/>
      <c r="Y895" s="358"/>
      <c r="Z895" s="359"/>
      <c r="AA895" s="359"/>
      <c r="AB895" s="360"/>
      <c r="AC895" s="855"/>
      <c r="AD895" s="855"/>
      <c r="AE895" s="855"/>
      <c r="AF895" s="855"/>
      <c r="AG895" s="855"/>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c r="A896" s="859">
        <v>2</v>
      </c>
      <c r="B896" s="859">
        <v>1</v>
      </c>
      <c r="C896" s="854"/>
      <c r="D896" s="854"/>
      <c r="E896" s="854"/>
      <c r="F896" s="854"/>
      <c r="G896" s="854"/>
      <c r="H896" s="854"/>
      <c r="I896" s="854"/>
      <c r="J896" s="355"/>
      <c r="K896" s="356"/>
      <c r="L896" s="356"/>
      <c r="M896" s="356"/>
      <c r="N896" s="356"/>
      <c r="O896" s="356"/>
      <c r="P896" s="357"/>
      <c r="Q896" s="357"/>
      <c r="R896" s="357"/>
      <c r="S896" s="357"/>
      <c r="T896" s="357"/>
      <c r="U896" s="357"/>
      <c r="V896" s="357"/>
      <c r="W896" s="357"/>
      <c r="X896" s="357"/>
      <c r="Y896" s="358"/>
      <c r="Z896" s="359"/>
      <c r="AA896" s="359"/>
      <c r="AB896" s="360"/>
      <c r="AC896" s="855"/>
      <c r="AD896" s="855"/>
      <c r="AE896" s="855"/>
      <c r="AF896" s="855"/>
      <c r="AG896" s="855"/>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c r="A897" s="859">
        <v>3</v>
      </c>
      <c r="B897" s="859">
        <v>1</v>
      </c>
      <c r="C897" s="854"/>
      <c r="D897" s="854"/>
      <c r="E897" s="854"/>
      <c r="F897" s="854"/>
      <c r="G897" s="854"/>
      <c r="H897" s="854"/>
      <c r="I897" s="854"/>
      <c r="J897" s="355"/>
      <c r="K897" s="356"/>
      <c r="L897" s="356"/>
      <c r="M897" s="356"/>
      <c r="N897" s="356"/>
      <c r="O897" s="356"/>
      <c r="P897" s="357"/>
      <c r="Q897" s="357"/>
      <c r="R897" s="357"/>
      <c r="S897" s="357"/>
      <c r="T897" s="357"/>
      <c r="U897" s="357"/>
      <c r="V897" s="357"/>
      <c r="W897" s="357"/>
      <c r="X897" s="357"/>
      <c r="Y897" s="358"/>
      <c r="Z897" s="359"/>
      <c r="AA897" s="359"/>
      <c r="AB897" s="360"/>
      <c r="AC897" s="855"/>
      <c r="AD897" s="855"/>
      <c r="AE897" s="855"/>
      <c r="AF897" s="855"/>
      <c r="AG897" s="855"/>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c r="A898" s="859">
        <v>4</v>
      </c>
      <c r="B898" s="859">
        <v>1</v>
      </c>
      <c r="C898" s="854"/>
      <c r="D898" s="854"/>
      <c r="E898" s="854"/>
      <c r="F898" s="854"/>
      <c r="G898" s="854"/>
      <c r="H898" s="854"/>
      <c r="I898" s="854"/>
      <c r="J898" s="355"/>
      <c r="K898" s="356"/>
      <c r="L898" s="356"/>
      <c r="M898" s="356"/>
      <c r="N898" s="356"/>
      <c r="O898" s="356"/>
      <c r="P898" s="357"/>
      <c r="Q898" s="357"/>
      <c r="R898" s="357"/>
      <c r="S898" s="357"/>
      <c r="T898" s="357"/>
      <c r="U898" s="357"/>
      <c r="V898" s="357"/>
      <c r="W898" s="357"/>
      <c r="X898" s="357"/>
      <c r="Y898" s="358"/>
      <c r="Z898" s="359"/>
      <c r="AA898" s="359"/>
      <c r="AB898" s="360"/>
      <c r="AC898" s="855"/>
      <c r="AD898" s="855"/>
      <c r="AE898" s="855"/>
      <c r="AF898" s="855"/>
      <c r="AG898" s="855"/>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c r="A899" s="859">
        <v>5</v>
      </c>
      <c r="B899" s="859">
        <v>1</v>
      </c>
      <c r="C899" s="854"/>
      <c r="D899" s="854"/>
      <c r="E899" s="854"/>
      <c r="F899" s="854"/>
      <c r="G899" s="854"/>
      <c r="H899" s="854"/>
      <c r="I899" s="854"/>
      <c r="J899" s="355"/>
      <c r="K899" s="356"/>
      <c r="L899" s="356"/>
      <c r="M899" s="356"/>
      <c r="N899" s="356"/>
      <c r="O899" s="356"/>
      <c r="P899" s="357"/>
      <c r="Q899" s="357"/>
      <c r="R899" s="357"/>
      <c r="S899" s="357"/>
      <c r="T899" s="357"/>
      <c r="U899" s="357"/>
      <c r="V899" s="357"/>
      <c r="W899" s="357"/>
      <c r="X899" s="357"/>
      <c r="Y899" s="358"/>
      <c r="Z899" s="359"/>
      <c r="AA899" s="359"/>
      <c r="AB899" s="360"/>
      <c r="AC899" s="855"/>
      <c r="AD899" s="855"/>
      <c r="AE899" s="855"/>
      <c r="AF899" s="855"/>
      <c r="AG899" s="855"/>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c r="A900" s="859">
        <v>6</v>
      </c>
      <c r="B900" s="859">
        <v>1</v>
      </c>
      <c r="C900" s="854"/>
      <c r="D900" s="854"/>
      <c r="E900" s="854"/>
      <c r="F900" s="854"/>
      <c r="G900" s="854"/>
      <c r="H900" s="854"/>
      <c r="I900" s="854"/>
      <c r="J900" s="355"/>
      <c r="K900" s="356"/>
      <c r="L900" s="356"/>
      <c r="M900" s="356"/>
      <c r="N900" s="356"/>
      <c r="O900" s="356"/>
      <c r="P900" s="357"/>
      <c r="Q900" s="357"/>
      <c r="R900" s="357"/>
      <c r="S900" s="357"/>
      <c r="T900" s="357"/>
      <c r="U900" s="357"/>
      <c r="V900" s="357"/>
      <c r="W900" s="357"/>
      <c r="X900" s="357"/>
      <c r="Y900" s="358"/>
      <c r="Z900" s="359"/>
      <c r="AA900" s="359"/>
      <c r="AB900" s="360"/>
      <c r="AC900" s="855"/>
      <c r="AD900" s="855"/>
      <c r="AE900" s="855"/>
      <c r="AF900" s="855"/>
      <c r="AG900" s="855"/>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c r="A901" s="859">
        <v>7</v>
      </c>
      <c r="B901" s="859">
        <v>1</v>
      </c>
      <c r="C901" s="854"/>
      <c r="D901" s="854"/>
      <c r="E901" s="854"/>
      <c r="F901" s="854"/>
      <c r="G901" s="854"/>
      <c r="H901" s="854"/>
      <c r="I901" s="854"/>
      <c r="J901" s="355"/>
      <c r="K901" s="356"/>
      <c r="L901" s="356"/>
      <c r="M901" s="356"/>
      <c r="N901" s="356"/>
      <c r="O901" s="356"/>
      <c r="P901" s="357"/>
      <c r="Q901" s="357"/>
      <c r="R901" s="357"/>
      <c r="S901" s="357"/>
      <c r="T901" s="357"/>
      <c r="U901" s="357"/>
      <c r="V901" s="357"/>
      <c r="W901" s="357"/>
      <c r="X901" s="357"/>
      <c r="Y901" s="358"/>
      <c r="Z901" s="359"/>
      <c r="AA901" s="359"/>
      <c r="AB901" s="360"/>
      <c r="AC901" s="855"/>
      <c r="AD901" s="855"/>
      <c r="AE901" s="855"/>
      <c r="AF901" s="855"/>
      <c r="AG901" s="855"/>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c r="A902" s="859">
        <v>8</v>
      </c>
      <c r="B902" s="859">
        <v>1</v>
      </c>
      <c r="C902" s="854"/>
      <c r="D902" s="854"/>
      <c r="E902" s="854"/>
      <c r="F902" s="854"/>
      <c r="G902" s="854"/>
      <c r="H902" s="854"/>
      <c r="I902" s="854"/>
      <c r="J902" s="355"/>
      <c r="K902" s="356"/>
      <c r="L902" s="356"/>
      <c r="M902" s="356"/>
      <c r="N902" s="356"/>
      <c r="O902" s="356"/>
      <c r="P902" s="357"/>
      <c r="Q902" s="357"/>
      <c r="R902" s="357"/>
      <c r="S902" s="357"/>
      <c r="T902" s="357"/>
      <c r="U902" s="357"/>
      <c r="V902" s="357"/>
      <c r="W902" s="357"/>
      <c r="X902" s="357"/>
      <c r="Y902" s="358"/>
      <c r="Z902" s="359"/>
      <c r="AA902" s="359"/>
      <c r="AB902" s="360"/>
      <c r="AC902" s="855"/>
      <c r="AD902" s="855"/>
      <c r="AE902" s="855"/>
      <c r="AF902" s="855"/>
      <c r="AG902" s="855"/>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c r="A903" s="859">
        <v>9</v>
      </c>
      <c r="B903" s="859">
        <v>1</v>
      </c>
      <c r="C903" s="854"/>
      <c r="D903" s="854"/>
      <c r="E903" s="854"/>
      <c r="F903" s="854"/>
      <c r="G903" s="854"/>
      <c r="H903" s="854"/>
      <c r="I903" s="854"/>
      <c r="J903" s="355"/>
      <c r="K903" s="356"/>
      <c r="L903" s="356"/>
      <c r="M903" s="356"/>
      <c r="N903" s="356"/>
      <c r="O903" s="356"/>
      <c r="P903" s="357"/>
      <c r="Q903" s="357"/>
      <c r="R903" s="357"/>
      <c r="S903" s="357"/>
      <c r="T903" s="357"/>
      <c r="U903" s="357"/>
      <c r="V903" s="357"/>
      <c r="W903" s="357"/>
      <c r="X903" s="357"/>
      <c r="Y903" s="358"/>
      <c r="Z903" s="359"/>
      <c r="AA903" s="359"/>
      <c r="AB903" s="360"/>
      <c r="AC903" s="855"/>
      <c r="AD903" s="855"/>
      <c r="AE903" s="855"/>
      <c r="AF903" s="855"/>
      <c r="AG903" s="855"/>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c r="A904" s="859">
        <v>10</v>
      </c>
      <c r="B904" s="859">
        <v>1</v>
      </c>
      <c r="C904" s="854"/>
      <c r="D904" s="854"/>
      <c r="E904" s="854"/>
      <c r="F904" s="854"/>
      <c r="G904" s="854"/>
      <c r="H904" s="854"/>
      <c r="I904" s="854"/>
      <c r="J904" s="355"/>
      <c r="K904" s="356"/>
      <c r="L904" s="356"/>
      <c r="M904" s="356"/>
      <c r="N904" s="356"/>
      <c r="O904" s="356"/>
      <c r="P904" s="357"/>
      <c r="Q904" s="357"/>
      <c r="R904" s="357"/>
      <c r="S904" s="357"/>
      <c r="T904" s="357"/>
      <c r="U904" s="357"/>
      <c r="V904" s="357"/>
      <c r="W904" s="357"/>
      <c r="X904" s="357"/>
      <c r="Y904" s="358"/>
      <c r="Z904" s="359"/>
      <c r="AA904" s="359"/>
      <c r="AB904" s="360"/>
      <c r="AC904" s="855"/>
      <c r="AD904" s="855"/>
      <c r="AE904" s="855"/>
      <c r="AF904" s="855"/>
      <c r="AG904" s="855"/>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c r="A905" s="859">
        <v>11</v>
      </c>
      <c r="B905" s="859">
        <v>1</v>
      </c>
      <c r="C905" s="854"/>
      <c r="D905" s="854"/>
      <c r="E905" s="854"/>
      <c r="F905" s="854"/>
      <c r="G905" s="854"/>
      <c r="H905" s="854"/>
      <c r="I905" s="854"/>
      <c r="J905" s="355"/>
      <c r="K905" s="356"/>
      <c r="L905" s="356"/>
      <c r="M905" s="356"/>
      <c r="N905" s="356"/>
      <c r="O905" s="356"/>
      <c r="P905" s="357"/>
      <c r="Q905" s="357"/>
      <c r="R905" s="357"/>
      <c r="S905" s="357"/>
      <c r="T905" s="357"/>
      <c r="U905" s="357"/>
      <c r="V905" s="357"/>
      <c r="W905" s="357"/>
      <c r="X905" s="357"/>
      <c r="Y905" s="358"/>
      <c r="Z905" s="359"/>
      <c r="AA905" s="359"/>
      <c r="AB905" s="360"/>
      <c r="AC905" s="855"/>
      <c r="AD905" s="855"/>
      <c r="AE905" s="855"/>
      <c r="AF905" s="855"/>
      <c r="AG905" s="855"/>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c r="A906" s="859">
        <v>12</v>
      </c>
      <c r="B906" s="859">
        <v>1</v>
      </c>
      <c r="C906" s="854"/>
      <c r="D906" s="854"/>
      <c r="E906" s="854"/>
      <c r="F906" s="854"/>
      <c r="G906" s="854"/>
      <c r="H906" s="854"/>
      <c r="I906" s="854"/>
      <c r="J906" s="355"/>
      <c r="K906" s="356"/>
      <c r="L906" s="356"/>
      <c r="M906" s="356"/>
      <c r="N906" s="356"/>
      <c r="O906" s="356"/>
      <c r="P906" s="357"/>
      <c r="Q906" s="357"/>
      <c r="R906" s="357"/>
      <c r="S906" s="357"/>
      <c r="T906" s="357"/>
      <c r="U906" s="357"/>
      <c r="V906" s="357"/>
      <c r="W906" s="357"/>
      <c r="X906" s="357"/>
      <c r="Y906" s="358"/>
      <c r="Z906" s="359"/>
      <c r="AA906" s="359"/>
      <c r="AB906" s="360"/>
      <c r="AC906" s="855"/>
      <c r="AD906" s="855"/>
      <c r="AE906" s="855"/>
      <c r="AF906" s="855"/>
      <c r="AG906" s="855"/>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c r="A907" s="859">
        <v>13</v>
      </c>
      <c r="B907" s="859">
        <v>1</v>
      </c>
      <c r="C907" s="854"/>
      <c r="D907" s="854"/>
      <c r="E907" s="854"/>
      <c r="F907" s="854"/>
      <c r="G907" s="854"/>
      <c r="H907" s="854"/>
      <c r="I907" s="854"/>
      <c r="J907" s="355"/>
      <c r="K907" s="356"/>
      <c r="L907" s="356"/>
      <c r="M907" s="356"/>
      <c r="N907" s="356"/>
      <c r="O907" s="356"/>
      <c r="P907" s="357"/>
      <c r="Q907" s="357"/>
      <c r="R907" s="357"/>
      <c r="S907" s="357"/>
      <c r="T907" s="357"/>
      <c r="U907" s="357"/>
      <c r="V907" s="357"/>
      <c r="W907" s="357"/>
      <c r="X907" s="357"/>
      <c r="Y907" s="358"/>
      <c r="Z907" s="359"/>
      <c r="AA907" s="359"/>
      <c r="AB907" s="360"/>
      <c r="AC907" s="855"/>
      <c r="AD907" s="855"/>
      <c r="AE907" s="855"/>
      <c r="AF907" s="855"/>
      <c r="AG907" s="855"/>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c r="A908" s="859">
        <v>14</v>
      </c>
      <c r="B908" s="859">
        <v>1</v>
      </c>
      <c r="C908" s="854"/>
      <c r="D908" s="854"/>
      <c r="E908" s="854"/>
      <c r="F908" s="854"/>
      <c r="G908" s="854"/>
      <c r="H908" s="854"/>
      <c r="I908" s="854"/>
      <c r="J908" s="355"/>
      <c r="K908" s="356"/>
      <c r="L908" s="356"/>
      <c r="M908" s="356"/>
      <c r="N908" s="356"/>
      <c r="O908" s="356"/>
      <c r="P908" s="357"/>
      <c r="Q908" s="357"/>
      <c r="R908" s="357"/>
      <c r="S908" s="357"/>
      <c r="T908" s="357"/>
      <c r="U908" s="357"/>
      <c r="V908" s="357"/>
      <c r="W908" s="357"/>
      <c r="X908" s="357"/>
      <c r="Y908" s="358"/>
      <c r="Z908" s="359"/>
      <c r="AA908" s="359"/>
      <c r="AB908" s="360"/>
      <c r="AC908" s="855"/>
      <c r="AD908" s="855"/>
      <c r="AE908" s="855"/>
      <c r="AF908" s="855"/>
      <c r="AG908" s="855"/>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c r="A909" s="859">
        <v>15</v>
      </c>
      <c r="B909" s="859">
        <v>1</v>
      </c>
      <c r="C909" s="854"/>
      <c r="D909" s="854"/>
      <c r="E909" s="854"/>
      <c r="F909" s="854"/>
      <c r="G909" s="854"/>
      <c r="H909" s="854"/>
      <c r="I909" s="854"/>
      <c r="J909" s="355"/>
      <c r="K909" s="356"/>
      <c r="L909" s="356"/>
      <c r="M909" s="356"/>
      <c r="N909" s="356"/>
      <c r="O909" s="356"/>
      <c r="P909" s="357"/>
      <c r="Q909" s="357"/>
      <c r="R909" s="357"/>
      <c r="S909" s="357"/>
      <c r="T909" s="357"/>
      <c r="U909" s="357"/>
      <c r="V909" s="357"/>
      <c r="W909" s="357"/>
      <c r="X909" s="357"/>
      <c r="Y909" s="358"/>
      <c r="Z909" s="359"/>
      <c r="AA909" s="359"/>
      <c r="AB909" s="360"/>
      <c r="AC909" s="855"/>
      <c r="AD909" s="855"/>
      <c r="AE909" s="855"/>
      <c r="AF909" s="855"/>
      <c r="AG909" s="855"/>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c r="A910" s="859">
        <v>16</v>
      </c>
      <c r="B910" s="859">
        <v>1</v>
      </c>
      <c r="C910" s="854"/>
      <c r="D910" s="854"/>
      <c r="E910" s="854"/>
      <c r="F910" s="854"/>
      <c r="G910" s="854"/>
      <c r="H910" s="854"/>
      <c r="I910" s="854"/>
      <c r="J910" s="355"/>
      <c r="K910" s="356"/>
      <c r="L910" s="356"/>
      <c r="M910" s="356"/>
      <c r="N910" s="356"/>
      <c r="O910" s="356"/>
      <c r="P910" s="357"/>
      <c r="Q910" s="357"/>
      <c r="R910" s="357"/>
      <c r="S910" s="357"/>
      <c r="T910" s="357"/>
      <c r="U910" s="357"/>
      <c r="V910" s="357"/>
      <c r="W910" s="357"/>
      <c r="X910" s="357"/>
      <c r="Y910" s="358"/>
      <c r="Z910" s="359"/>
      <c r="AA910" s="359"/>
      <c r="AB910" s="360"/>
      <c r="AC910" s="855"/>
      <c r="AD910" s="855"/>
      <c r="AE910" s="855"/>
      <c r="AF910" s="855"/>
      <c r="AG910" s="855"/>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c r="A911" s="859">
        <v>17</v>
      </c>
      <c r="B911" s="859">
        <v>1</v>
      </c>
      <c r="C911" s="854"/>
      <c r="D911" s="854"/>
      <c r="E911" s="854"/>
      <c r="F911" s="854"/>
      <c r="G911" s="854"/>
      <c r="H911" s="854"/>
      <c r="I911" s="854"/>
      <c r="J911" s="355"/>
      <c r="K911" s="356"/>
      <c r="L911" s="356"/>
      <c r="M911" s="356"/>
      <c r="N911" s="356"/>
      <c r="O911" s="356"/>
      <c r="P911" s="357"/>
      <c r="Q911" s="357"/>
      <c r="R911" s="357"/>
      <c r="S911" s="357"/>
      <c r="T911" s="357"/>
      <c r="U911" s="357"/>
      <c r="V911" s="357"/>
      <c r="W911" s="357"/>
      <c r="X911" s="357"/>
      <c r="Y911" s="358"/>
      <c r="Z911" s="359"/>
      <c r="AA911" s="359"/>
      <c r="AB911" s="360"/>
      <c r="AC911" s="855"/>
      <c r="AD911" s="855"/>
      <c r="AE911" s="855"/>
      <c r="AF911" s="855"/>
      <c r="AG911" s="855"/>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c r="A912" s="859">
        <v>18</v>
      </c>
      <c r="B912" s="859">
        <v>1</v>
      </c>
      <c r="C912" s="854"/>
      <c r="D912" s="854"/>
      <c r="E912" s="854"/>
      <c r="F912" s="854"/>
      <c r="G912" s="854"/>
      <c r="H912" s="854"/>
      <c r="I912" s="854"/>
      <c r="J912" s="355"/>
      <c r="K912" s="356"/>
      <c r="L912" s="356"/>
      <c r="M912" s="356"/>
      <c r="N912" s="356"/>
      <c r="O912" s="356"/>
      <c r="P912" s="357"/>
      <c r="Q912" s="357"/>
      <c r="R912" s="357"/>
      <c r="S912" s="357"/>
      <c r="T912" s="357"/>
      <c r="U912" s="357"/>
      <c r="V912" s="357"/>
      <c r="W912" s="357"/>
      <c r="X912" s="357"/>
      <c r="Y912" s="358"/>
      <c r="Z912" s="359"/>
      <c r="AA912" s="359"/>
      <c r="AB912" s="360"/>
      <c r="AC912" s="855"/>
      <c r="AD912" s="855"/>
      <c r="AE912" s="855"/>
      <c r="AF912" s="855"/>
      <c r="AG912" s="855"/>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c r="A913" s="859">
        <v>19</v>
      </c>
      <c r="B913" s="859">
        <v>1</v>
      </c>
      <c r="C913" s="854"/>
      <c r="D913" s="854"/>
      <c r="E913" s="854"/>
      <c r="F913" s="854"/>
      <c r="G913" s="854"/>
      <c r="H913" s="854"/>
      <c r="I913" s="854"/>
      <c r="J913" s="355"/>
      <c r="K913" s="356"/>
      <c r="L913" s="356"/>
      <c r="M913" s="356"/>
      <c r="N913" s="356"/>
      <c r="O913" s="356"/>
      <c r="P913" s="357"/>
      <c r="Q913" s="357"/>
      <c r="R913" s="357"/>
      <c r="S913" s="357"/>
      <c r="T913" s="357"/>
      <c r="U913" s="357"/>
      <c r="V913" s="357"/>
      <c r="W913" s="357"/>
      <c r="X913" s="357"/>
      <c r="Y913" s="358"/>
      <c r="Z913" s="359"/>
      <c r="AA913" s="359"/>
      <c r="AB913" s="360"/>
      <c r="AC913" s="855"/>
      <c r="AD913" s="855"/>
      <c r="AE913" s="855"/>
      <c r="AF913" s="855"/>
      <c r="AG913" s="855"/>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c r="A914" s="859">
        <v>20</v>
      </c>
      <c r="B914" s="859">
        <v>1</v>
      </c>
      <c r="C914" s="854"/>
      <c r="D914" s="854"/>
      <c r="E914" s="854"/>
      <c r="F914" s="854"/>
      <c r="G914" s="854"/>
      <c r="H914" s="854"/>
      <c r="I914" s="854"/>
      <c r="J914" s="355"/>
      <c r="K914" s="356"/>
      <c r="L914" s="356"/>
      <c r="M914" s="356"/>
      <c r="N914" s="356"/>
      <c r="O914" s="356"/>
      <c r="P914" s="357"/>
      <c r="Q914" s="357"/>
      <c r="R914" s="357"/>
      <c r="S914" s="357"/>
      <c r="T914" s="357"/>
      <c r="U914" s="357"/>
      <c r="V914" s="357"/>
      <c r="W914" s="357"/>
      <c r="X914" s="357"/>
      <c r="Y914" s="358"/>
      <c r="Z914" s="359"/>
      <c r="AA914" s="359"/>
      <c r="AB914" s="360"/>
      <c r="AC914" s="855"/>
      <c r="AD914" s="855"/>
      <c r="AE914" s="855"/>
      <c r="AF914" s="855"/>
      <c r="AG914" s="855"/>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c r="A915" s="859">
        <v>21</v>
      </c>
      <c r="B915" s="859">
        <v>1</v>
      </c>
      <c r="C915" s="854"/>
      <c r="D915" s="854"/>
      <c r="E915" s="854"/>
      <c r="F915" s="854"/>
      <c r="G915" s="854"/>
      <c r="H915" s="854"/>
      <c r="I915" s="854"/>
      <c r="J915" s="355"/>
      <c r="K915" s="356"/>
      <c r="L915" s="356"/>
      <c r="M915" s="356"/>
      <c r="N915" s="356"/>
      <c r="O915" s="356"/>
      <c r="P915" s="357"/>
      <c r="Q915" s="357"/>
      <c r="R915" s="357"/>
      <c r="S915" s="357"/>
      <c r="T915" s="357"/>
      <c r="U915" s="357"/>
      <c r="V915" s="357"/>
      <c r="W915" s="357"/>
      <c r="X915" s="357"/>
      <c r="Y915" s="358"/>
      <c r="Z915" s="359"/>
      <c r="AA915" s="359"/>
      <c r="AB915" s="360"/>
      <c r="AC915" s="855"/>
      <c r="AD915" s="855"/>
      <c r="AE915" s="855"/>
      <c r="AF915" s="855"/>
      <c r="AG915" s="855"/>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c r="A916" s="859">
        <v>22</v>
      </c>
      <c r="B916" s="859">
        <v>1</v>
      </c>
      <c r="C916" s="854"/>
      <c r="D916" s="854"/>
      <c r="E916" s="854"/>
      <c r="F916" s="854"/>
      <c r="G916" s="854"/>
      <c r="H916" s="854"/>
      <c r="I916" s="854"/>
      <c r="J916" s="355"/>
      <c r="K916" s="356"/>
      <c r="L916" s="356"/>
      <c r="M916" s="356"/>
      <c r="N916" s="356"/>
      <c r="O916" s="356"/>
      <c r="P916" s="357"/>
      <c r="Q916" s="357"/>
      <c r="R916" s="357"/>
      <c r="S916" s="357"/>
      <c r="T916" s="357"/>
      <c r="U916" s="357"/>
      <c r="V916" s="357"/>
      <c r="W916" s="357"/>
      <c r="X916" s="357"/>
      <c r="Y916" s="358"/>
      <c r="Z916" s="359"/>
      <c r="AA916" s="359"/>
      <c r="AB916" s="360"/>
      <c r="AC916" s="855"/>
      <c r="AD916" s="855"/>
      <c r="AE916" s="855"/>
      <c r="AF916" s="855"/>
      <c r="AG916" s="855"/>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c r="A917" s="859">
        <v>23</v>
      </c>
      <c r="B917" s="859">
        <v>1</v>
      </c>
      <c r="C917" s="854"/>
      <c r="D917" s="854"/>
      <c r="E917" s="854"/>
      <c r="F917" s="854"/>
      <c r="G917" s="854"/>
      <c r="H917" s="854"/>
      <c r="I917" s="854"/>
      <c r="J917" s="355"/>
      <c r="K917" s="356"/>
      <c r="L917" s="356"/>
      <c r="M917" s="356"/>
      <c r="N917" s="356"/>
      <c r="O917" s="356"/>
      <c r="P917" s="357"/>
      <c r="Q917" s="357"/>
      <c r="R917" s="357"/>
      <c r="S917" s="357"/>
      <c r="T917" s="357"/>
      <c r="U917" s="357"/>
      <c r="V917" s="357"/>
      <c r="W917" s="357"/>
      <c r="X917" s="357"/>
      <c r="Y917" s="358"/>
      <c r="Z917" s="359"/>
      <c r="AA917" s="359"/>
      <c r="AB917" s="360"/>
      <c r="AC917" s="855"/>
      <c r="AD917" s="855"/>
      <c r="AE917" s="855"/>
      <c r="AF917" s="855"/>
      <c r="AG917" s="855"/>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c r="A918" s="859">
        <v>24</v>
      </c>
      <c r="B918" s="859">
        <v>1</v>
      </c>
      <c r="C918" s="854"/>
      <c r="D918" s="854"/>
      <c r="E918" s="854"/>
      <c r="F918" s="854"/>
      <c r="G918" s="854"/>
      <c r="H918" s="854"/>
      <c r="I918" s="854"/>
      <c r="J918" s="355"/>
      <c r="K918" s="356"/>
      <c r="L918" s="356"/>
      <c r="M918" s="356"/>
      <c r="N918" s="356"/>
      <c r="O918" s="356"/>
      <c r="P918" s="357"/>
      <c r="Q918" s="357"/>
      <c r="R918" s="357"/>
      <c r="S918" s="357"/>
      <c r="T918" s="357"/>
      <c r="U918" s="357"/>
      <c r="V918" s="357"/>
      <c r="W918" s="357"/>
      <c r="X918" s="357"/>
      <c r="Y918" s="358"/>
      <c r="Z918" s="359"/>
      <c r="AA918" s="359"/>
      <c r="AB918" s="360"/>
      <c r="AC918" s="855"/>
      <c r="AD918" s="855"/>
      <c r="AE918" s="855"/>
      <c r="AF918" s="855"/>
      <c r="AG918" s="855"/>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c r="A919" s="859">
        <v>25</v>
      </c>
      <c r="B919" s="859">
        <v>1</v>
      </c>
      <c r="C919" s="854"/>
      <c r="D919" s="854"/>
      <c r="E919" s="854"/>
      <c r="F919" s="854"/>
      <c r="G919" s="854"/>
      <c r="H919" s="854"/>
      <c r="I919" s="854"/>
      <c r="J919" s="355"/>
      <c r="K919" s="356"/>
      <c r="L919" s="356"/>
      <c r="M919" s="356"/>
      <c r="N919" s="356"/>
      <c r="O919" s="356"/>
      <c r="P919" s="357"/>
      <c r="Q919" s="357"/>
      <c r="R919" s="357"/>
      <c r="S919" s="357"/>
      <c r="T919" s="357"/>
      <c r="U919" s="357"/>
      <c r="V919" s="357"/>
      <c r="W919" s="357"/>
      <c r="X919" s="357"/>
      <c r="Y919" s="358"/>
      <c r="Z919" s="359"/>
      <c r="AA919" s="359"/>
      <c r="AB919" s="360"/>
      <c r="AC919" s="855"/>
      <c r="AD919" s="855"/>
      <c r="AE919" s="855"/>
      <c r="AF919" s="855"/>
      <c r="AG919" s="855"/>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c r="A920" s="859">
        <v>26</v>
      </c>
      <c r="B920" s="859">
        <v>1</v>
      </c>
      <c r="C920" s="854"/>
      <c r="D920" s="854"/>
      <c r="E920" s="854"/>
      <c r="F920" s="854"/>
      <c r="G920" s="854"/>
      <c r="H920" s="854"/>
      <c r="I920" s="854"/>
      <c r="J920" s="355"/>
      <c r="K920" s="356"/>
      <c r="L920" s="356"/>
      <c r="M920" s="356"/>
      <c r="N920" s="356"/>
      <c r="O920" s="356"/>
      <c r="P920" s="357"/>
      <c r="Q920" s="357"/>
      <c r="R920" s="357"/>
      <c r="S920" s="357"/>
      <c r="T920" s="357"/>
      <c r="U920" s="357"/>
      <c r="V920" s="357"/>
      <c r="W920" s="357"/>
      <c r="X920" s="357"/>
      <c r="Y920" s="358"/>
      <c r="Z920" s="359"/>
      <c r="AA920" s="359"/>
      <c r="AB920" s="360"/>
      <c r="AC920" s="855"/>
      <c r="AD920" s="855"/>
      <c r="AE920" s="855"/>
      <c r="AF920" s="855"/>
      <c r="AG920" s="855"/>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c r="A921" s="859">
        <v>27</v>
      </c>
      <c r="B921" s="859">
        <v>1</v>
      </c>
      <c r="C921" s="854"/>
      <c r="D921" s="854"/>
      <c r="E921" s="854"/>
      <c r="F921" s="854"/>
      <c r="G921" s="854"/>
      <c r="H921" s="854"/>
      <c r="I921" s="854"/>
      <c r="J921" s="355"/>
      <c r="K921" s="356"/>
      <c r="L921" s="356"/>
      <c r="M921" s="356"/>
      <c r="N921" s="356"/>
      <c r="O921" s="356"/>
      <c r="P921" s="357"/>
      <c r="Q921" s="357"/>
      <c r="R921" s="357"/>
      <c r="S921" s="357"/>
      <c r="T921" s="357"/>
      <c r="U921" s="357"/>
      <c r="V921" s="357"/>
      <c r="W921" s="357"/>
      <c r="X921" s="357"/>
      <c r="Y921" s="358"/>
      <c r="Z921" s="359"/>
      <c r="AA921" s="359"/>
      <c r="AB921" s="360"/>
      <c r="AC921" s="855"/>
      <c r="AD921" s="855"/>
      <c r="AE921" s="855"/>
      <c r="AF921" s="855"/>
      <c r="AG921" s="855"/>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c r="A922" s="859">
        <v>28</v>
      </c>
      <c r="B922" s="859">
        <v>1</v>
      </c>
      <c r="C922" s="854"/>
      <c r="D922" s="854"/>
      <c r="E922" s="854"/>
      <c r="F922" s="854"/>
      <c r="G922" s="854"/>
      <c r="H922" s="854"/>
      <c r="I922" s="854"/>
      <c r="J922" s="355"/>
      <c r="K922" s="356"/>
      <c r="L922" s="356"/>
      <c r="M922" s="356"/>
      <c r="N922" s="356"/>
      <c r="O922" s="356"/>
      <c r="P922" s="357"/>
      <c r="Q922" s="357"/>
      <c r="R922" s="357"/>
      <c r="S922" s="357"/>
      <c r="T922" s="357"/>
      <c r="U922" s="357"/>
      <c r="V922" s="357"/>
      <c r="W922" s="357"/>
      <c r="X922" s="357"/>
      <c r="Y922" s="358"/>
      <c r="Z922" s="359"/>
      <c r="AA922" s="359"/>
      <c r="AB922" s="360"/>
      <c r="AC922" s="855"/>
      <c r="AD922" s="855"/>
      <c r="AE922" s="855"/>
      <c r="AF922" s="855"/>
      <c r="AG922" s="855"/>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c r="A923" s="859">
        <v>29</v>
      </c>
      <c r="B923" s="859">
        <v>1</v>
      </c>
      <c r="C923" s="854"/>
      <c r="D923" s="854"/>
      <c r="E923" s="854"/>
      <c r="F923" s="854"/>
      <c r="G923" s="854"/>
      <c r="H923" s="854"/>
      <c r="I923" s="854"/>
      <c r="J923" s="355"/>
      <c r="K923" s="356"/>
      <c r="L923" s="356"/>
      <c r="M923" s="356"/>
      <c r="N923" s="356"/>
      <c r="O923" s="356"/>
      <c r="P923" s="357"/>
      <c r="Q923" s="357"/>
      <c r="R923" s="357"/>
      <c r="S923" s="357"/>
      <c r="T923" s="357"/>
      <c r="U923" s="357"/>
      <c r="V923" s="357"/>
      <c r="W923" s="357"/>
      <c r="X923" s="357"/>
      <c r="Y923" s="358"/>
      <c r="Z923" s="359"/>
      <c r="AA923" s="359"/>
      <c r="AB923" s="360"/>
      <c r="AC923" s="855"/>
      <c r="AD923" s="855"/>
      <c r="AE923" s="855"/>
      <c r="AF923" s="855"/>
      <c r="AG923" s="855"/>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c r="A924" s="859">
        <v>30</v>
      </c>
      <c r="B924" s="859">
        <v>1</v>
      </c>
      <c r="C924" s="854"/>
      <c r="D924" s="854"/>
      <c r="E924" s="854"/>
      <c r="F924" s="854"/>
      <c r="G924" s="854"/>
      <c r="H924" s="854"/>
      <c r="I924" s="854"/>
      <c r="J924" s="355"/>
      <c r="K924" s="356"/>
      <c r="L924" s="356"/>
      <c r="M924" s="356"/>
      <c r="N924" s="356"/>
      <c r="O924" s="356"/>
      <c r="P924" s="357"/>
      <c r="Q924" s="357"/>
      <c r="R924" s="357"/>
      <c r="S924" s="357"/>
      <c r="T924" s="357"/>
      <c r="U924" s="357"/>
      <c r="V924" s="357"/>
      <c r="W924" s="357"/>
      <c r="X924" s="357"/>
      <c r="Y924" s="358"/>
      <c r="Z924" s="359"/>
      <c r="AA924" s="359"/>
      <c r="AB924" s="360"/>
      <c r="AC924" s="855"/>
      <c r="AD924" s="855"/>
      <c r="AE924" s="855"/>
      <c r="AF924" s="855"/>
      <c r="AG924" s="855"/>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3"/>
      <c r="B927" s="383"/>
      <c r="C927" s="383" t="s">
        <v>201</v>
      </c>
      <c r="D927" s="383"/>
      <c r="E927" s="383"/>
      <c r="F927" s="383"/>
      <c r="G927" s="383"/>
      <c r="H927" s="383"/>
      <c r="I927" s="383"/>
      <c r="J927" s="856" t="s">
        <v>202</v>
      </c>
      <c r="K927" s="857"/>
      <c r="L927" s="857"/>
      <c r="M927" s="857"/>
      <c r="N927" s="857"/>
      <c r="O927" s="857"/>
      <c r="P927" s="388" t="s">
        <v>203</v>
      </c>
      <c r="Q927" s="388"/>
      <c r="R927" s="388"/>
      <c r="S927" s="388"/>
      <c r="T927" s="388"/>
      <c r="U927" s="388"/>
      <c r="V927" s="388"/>
      <c r="W927" s="388"/>
      <c r="X927" s="388"/>
      <c r="Y927" s="389" t="s">
        <v>204</v>
      </c>
      <c r="Z927" s="390"/>
      <c r="AA927" s="390"/>
      <c r="AB927" s="390"/>
      <c r="AC927" s="856" t="s">
        <v>205</v>
      </c>
      <c r="AD927" s="856"/>
      <c r="AE927" s="856"/>
      <c r="AF927" s="856"/>
      <c r="AG927" s="856"/>
      <c r="AH927" s="389" t="s">
        <v>222</v>
      </c>
      <c r="AI927" s="383"/>
      <c r="AJ927" s="383"/>
      <c r="AK927" s="383"/>
      <c r="AL927" s="383" t="s">
        <v>207</v>
      </c>
      <c r="AM927" s="383"/>
      <c r="AN927" s="383"/>
      <c r="AO927" s="391"/>
      <c r="AP927" s="856" t="s">
        <v>208</v>
      </c>
      <c r="AQ927" s="856"/>
      <c r="AR927" s="856"/>
      <c r="AS927" s="856"/>
      <c r="AT927" s="856"/>
      <c r="AU927" s="856"/>
      <c r="AV927" s="856"/>
      <c r="AW927" s="856"/>
      <c r="AX927" s="856"/>
      <c r="AY927" s="27">
        <f>$AY$925</f>
        <v>0</v>
      </c>
    </row>
    <row r="928" spans="1:51" ht="26.25" customHeight="1">
      <c r="A928" s="859">
        <v>1</v>
      </c>
      <c r="B928" s="859">
        <v>1</v>
      </c>
      <c r="C928" s="858"/>
      <c r="D928" s="854"/>
      <c r="E928" s="854"/>
      <c r="F928" s="854"/>
      <c r="G928" s="854"/>
      <c r="H928" s="854"/>
      <c r="I928" s="854"/>
      <c r="J928" s="355"/>
      <c r="K928" s="356"/>
      <c r="L928" s="356"/>
      <c r="M928" s="356"/>
      <c r="N928" s="356"/>
      <c r="O928" s="356"/>
      <c r="P928" s="357"/>
      <c r="Q928" s="357"/>
      <c r="R928" s="357"/>
      <c r="S928" s="357"/>
      <c r="T928" s="357"/>
      <c r="U928" s="357"/>
      <c r="V928" s="357"/>
      <c r="W928" s="357"/>
      <c r="X928" s="357"/>
      <c r="Y928" s="358"/>
      <c r="Z928" s="359"/>
      <c r="AA928" s="359"/>
      <c r="AB928" s="360"/>
      <c r="AC928" s="855"/>
      <c r="AD928" s="855"/>
      <c r="AE928" s="855"/>
      <c r="AF928" s="855"/>
      <c r="AG928" s="855"/>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c r="A929" s="859">
        <v>2</v>
      </c>
      <c r="B929" s="859">
        <v>1</v>
      </c>
      <c r="C929" s="854"/>
      <c r="D929" s="854"/>
      <c r="E929" s="854"/>
      <c r="F929" s="854"/>
      <c r="G929" s="854"/>
      <c r="H929" s="854"/>
      <c r="I929" s="854"/>
      <c r="J929" s="355"/>
      <c r="K929" s="356"/>
      <c r="L929" s="356"/>
      <c r="M929" s="356"/>
      <c r="N929" s="356"/>
      <c r="O929" s="356"/>
      <c r="P929" s="357"/>
      <c r="Q929" s="357"/>
      <c r="R929" s="357"/>
      <c r="S929" s="357"/>
      <c r="T929" s="357"/>
      <c r="U929" s="357"/>
      <c r="V929" s="357"/>
      <c r="W929" s="357"/>
      <c r="X929" s="357"/>
      <c r="Y929" s="358"/>
      <c r="Z929" s="359"/>
      <c r="AA929" s="359"/>
      <c r="AB929" s="360"/>
      <c r="AC929" s="855"/>
      <c r="AD929" s="855"/>
      <c r="AE929" s="855"/>
      <c r="AF929" s="855"/>
      <c r="AG929" s="855"/>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c r="A930" s="859">
        <v>3</v>
      </c>
      <c r="B930" s="859">
        <v>1</v>
      </c>
      <c r="C930" s="854"/>
      <c r="D930" s="854"/>
      <c r="E930" s="854"/>
      <c r="F930" s="854"/>
      <c r="G930" s="854"/>
      <c r="H930" s="854"/>
      <c r="I930" s="854"/>
      <c r="J930" s="355"/>
      <c r="K930" s="356"/>
      <c r="L930" s="356"/>
      <c r="M930" s="356"/>
      <c r="N930" s="356"/>
      <c r="O930" s="356"/>
      <c r="P930" s="357"/>
      <c r="Q930" s="357"/>
      <c r="R930" s="357"/>
      <c r="S930" s="357"/>
      <c r="T930" s="357"/>
      <c r="U930" s="357"/>
      <c r="V930" s="357"/>
      <c r="W930" s="357"/>
      <c r="X930" s="357"/>
      <c r="Y930" s="358"/>
      <c r="Z930" s="359"/>
      <c r="AA930" s="359"/>
      <c r="AB930" s="360"/>
      <c r="AC930" s="855"/>
      <c r="AD930" s="855"/>
      <c r="AE930" s="855"/>
      <c r="AF930" s="855"/>
      <c r="AG930" s="855"/>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c r="A931" s="859">
        <v>4</v>
      </c>
      <c r="B931" s="859">
        <v>1</v>
      </c>
      <c r="C931" s="854"/>
      <c r="D931" s="854"/>
      <c r="E931" s="854"/>
      <c r="F931" s="854"/>
      <c r="G931" s="854"/>
      <c r="H931" s="854"/>
      <c r="I931" s="854"/>
      <c r="J931" s="355"/>
      <c r="K931" s="356"/>
      <c r="L931" s="356"/>
      <c r="M931" s="356"/>
      <c r="N931" s="356"/>
      <c r="O931" s="356"/>
      <c r="P931" s="357"/>
      <c r="Q931" s="357"/>
      <c r="R931" s="357"/>
      <c r="S931" s="357"/>
      <c r="T931" s="357"/>
      <c r="U931" s="357"/>
      <c r="V931" s="357"/>
      <c r="W931" s="357"/>
      <c r="X931" s="357"/>
      <c r="Y931" s="358"/>
      <c r="Z931" s="359"/>
      <c r="AA931" s="359"/>
      <c r="AB931" s="360"/>
      <c r="AC931" s="855"/>
      <c r="AD931" s="855"/>
      <c r="AE931" s="855"/>
      <c r="AF931" s="855"/>
      <c r="AG931" s="855"/>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c r="A932" s="859">
        <v>5</v>
      </c>
      <c r="B932" s="859">
        <v>1</v>
      </c>
      <c r="C932" s="854"/>
      <c r="D932" s="854"/>
      <c r="E932" s="854"/>
      <c r="F932" s="854"/>
      <c r="G932" s="854"/>
      <c r="H932" s="854"/>
      <c r="I932" s="854"/>
      <c r="J932" s="355"/>
      <c r="K932" s="356"/>
      <c r="L932" s="356"/>
      <c r="M932" s="356"/>
      <c r="N932" s="356"/>
      <c r="O932" s="356"/>
      <c r="P932" s="357"/>
      <c r="Q932" s="357"/>
      <c r="R932" s="357"/>
      <c r="S932" s="357"/>
      <c r="T932" s="357"/>
      <c r="U932" s="357"/>
      <c r="V932" s="357"/>
      <c r="W932" s="357"/>
      <c r="X932" s="357"/>
      <c r="Y932" s="358"/>
      <c r="Z932" s="359"/>
      <c r="AA932" s="359"/>
      <c r="AB932" s="360"/>
      <c r="AC932" s="855"/>
      <c r="AD932" s="855"/>
      <c r="AE932" s="855"/>
      <c r="AF932" s="855"/>
      <c r="AG932" s="855"/>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c r="A933" s="859">
        <v>6</v>
      </c>
      <c r="B933" s="859">
        <v>1</v>
      </c>
      <c r="C933" s="854"/>
      <c r="D933" s="854"/>
      <c r="E933" s="854"/>
      <c r="F933" s="854"/>
      <c r="G933" s="854"/>
      <c r="H933" s="854"/>
      <c r="I933" s="854"/>
      <c r="J933" s="355"/>
      <c r="K933" s="356"/>
      <c r="L933" s="356"/>
      <c r="M933" s="356"/>
      <c r="N933" s="356"/>
      <c r="O933" s="356"/>
      <c r="P933" s="357"/>
      <c r="Q933" s="357"/>
      <c r="R933" s="357"/>
      <c r="S933" s="357"/>
      <c r="T933" s="357"/>
      <c r="U933" s="357"/>
      <c r="V933" s="357"/>
      <c r="W933" s="357"/>
      <c r="X933" s="357"/>
      <c r="Y933" s="358"/>
      <c r="Z933" s="359"/>
      <c r="AA933" s="359"/>
      <c r="AB933" s="360"/>
      <c r="AC933" s="855"/>
      <c r="AD933" s="855"/>
      <c r="AE933" s="855"/>
      <c r="AF933" s="855"/>
      <c r="AG933" s="855"/>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c r="A934" s="859">
        <v>7</v>
      </c>
      <c r="B934" s="859">
        <v>1</v>
      </c>
      <c r="C934" s="854"/>
      <c r="D934" s="854"/>
      <c r="E934" s="854"/>
      <c r="F934" s="854"/>
      <c r="G934" s="854"/>
      <c r="H934" s="854"/>
      <c r="I934" s="854"/>
      <c r="J934" s="355"/>
      <c r="K934" s="356"/>
      <c r="L934" s="356"/>
      <c r="M934" s="356"/>
      <c r="N934" s="356"/>
      <c r="O934" s="356"/>
      <c r="P934" s="357"/>
      <c r="Q934" s="357"/>
      <c r="R934" s="357"/>
      <c r="S934" s="357"/>
      <c r="T934" s="357"/>
      <c r="U934" s="357"/>
      <c r="V934" s="357"/>
      <c r="W934" s="357"/>
      <c r="X934" s="357"/>
      <c r="Y934" s="358"/>
      <c r="Z934" s="359"/>
      <c r="AA934" s="359"/>
      <c r="AB934" s="360"/>
      <c r="AC934" s="855"/>
      <c r="AD934" s="855"/>
      <c r="AE934" s="855"/>
      <c r="AF934" s="855"/>
      <c r="AG934" s="855"/>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c r="A935" s="859">
        <v>8</v>
      </c>
      <c r="B935" s="859">
        <v>1</v>
      </c>
      <c r="C935" s="854"/>
      <c r="D935" s="854"/>
      <c r="E935" s="854"/>
      <c r="F935" s="854"/>
      <c r="G935" s="854"/>
      <c r="H935" s="854"/>
      <c r="I935" s="854"/>
      <c r="J935" s="355"/>
      <c r="K935" s="356"/>
      <c r="L935" s="356"/>
      <c r="M935" s="356"/>
      <c r="N935" s="356"/>
      <c r="O935" s="356"/>
      <c r="P935" s="357"/>
      <c r="Q935" s="357"/>
      <c r="R935" s="357"/>
      <c r="S935" s="357"/>
      <c r="T935" s="357"/>
      <c r="U935" s="357"/>
      <c r="V935" s="357"/>
      <c r="W935" s="357"/>
      <c r="X935" s="357"/>
      <c r="Y935" s="358"/>
      <c r="Z935" s="359"/>
      <c r="AA935" s="359"/>
      <c r="AB935" s="360"/>
      <c r="AC935" s="855"/>
      <c r="AD935" s="855"/>
      <c r="AE935" s="855"/>
      <c r="AF935" s="855"/>
      <c r="AG935" s="855"/>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c r="A936" s="859">
        <v>9</v>
      </c>
      <c r="B936" s="859">
        <v>1</v>
      </c>
      <c r="C936" s="854"/>
      <c r="D936" s="854"/>
      <c r="E936" s="854"/>
      <c r="F936" s="854"/>
      <c r="G936" s="854"/>
      <c r="H936" s="854"/>
      <c r="I936" s="854"/>
      <c r="J936" s="355"/>
      <c r="K936" s="356"/>
      <c r="L936" s="356"/>
      <c r="M936" s="356"/>
      <c r="N936" s="356"/>
      <c r="O936" s="356"/>
      <c r="P936" s="357"/>
      <c r="Q936" s="357"/>
      <c r="R936" s="357"/>
      <c r="S936" s="357"/>
      <c r="T936" s="357"/>
      <c r="U936" s="357"/>
      <c r="V936" s="357"/>
      <c r="W936" s="357"/>
      <c r="X936" s="357"/>
      <c r="Y936" s="358"/>
      <c r="Z936" s="359"/>
      <c r="AA936" s="359"/>
      <c r="AB936" s="360"/>
      <c r="AC936" s="855"/>
      <c r="AD936" s="855"/>
      <c r="AE936" s="855"/>
      <c r="AF936" s="855"/>
      <c r="AG936" s="855"/>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c r="A937" s="859">
        <v>10</v>
      </c>
      <c r="B937" s="859">
        <v>1</v>
      </c>
      <c r="C937" s="854"/>
      <c r="D937" s="854"/>
      <c r="E937" s="854"/>
      <c r="F937" s="854"/>
      <c r="G937" s="854"/>
      <c r="H937" s="854"/>
      <c r="I937" s="854"/>
      <c r="J937" s="355"/>
      <c r="K937" s="356"/>
      <c r="L937" s="356"/>
      <c r="M937" s="356"/>
      <c r="N937" s="356"/>
      <c r="O937" s="356"/>
      <c r="P937" s="357"/>
      <c r="Q937" s="357"/>
      <c r="R937" s="357"/>
      <c r="S937" s="357"/>
      <c r="T937" s="357"/>
      <c r="U937" s="357"/>
      <c r="V937" s="357"/>
      <c r="W937" s="357"/>
      <c r="X937" s="357"/>
      <c r="Y937" s="358"/>
      <c r="Z937" s="359"/>
      <c r="AA937" s="359"/>
      <c r="AB937" s="360"/>
      <c r="AC937" s="855"/>
      <c r="AD937" s="855"/>
      <c r="AE937" s="855"/>
      <c r="AF937" s="855"/>
      <c r="AG937" s="855"/>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c r="A938" s="859">
        <v>11</v>
      </c>
      <c r="B938" s="859">
        <v>1</v>
      </c>
      <c r="C938" s="854"/>
      <c r="D938" s="854"/>
      <c r="E938" s="854"/>
      <c r="F938" s="854"/>
      <c r="G938" s="854"/>
      <c r="H938" s="854"/>
      <c r="I938" s="854"/>
      <c r="J938" s="355"/>
      <c r="K938" s="356"/>
      <c r="L938" s="356"/>
      <c r="M938" s="356"/>
      <c r="N938" s="356"/>
      <c r="O938" s="356"/>
      <c r="P938" s="357"/>
      <c r="Q938" s="357"/>
      <c r="R938" s="357"/>
      <c r="S938" s="357"/>
      <c r="T938" s="357"/>
      <c r="U938" s="357"/>
      <c r="V938" s="357"/>
      <c r="W938" s="357"/>
      <c r="X938" s="357"/>
      <c r="Y938" s="358"/>
      <c r="Z938" s="359"/>
      <c r="AA938" s="359"/>
      <c r="AB938" s="360"/>
      <c r="AC938" s="855"/>
      <c r="AD938" s="855"/>
      <c r="AE938" s="855"/>
      <c r="AF938" s="855"/>
      <c r="AG938" s="855"/>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c r="A939" s="859">
        <v>12</v>
      </c>
      <c r="B939" s="859">
        <v>1</v>
      </c>
      <c r="C939" s="854"/>
      <c r="D939" s="854"/>
      <c r="E939" s="854"/>
      <c r="F939" s="854"/>
      <c r="G939" s="854"/>
      <c r="H939" s="854"/>
      <c r="I939" s="854"/>
      <c r="J939" s="355"/>
      <c r="K939" s="356"/>
      <c r="L939" s="356"/>
      <c r="M939" s="356"/>
      <c r="N939" s="356"/>
      <c r="O939" s="356"/>
      <c r="P939" s="357"/>
      <c r="Q939" s="357"/>
      <c r="R939" s="357"/>
      <c r="S939" s="357"/>
      <c r="T939" s="357"/>
      <c r="U939" s="357"/>
      <c r="V939" s="357"/>
      <c r="W939" s="357"/>
      <c r="X939" s="357"/>
      <c r="Y939" s="358"/>
      <c r="Z939" s="359"/>
      <c r="AA939" s="359"/>
      <c r="AB939" s="360"/>
      <c r="AC939" s="855"/>
      <c r="AD939" s="855"/>
      <c r="AE939" s="855"/>
      <c r="AF939" s="855"/>
      <c r="AG939" s="855"/>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c r="A940" s="859">
        <v>13</v>
      </c>
      <c r="B940" s="859">
        <v>1</v>
      </c>
      <c r="C940" s="854"/>
      <c r="D940" s="854"/>
      <c r="E940" s="854"/>
      <c r="F940" s="854"/>
      <c r="G940" s="854"/>
      <c r="H940" s="854"/>
      <c r="I940" s="854"/>
      <c r="J940" s="355"/>
      <c r="K940" s="356"/>
      <c r="L940" s="356"/>
      <c r="M940" s="356"/>
      <c r="N940" s="356"/>
      <c r="O940" s="356"/>
      <c r="P940" s="357"/>
      <c r="Q940" s="357"/>
      <c r="R940" s="357"/>
      <c r="S940" s="357"/>
      <c r="T940" s="357"/>
      <c r="U940" s="357"/>
      <c r="V940" s="357"/>
      <c r="W940" s="357"/>
      <c r="X940" s="357"/>
      <c r="Y940" s="358"/>
      <c r="Z940" s="359"/>
      <c r="AA940" s="359"/>
      <c r="AB940" s="360"/>
      <c r="AC940" s="855"/>
      <c r="AD940" s="855"/>
      <c r="AE940" s="855"/>
      <c r="AF940" s="855"/>
      <c r="AG940" s="855"/>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c r="A941" s="859">
        <v>14</v>
      </c>
      <c r="B941" s="859">
        <v>1</v>
      </c>
      <c r="C941" s="854"/>
      <c r="D941" s="854"/>
      <c r="E941" s="854"/>
      <c r="F941" s="854"/>
      <c r="G941" s="854"/>
      <c r="H941" s="854"/>
      <c r="I941" s="854"/>
      <c r="J941" s="355"/>
      <c r="K941" s="356"/>
      <c r="L941" s="356"/>
      <c r="M941" s="356"/>
      <c r="N941" s="356"/>
      <c r="O941" s="356"/>
      <c r="P941" s="357"/>
      <c r="Q941" s="357"/>
      <c r="R941" s="357"/>
      <c r="S941" s="357"/>
      <c r="T941" s="357"/>
      <c r="U941" s="357"/>
      <c r="V941" s="357"/>
      <c r="W941" s="357"/>
      <c r="X941" s="357"/>
      <c r="Y941" s="358"/>
      <c r="Z941" s="359"/>
      <c r="AA941" s="359"/>
      <c r="AB941" s="360"/>
      <c r="AC941" s="855"/>
      <c r="AD941" s="855"/>
      <c r="AE941" s="855"/>
      <c r="AF941" s="855"/>
      <c r="AG941" s="855"/>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c r="A942" s="859">
        <v>15</v>
      </c>
      <c r="B942" s="859">
        <v>1</v>
      </c>
      <c r="C942" s="854"/>
      <c r="D942" s="854"/>
      <c r="E942" s="854"/>
      <c r="F942" s="854"/>
      <c r="G942" s="854"/>
      <c r="H942" s="854"/>
      <c r="I942" s="854"/>
      <c r="J942" s="355"/>
      <c r="K942" s="356"/>
      <c r="L942" s="356"/>
      <c r="M942" s="356"/>
      <c r="N942" s="356"/>
      <c r="O942" s="356"/>
      <c r="P942" s="357"/>
      <c r="Q942" s="357"/>
      <c r="R942" s="357"/>
      <c r="S942" s="357"/>
      <c r="T942" s="357"/>
      <c r="U942" s="357"/>
      <c r="V942" s="357"/>
      <c r="W942" s="357"/>
      <c r="X942" s="357"/>
      <c r="Y942" s="358"/>
      <c r="Z942" s="359"/>
      <c r="AA942" s="359"/>
      <c r="AB942" s="360"/>
      <c r="AC942" s="855"/>
      <c r="AD942" s="855"/>
      <c r="AE942" s="855"/>
      <c r="AF942" s="855"/>
      <c r="AG942" s="855"/>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c r="A943" s="859">
        <v>16</v>
      </c>
      <c r="B943" s="859">
        <v>1</v>
      </c>
      <c r="C943" s="854"/>
      <c r="D943" s="854"/>
      <c r="E943" s="854"/>
      <c r="F943" s="854"/>
      <c r="G943" s="854"/>
      <c r="H943" s="854"/>
      <c r="I943" s="854"/>
      <c r="J943" s="355"/>
      <c r="K943" s="356"/>
      <c r="L943" s="356"/>
      <c r="M943" s="356"/>
      <c r="N943" s="356"/>
      <c r="O943" s="356"/>
      <c r="P943" s="357"/>
      <c r="Q943" s="357"/>
      <c r="R943" s="357"/>
      <c r="S943" s="357"/>
      <c r="T943" s="357"/>
      <c r="U943" s="357"/>
      <c r="V943" s="357"/>
      <c r="W943" s="357"/>
      <c r="X943" s="357"/>
      <c r="Y943" s="358"/>
      <c r="Z943" s="359"/>
      <c r="AA943" s="359"/>
      <c r="AB943" s="360"/>
      <c r="AC943" s="855"/>
      <c r="AD943" s="855"/>
      <c r="AE943" s="855"/>
      <c r="AF943" s="855"/>
      <c r="AG943" s="855"/>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c r="A944" s="859">
        <v>17</v>
      </c>
      <c r="B944" s="859">
        <v>1</v>
      </c>
      <c r="C944" s="854"/>
      <c r="D944" s="854"/>
      <c r="E944" s="854"/>
      <c r="F944" s="854"/>
      <c r="G944" s="854"/>
      <c r="H944" s="854"/>
      <c r="I944" s="854"/>
      <c r="J944" s="355"/>
      <c r="K944" s="356"/>
      <c r="L944" s="356"/>
      <c r="M944" s="356"/>
      <c r="N944" s="356"/>
      <c r="O944" s="356"/>
      <c r="P944" s="357"/>
      <c r="Q944" s="357"/>
      <c r="R944" s="357"/>
      <c r="S944" s="357"/>
      <c r="T944" s="357"/>
      <c r="U944" s="357"/>
      <c r="V944" s="357"/>
      <c r="W944" s="357"/>
      <c r="X944" s="357"/>
      <c r="Y944" s="358"/>
      <c r="Z944" s="359"/>
      <c r="AA944" s="359"/>
      <c r="AB944" s="360"/>
      <c r="AC944" s="855"/>
      <c r="AD944" s="855"/>
      <c r="AE944" s="855"/>
      <c r="AF944" s="855"/>
      <c r="AG944" s="855"/>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c r="A945" s="859">
        <v>18</v>
      </c>
      <c r="B945" s="859">
        <v>1</v>
      </c>
      <c r="C945" s="854"/>
      <c r="D945" s="854"/>
      <c r="E945" s="854"/>
      <c r="F945" s="854"/>
      <c r="G945" s="854"/>
      <c r="H945" s="854"/>
      <c r="I945" s="854"/>
      <c r="J945" s="355"/>
      <c r="K945" s="356"/>
      <c r="L945" s="356"/>
      <c r="M945" s="356"/>
      <c r="N945" s="356"/>
      <c r="O945" s="356"/>
      <c r="P945" s="357"/>
      <c r="Q945" s="357"/>
      <c r="R945" s="357"/>
      <c r="S945" s="357"/>
      <c r="T945" s="357"/>
      <c r="U945" s="357"/>
      <c r="V945" s="357"/>
      <c r="W945" s="357"/>
      <c r="X945" s="357"/>
      <c r="Y945" s="358"/>
      <c r="Z945" s="359"/>
      <c r="AA945" s="359"/>
      <c r="AB945" s="360"/>
      <c r="AC945" s="855"/>
      <c r="AD945" s="855"/>
      <c r="AE945" s="855"/>
      <c r="AF945" s="855"/>
      <c r="AG945" s="855"/>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c r="A946" s="859">
        <v>19</v>
      </c>
      <c r="B946" s="859">
        <v>1</v>
      </c>
      <c r="C946" s="854"/>
      <c r="D946" s="854"/>
      <c r="E946" s="854"/>
      <c r="F946" s="854"/>
      <c r="G946" s="854"/>
      <c r="H946" s="854"/>
      <c r="I946" s="854"/>
      <c r="J946" s="355"/>
      <c r="K946" s="356"/>
      <c r="L946" s="356"/>
      <c r="M946" s="356"/>
      <c r="N946" s="356"/>
      <c r="O946" s="356"/>
      <c r="P946" s="357"/>
      <c r="Q946" s="357"/>
      <c r="R946" s="357"/>
      <c r="S946" s="357"/>
      <c r="T946" s="357"/>
      <c r="U946" s="357"/>
      <c r="V946" s="357"/>
      <c r="W946" s="357"/>
      <c r="X946" s="357"/>
      <c r="Y946" s="358"/>
      <c r="Z946" s="359"/>
      <c r="AA946" s="359"/>
      <c r="AB946" s="360"/>
      <c r="AC946" s="855"/>
      <c r="AD946" s="855"/>
      <c r="AE946" s="855"/>
      <c r="AF946" s="855"/>
      <c r="AG946" s="855"/>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c r="A947" s="859">
        <v>20</v>
      </c>
      <c r="B947" s="859">
        <v>1</v>
      </c>
      <c r="C947" s="854"/>
      <c r="D947" s="854"/>
      <c r="E947" s="854"/>
      <c r="F947" s="854"/>
      <c r="G947" s="854"/>
      <c r="H947" s="854"/>
      <c r="I947" s="854"/>
      <c r="J947" s="355"/>
      <c r="K947" s="356"/>
      <c r="L947" s="356"/>
      <c r="M947" s="356"/>
      <c r="N947" s="356"/>
      <c r="O947" s="356"/>
      <c r="P947" s="357"/>
      <c r="Q947" s="357"/>
      <c r="R947" s="357"/>
      <c r="S947" s="357"/>
      <c r="T947" s="357"/>
      <c r="U947" s="357"/>
      <c r="V947" s="357"/>
      <c r="W947" s="357"/>
      <c r="X947" s="357"/>
      <c r="Y947" s="358"/>
      <c r="Z947" s="359"/>
      <c r="AA947" s="359"/>
      <c r="AB947" s="360"/>
      <c r="AC947" s="855"/>
      <c r="AD947" s="855"/>
      <c r="AE947" s="855"/>
      <c r="AF947" s="855"/>
      <c r="AG947" s="855"/>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c r="A948" s="859">
        <v>21</v>
      </c>
      <c r="B948" s="859">
        <v>1</v>
      </c>
      <c r="C948" s="854"/>
      <c r="D948" s="854"/>
      <c r="E948" s="854"/>
      <c r="F948" s="854"/>
      <c r="G948" s="854"/>
      <c r="H948" s="854"/>
      <c r="I948" s="854"/>
      <c r="J948" s="355"/>
      <c r="K948" s="356"/>
      <c r="L948" s="356"/>
      <c r="M948" s="356"/>
      <c r="N948" s="356"/>
      <c r="O948" s="356"/>
      <c r="P948" s="357"/>
      <c r="Q948" s="357"/>
      <c r="R948" s="357"/>
      <c r="S948" s="357"/>
      <c r="T948" s="357"/>
      <c r="U948" s="357"/>
      <c r="V948" s="357"/>
      <c r="W948" s="357"/>
      <c r="X948" s="357"/>
      <c r="Y948" s="358"/>
      <c r="Z948" s="359"/>
      <c r="AA948" s="359"/>
      <c r="AB948" s="360"/>
      <c r="AC948" s="855"/>
      <c r="AD948" s="855"/>
      <c r="AE948" s="855"/>
      <c r="AF948" s="855"/>
      <c r="AG948" s="855"/>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c r="A949" s="859">
        <v>22</v>
      </c>
      <c r="B949" s="859">
        <v>1</v>
      </c>
      <c r="C949" s="854"/>
      <c r="D949" s="854"/>
      <c r="E949" s="854"/>
      <c r="F949" s="854"/>
      <c r="G949" s="854"/>
      <c r="H949" s="854"/>
      <c r="I949" s="854"/>
      <c r="J949" s="355"/>
      <c r="K949" s="356"/>
      <c r="L949" s="356"/>
      <c r="M949" s="356"/>
      <c r="N949" s="356"/>
      <c r="O949" s="356"/>
      <c r="P949" s="357"/>
      <c r="Q949" s="357"/>
      <c r="R949" s="357"/>
      <c r="S949" s="357"/>
      <c r="T949" s="357"/>
      <c r="U949" s="357"/>
      <c r="V949" s="357"/>
      <c r="W949" s="357"/>
      <c r="X949" s="357"/>
      <c r="Y949" s="358"/>
      <c r="Z949" s="359"/>
      <c r="AA949" s="359"/>
      <c r="AB949" s="360"/>
      <c r="AC949" s="855"/>
      <c r="AD949" s="855"/>
      <c r="AE949" s="855"/>
      <c r="AF949" s="855"/>
      <c r="AG949" s="855"/>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c r="A950" s="859">
        <v>23</v>
      </c>
      <c r="B950" s="859">
        <v>1</v>
      </c>
      <c r="C950" s="854"/>
      <c r="D950" s="854"/>
      <c r="E950" s="854"/>
      <c r="F950" s="854"/>
      <c r="G950" s="854"/>
      <c r="H950" s="854"/>
      <c r="I950" s="854"/>
      <c r="J950" s="355"/>
      <c r="K950" s="356"/>
      <c r="L950" s="356"/>
      <c r="M950" s="356"/>
      <c r="N950" s="356"/>
      <c r="O950" s="356"/>
      <c r="P950" s="357"/>
      <c r="Q950" s="357"/>
      <c r="R950" s="357"/>
      <c r="S950" s="357"/>
      <c r="T950" s="357"/>
      <c r="U950" s="357"/>
      <c r="V950" s="357"/>
      <c r="W950" s="357"/>
      <c r="X950" s="357"/>
      <c r="Y950" s="358"/>
      <c r="Z950" s="359"/>
      <c r="AA950" s="359"/>
      <c r="AB950" s="360"/>
      <c r="AC950" s="855"/>
      <c r="AD950" s="855"/>
      <c r="AE950" s="855"/>
      <c r="AF950" s="855"/>
      <c r="AG950" s="855"/>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c r="A951" s="859">
        <v>24</v>
      </c>
      <c r="B951" s="859">
        <v>1</v>
      </c>
      <c r="C951" s="854"/>
      <c r="D951" s="854"/>
      <c r="E951" s="854"/>
      <c r="F951" s="854"/>
      <c r="G951" s="854"/>
      <c r="H951" s="854"/>
      <c r="I951" s="854"/>
      <c r="J951" s="355"/>
      <c r="K951" s="356"/>
      <c r="L951" s="356"/>
      <c r="M951" s="356"/>
      <c r="N951" s="356"/>
      <c r="O951" s="356"/>
      <c r="P951" s="357"/>
      <c r="Q951" s="357"/>
      <c r="R951" s="357"/>
      <c r="S951" s="357"/>
      <c r="T951" s="357"/>
      <c r="U951" s="357"/>
      <c r="V951" s="357"/>
      <c r="W951" s="357"/>
      <c r="X951" s="357"/>
      <c r="Y951" s="358"/>
      <c r="Z951" s="359"/>
      <c r="AA951" s="359"/>
      <c r="AB951" s="360"/>
      <c r="AC951" s="855"/>
      <c r="AD951" s="855"/>
      <c r="AE951" s="855"/>
      <c r="AF951" s="855"/>
      <c r="AG951" s="855"/>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c r="A952" s="859">
        <v>25</v>
      </c>
      <c r="B952" s="859">
        <v>1</v>
      </c>
      <c r="C952" s="854"/>
      <c r="D952" s="854"/>
      <c r="E952" s="854"/>
      <c r="F952" s="854"/>
      <c r="G952" s="854"/>
      <c r="H952" s="854"/>
      <c r="I952" s="854"/>
      <c r="J952" s="355"/>
      <c r="K952" s="356"/>
      <c r="L952" s="356"/>
      <c r="M952" s="356"/>
      <c r="N952" s="356"/>
      <c r="O952" s="356"/>
      <c r="P952" s="357"/>
      <c r="Q952" s="357"/>
      <c r="R952" s="357"/>
      <c r="S952" s="357"/>
      <c r="T952" s="357"/>
      <c r="U952" s="357"/>
      <c r="V952" s="357"/>
      <c r="W952" s="357"/>
      <c r="X952" s="357"/>
      <c r="Y952" s="358"/>
      <c r="Z952" s="359"/>
      <c r="AA952" s="359"/>
      <c r="AB952" s="360"/>
      <c r="AC952" s="855"/>
      <c r="AD952" s="855"/>
      <c r="AE952" s="855"/>
      <c r="AF952" s="855"/>
      <c r="AG952" s="855"/>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c r="A953" s="859">
        <v>26</v>
      </c>
      <c r="B953" s="859">
        <v>1</v>
      </c>
      <c r="C953" s="854"/>
      <c r="D953" s="854"/>
      <c r="E953" s="854"/>
      <c r="F953" s="854"/>
      <c r="G953" s="854"/>
      <c r="H953" s="854"/>
      <c r="I953" s="854"/>
      <c r="J953" s="355"/>
      <c r="K953" s="356"/>
      <c r="L953" s="356"/>
      <c r="M953" s="356"/>
      <c r="N953" s="356"/>
      <c r="O953" s="356"/>
      <c r="P953" s="357"/>
      <c r="Q953" s="357"/>
      <c r="R953" s="357"/>
      <c r="S953" s="357"/>
      <c r="T953" s="357"/>
      <c r="U953" s="357"/>
      <c r="V953" s="357"/>
      <c r="W953" s="357"/>
      <c r="X953" s="357"/>
      <c r="Y953" s="358"/>
      <c r="Z953" s="359"/>
      <c r="AA953" s="359"/>
      <c r="AB953" s="360"/>
      <c r="AC953" s="855"/>
      <c r="AD953" s="855"/>
      <c r="AE953" s="855"/>
      <c r="AF953" s="855"/>
      <c r="AG953" s="855"/>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c r="A954" s="859">
        <v>27</v>
      </c>
      <c r="B954" s="859">
        <v>1</v>
      </c>
      <c r="C954" s="854"/>
      <c r="D954" s="854"/>
      <c r="E954" s="854"/>
      <c r="F954" s="854"/>
      <c r="G954" s="854"/>
      <c r="H954" s="854"/>
      <c r="I954" s="854"/>
      <c r="J954" s="355"/>
      <c r="K954" s="356"/>
      <c r="L954" s="356"/>
      <c r="M954" s="356"/>
      <c r="N954" s="356"/>
      <c r="O954" s="356"/>
      <c r="P954" s="357"/>
      <c r="Q954" s="357"/>
      <c r="R954" s="357"/>
      <c r="S954" s="357"/>
      <c r="T954" s="357"/>
      <c r="U954" s="357"/>
      <c r="V954" s="357"/>
      <c r="W954" s="357"/>
      <c r="X954" s="357"/>
      <c r="Y954" s="358"/>
      <c r="Z954" s="359"/>
      <c r="AA954" s="359"/>
      <c r="AB954" s="360"/>
      <c r="AC954" s="855"/>
      <c r="AD954" s="855"/>
      <c r="AE954" s="855"/>
      <c r="AF954" s="855"/>
      <c r="AG954" s="855"/>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c r="A955" s="859">
        <v>28</v>
      </c>
      <c r="B955" s="859">
        <v>1</v>
      </c>
      <c r="C955" s="854"/>
      <c r="D955" s="854"/>
      <c r="E955" s="854"/>
      <c r="F955" s="854"/>
      <c r="G955" s="854"/>
      <c r="H955" s="854"/>
      <c r="I955" s="854"/>
      <c r="J955" s="355"/>
      <c r="K955" s="356"/>
      <c r="L955" s="356"/>
      <c r="M955" s="356"/>
      <c r="N955" s="356"/>
      <c r="O955" s="356"/>
      <c r="P955" s="357"/>
      <c r="Q955" s="357"/>
      <c r="R955" s="357"/>
      <c r="S955" s="357"/>
      <c r="T955" s="357"/>
      <c r="U955" s="357"/>
      <c r="V955" s="357"/>
      <c r="W955" s="357"/>
      <c r="X955" s="357"/>
      <c r="Y955" s="358"/>
      <c r="Z955" s="359"/>
      <c r="AA955" s="359"/>
      <c r="AB955" s="360"/>
      <c r="AC955" s="855"/>
      <c r="AD955" s="855"/>
      <c r="AE955" s="855"/>
      <c r="AF955" s="855"/>
      <c r="AG955" s="855"/>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c r="A956" s="859">
        <v>29</v>
      </c>
      <c r="B956" s="859">
        <v>1</v>
      </c>
      <c r="C956" s="854"/>
      <c r="D956" s="854"/>
      <c r="E956" s="854"/>
      <c r="F956" s="854"/>
      <c r="G956" s="854"/>
      <c r="H956" s="854"/>
      <c r="I956" s="854"/>
      <c r="J956" s="355"/>
      <c r="K956" s="356"/>
      <c r="L956" s="356"/>
      <c r="M956" s="356"/>
      <c r="N956" s="356"/>
      <c r="O956" s="356"/>
      <c r="P956" s="357"/>
      <c r="Q956" s="357"/>
      <c r="R956" s="357"/>
      <c r="S956" s="357"/>
      <c r="T956" s="357"/>
      <c r="U956" s="357"/>
      <c r="V956" s="357"/>
      <c r="W956" s="357"/>
      <c r="X956" s="357"/>
      <c r="Y956" s="358"/>
      <c r="Z956" s="359"/>
      <c r="AA956" s="359"/>
      <c r="AB956" s="360"/>
      <c r="AC956" s="855"/>
      <c r="AD956" s="855"/>
      <c r="AE956" s="855"/>
      <c r="AF956" s="855"/>
      <c r="AG956" s="855"/>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c r="A957" s="859">
        <v>30</v>
      </c>
      <c r="B957" s="859">
        <v>1</v>
      </c>
      <c r="C957" s="854"/>
      <c r="D957" s="854"/>
      <c r="E957" s="854"/>
      <c r="F957" s="854"/>
      <c r="G957" s="854"/>
      <c r="H957" s="854"/>
      <c r="I957" s="854"/>
      <c r="J957" s="355"/>
      <c r="K957" s="356"/>
      <c r="L957" s="356"/>
      <c r="M957" s="356"/>
      <c r="N957" s="356"/>
      <c r="O957" s="356"/>
      <c r="P957" s="357"/>
      <c r="Q957" s="357"/>
      <c r="R957" s="357"/>
      <c r="S957" s="357"/>
      <c r="T957" s="357"/>
      <c r="U957" s="357"/>
      <c r="V957" s="357"/>
      <c r="W957" s="357"/>
      <c r="X957" s="357"/>
      <c r="Y957" s="358"/>
      <c r="Z957" s="359"/>
      <c r="AA957" s="359"/>
      <c r="AB957" s="360"/>
      <c r="AC957" s="855"/>
      <c r="AD957" s="855"/>
      <c r="AE957" s="855"/>
      <c r="AF957" s="855"/>
      <c r="AG957" s="855"/>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3"/>
      <c r="B960" s="383"/>
      <c r="C960" s="383" t="s">
        <v>201</v>
      </c>
      <c r="D960" s="383"/>
      <c r="E960" s="383"/>
      <c r="F960" s="383"/>
      <c r="G960" s="383"/>
      <c r="H960" s="383"/>
      <c r="I960" s="383"/>
      <c r="J960" s="856" t="s">
        <v>202</v>
      </c>
      <c r="K960" s="857"/>
      <c r="L960" s="857"/>
      <c r="M960" s="857"/>
      <c r="N960" s="857"/>
      <c r="O960" s="857"/>
      <c r="P960" s="388" t="s">
        <v>203</v>
      </c>
      <c r="Q960" s="388"/>
      <c r="R960" s="388"/>
      <c r="S960" s="388"/>
      <c r="T960" s="388"/>
      <c r="U960" s="388"/>
      <c r="V960" s="388"/>
      <c r="W960" s="388"/>
      <c r="X960" s="388"/>
      <c r="Y960" s="389" t="s">
        <v>204</v>
      </c>
      <c r="Z960" s="390"/>
      <c r="AA960" s="390"/>
      <c r="AB960" s="390"/>
      <c r="AC960" s="856" t="s">
        <v>205</v>
      </c>
      <c r="AD960" s="856"/>
      <c r="AE960" s="856"/>
      <c r="AF960" s="856"/>
      <c r="AG960" s="856"/>
      <c r="AH960" s="389" t="s">
        <v>222</v>
      </c>
      <c r="AI960" s="383"/>
      <c r="AJ960" s="383"/>
      <c r="AK960" s="383"/>
      <c r="AL960" s="383" t="s">
        <v>207</v>
      </c>
      <c r="AM960" s="383"/>
      <c r="AN960" s="383"/>
      <c r="AO960" s="391"/>
      <c r="AP960" s="856" t="s">
        <v>208</v>
      </c>
      <c r="AQ960" s="856"/>
      <c r="AR960" s="856"/>
      <c r="AS960" s="856"/>
      <c r="AT960" s="856"/>
      <c r="AU960" s="856"/>
      <c r="AV960" s="856"/>
      <c r="AW960" s="856"/>
      <c r="AX960" s="856"/>
      <c r="AY960" s="27">
        <f>$AY$958</f>
        <v>0</v>
      </c>
    </row>
    <row r="961" spans="1:51" ht="26.25" customHeight="1">
      <c r="A961" s="859">
        <v>1</v>
      </c>
      <c r="B961" s="859">
        <v>1</v>
      </c>
      <c r="C961" s="854"/>
      <c r="D961" s="854"/>
      <c r="E961" s="854"/>
      <c r="F961" s="854"/>
      <c r="G961" s="854"/>
      <c r="H961" s="854"/>
      <c r="I961" s="854"/>
      <c r="J961" s="355"/>
      <c r="K961" s="356"/>
      <c r="L961" s="356"/>
      <c r="M961" s="356"/>
      <c r="N961" s="356"/>
      <c r="O961" s="356"/>
      <c r="P961" s="357"/>
      <c r="Q961" s="357"/>
      <c r="R961" s="357"/>
      <c r="S961" s="357"/>
      <c r="T961" s="357"/>
      <c r="U961" s="357"/>
      <c r="V961" s="357"/>
      <c r="W961" s="357"/>
      <c r="X961" s="357"/>
      <c r="Y961" s="358"/>
      <c r="Z961" s="359"/>
      <c r="AA961" s="359"/>
      <c r="AB961" s="360"/>
      <c r="AC961" s="855"/>
      <c r="AD961" s="855"/>
      <c r="AE961" s="855"/>
      <c r="AF961" s="855"/>
      <c r="AG961" s="855"/>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c r="A962" s="859">
        <v>2</v>
      </c>
      <c r="B962" s="859">
        <v>1</v>
      </c>
      <c r="C962" s="854"/>
      <c r="D962" s="854"/>
      <c r="E962" s="854"/>
      <c r="F962" s="854"/>
      <c r="G962" s="854"/>
      <c r="H962" s="854"/>
      <c r="I962" s="854"/>
      <c r="J962" s="355"/>
      <c r="K962" s="356"/>
      <c r="L962" s="356"/>
      <c r="M962" s="356"/>
      <c r="N962" s="356"/>
      <c r="O962" s="356"/>
      <c r="P962" s="357"/>
      <c r="Q962" s="357"/>
      <c r="R962" s="357"/>
      <c r="S962" s="357"/>
      <c r="T962" s="357"/>
      <c r="U962" s="357"/>
      <c r="V962" s="357"/>
      <c r="W962" s="357"/>
      <c r="X962" s="357"/>
      <c r="Y962" s="358"/>
      <c r="Z962" s="359"/>
      <c r="AA962" s="359"/>
      <c r="AB962" s="360"/>
      <c r="AC962" s="855"/>
      <c r="AD962" s="855"/>
      <c r="AE962" s="855"/>
      <c r="AF962" s="855"/>
      <c r="AG962" s="855"/>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c r="A963" s="859">
        <v>3</v>
      </c>
      <c r="B963" s="859">
        <v>1</v>
      </c>
      <c r="C963" s="854"/>
      <c r="D963" s="854"/>
      <c r="E963" s="854"/>
      <c r="F963" s="854"/>
      <c r="G963" s="854"/>
      <c r="H963" s="854"/>
      <c r="I963" s="854"/>
      <c r="J963" s="355"/>
      <c r="K963" s="356"/>
      <c r="L963" s="356"/>
      <c r="M963" s="356"/>
      <c r="N963" s="356"/>
      <c r="O963" s="356"/>
      <c r="P963" s="357"/>
      <c r="Q963" s="357"/>
      <c r="R963" s="357"/>
      <c r="S963" s="357"/>
      <c r="T963" s="357"/>
      <c r="U963" s="357"/>
      <c r="V963" s="357"/>
      <c r="W963" s="357"/>
      <c r="X963" s="357"/>
      <c r="Y963" s="358"/>
      <c r="Z963" s="359"/>
      <c r="AA963" s="359"/>
      <c r="AB963" s="360"/>
      <c r="AC963" s="855"/>
      <c r="AD963" s="855"/>
      <c r="AE963" s="855"/>
      <c r="AF963" s="855"/>
      <c r="AG963" s="855"/>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c r="A964" s="859">
        <v>4</v>
      </c>
      <c r="B964" s="859">
        <v>1</v>
      </c>
      <c r="C964" s="854"/>
      <c r="D964" s="854"/>
      <c r="E964" s="854"/>
      <c r="F964" s="854"/>
      <c r="G964" s="854"/>
      <c r="H964" s="854"/>
      <c r="I964" s="854"/>
      <c r="J964" s="355"/>
      <c r="K964" s="356"/>
      <c r="L964" s="356"/>
      <c r="M964" s="356"/>
      <c r="N964" s="356"/>
      <c r="O964" s="356"/>
      <c r="P964" s="357"/>
      <c r="Q964" s="357"/>
      <c r="R964" s="357"/>
      <c r="S964" s="357"/>
      <c r="T964" s="357"/>
      <c r="U964" s="357"/>
      <c r="V964" s="357"/>
      <c r="W964" s="357"/>
      <c r="X964" s="357"/>
      <c r="Y964" s="358"/>
      <c r="Z964" s="359"/>
      <c r="AA964" s="359"/>
      <c r="AB964" s="360"/>
      <c r="AC964" s="855"/>
      <c r="AD964" s="855"/>
      <c r="AE964" s="855"/>
      <c r="AF964" s="855"/>
      <c r="AG964" s="855"/>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c r="A965" s="859">
        <v>5</v>
      </c>
      <c r="B965" s="859">
        <v>1</v>
      </c>
      <c r="C965" s="854"/>
      <c r="D965" s="854"/>
      <c r="E965" s="854"/>
      <c r="F965" s="854"/>
      <c r="G965" s="854"/>
      <c r="H965" s="854"/>
      <c r="I965" s="854"/>
      <c r="J965" s="355"/>
      <c r="K965" s="356"/>
      <c r="L965" s="356"/>
      <c r="M965" s="356"/>
      <c r="N965" s="356"/>
      <c r="O965" s="356"/>
      <c r="P965" s="357"/>
      <c r="Q965" s="357"/>
      <c r="R965" s="357"/>
      <c r="S965" s="357"/>
      <c r="T965" s="357"/>
      <c r="U965" s="357"/>
      <c r="V965" s="357"/>
      <c r="W965" s="357"/>
      <c r="X965" s="357"/>
      <c r="Y965" s="358"/>
      <c r="Z965" s="359"/>
      <c r="AA965" s="359"/>
      <c r="AB965" s="360"/>
      <c r="AC965" s="855"/>
      <c r="AD965" s="855"/>
      <c r="AE965" s="855"/>
      <c r="AF965" s="855"/>
      <c r="AG965" s="855"/>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c r="A966" s="859">
        <v>6</v>
      </c>
      <c r="B966" s="859">
        <v>1</v>
      </c>
      <c r="C966" s="854"/>
      <c r="D966" s="854"/>
      <c r="E966" s="854"/>
      <c r="F966" s="854"/>
      <c r="G966" s="854"/>
      <c r="H966" s="854"/>
      <c r="I966" s="854"/>
      <c r="J966" s="355"/>
      <c r="K966" s="356"/>
      <c r="L966" s="356"/>
      <c r="M966" s="356"/>
      <c r="N966" s="356"/>
      <c r="O966" s="356"/>
      <c r="P966" s="357"/>
      <c r="Q966" s="357"/>
      <c r="R966" s="357"/>
      <c r="S966" s="357"/>
      <c r="T966" s="357"/>
      <c r="U966" s="357"/>
      <c r="V966" s="357"/>
      <c r="W966" s="357"/>
      <c r="X966" s="357"/>
      <c r="Y966" s="358"/>
      <c r="Z966" s="359"/>
      <c r="AA966" s="359"/>
      <c r="AB966" s="360"/>
      <c r="AC966" s="855"/>
      <c r="AD966" s="855"/>
      <c r="AE966" s="855"/>
      <c r="AF966" s="855"/>
      <c r="AG966" s="855"/>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c r="A967" s="859">
        <v>7</v>
      </c>
      <c r="B967" s="859">
        <v>1</v>
      </c>
      <c r="C967" s="854"/>
      <c r="D967" s="854"/>
      <c r="E967" s="854"/>
      <c r="F967" s="854"/>
      <c r="G967" s="854"/>
      <c r="H967" s="854"/>
      <c r="I967" s="854"/>
      <c r="J967" s="355"/>
      <c r="K967" s="356"/>
      <c r="L967" s="356"/>
      <c r="M967" s="356"/>
      <c r="N967" s="356"/>
      <c r="O967" s="356"/>
      <c r="P967" s="357"/>
      <c r="Q967" s="357"/>
      <c r="R967" s="357"/>
      <c r="S967" s="357"/>
      <c r="T967" s="357"/>
      <c r="U967" s="357"/>
      <c r="V967" s="357"/>
      <c r="W967" s="357"/>
      <c r="X967" s="357"/>
      <c r="Y967" s="358"/>
      <c r="Z967" s="359"/>
      <c r="AA967" s="359"/>
      <c r="AB967" s="360"/>
      <c r="AC967" s="855"/>
      <c r="AD967" s="855"/>
      <c r="AE967" s="855"/>
      <c r="AF967" s="855"/>
      <c r="AG967" s="855"/>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c r="A968" s="859">
        <v>8</v>
      </c>
      <c r="B968" s="859">
        <v>1</v>
      </c>
      <c r="C968" s="854"/>
      <c r="D968" s="854"/>
      <c r="E968" s="854"/>
      <c r="F968" s="854"/>
      <c r="G968" s="854"/>
      <c r="H968" s="854"/>
      <c r="I968" s="854"/>
      <c r="J968" s="355"/>
      <c r="K968" s="356"/>
      <c r="L968" s="356"/>
      <c r="M968" s="356"/>
      <c r="N968" s="356"/>
      <c r="O968" s="356"/>
      <c r="P968" s="357"/>
      <c r="Q968" s="357"/>
      <c r="R968" s="357"/>
      <c r="S968" s="357"/>
      <c r="T968" s="357"/>
      <c r="U968" s="357"/>
      <c r="V968" s="357"/>
      <c r="W968" s="357"/>
      <c r="X968" s="357"/>
      <c r="Y968" s="358"/>
      <c r="Z968" s="359"/>
      <c r="AA968" s="359"/>
      <c r="AB968" s="360"/>
      <c r="AC968" s="855"/>
      <c r="AD968" s="855"/>
      <c r="AE968" s="855"/>
      <c r="AF968" s="855"/>
      <c r="AG968" s="855"/>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c r="A969" s="859">
        <v>9</v>
      </c>
      <c r="B969" s="859">
        <v>1</v>
      </c>
      <c r="C969" s="854"/>
      <c r="D969" s="854"/>
      <c r="E969" s="854"/>
      <c r="F969" s="854"/>
      <c r="G969" s="854"/>
      <c r="H969" s="854"/>
      <c r="I969" s="854"/>
      <c r="J969" s="355"/>
      <c r="K969" s="356"/>
      <c r="L969" s="356"/>
      <c r="M969" s="356"/>
      <c r="N969" s="356"/>
      <c r="O969" s="356"/>
      <c r="P969" s="357"/>
      <c r="Q969" s="357"/>
      <c r="R969" s="357"/>
      <c r="S969" s="357"/>
      <c r="T969" s="357"/>
      <c r="U969" s="357"/>
      <c r="V969" s="357"/>
      <c r="W969" s="357"/>
      <c r="X969" s="357"/>
      <c r="Y969" s="358"/>
      <c r="Z969" s="359"/>
      <c r="AA969" s="359"/>
      <c r="AB969" s="360"/>
      <c r="AC969" s="855"/>
      <c r="AD969" s="855"/>
      <c r="AE969" s="855"/>
      <c r="AF969" s="855"/>
      <c r="AG969" s="855"/>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c r="A970" s="859">
        <v>10</v>
      </c>
      <c r="B970" s="859">
        <v>1</v>
      </c>
      <c r="C970" s="854"/>
      <c r="D970" s="854"/>
      <c r="E970" s="854"/>
      <c r="F970" s="854"/>
      <c r="G970" s="854"/>
      <c r="H970" s="854"/>
      <c r="I970" s="854"/>
      <c r="J970" s="355"/>
      <c r="K970" s="356"/>
      <c r="L970" s="356"/>
      <c r="M970" s="356"/>
      <c r="N970" s="356"/>
      <c r="O970" s="356"/>
      <c r="P970" s="357"/>
      <c r="Q970" s="357"/>
      <c r="R970" s="357"/>
      <c r="S970" s="357"/>
      <c r="T970" s="357"/>
      <c r="U970" s="357"/>
      <c r="V970" s="357"/>
      <c r="W970" s="357"/>
      <c r="X970" s="357"/>
      <c r="Y970" s="358"/>
      <c r="Z970" s="359"/>
      <c r="AA970" s="359"/>
      <c r="AB970" s="360"/>
      <c r="AC970" s="855"/>
      <c r="AD970" s="855"/>
      <c r="AE970" s="855"/>
      <c r="AF970" s="855"/>
      <c r="AG970" s="855"/>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c r="A971" s="859">
        <v>11</v>
      </c>
      <c r="B971" s="859">
        <v>1</v>
      </c>
      <c r="C971" s="854"/>
      <c r="D971" s="854"/>
      <c r="E971" s="854"/>
      <c r="F971" s="854"/>
      <c r="G971" s="854"/>
      <c r="H971" s="854"/>
      <c r="I971" s="854"/>
      <c r="J971" s="355"/>
      <c r="K971" s="356"/>
      <c r="L971" s="356"/>
      <c r="M971" s="356"/>
      <c r="N971" s="356"/>
      <c r="O971" s="356"/>
      <c r="P971" s="357"/>
      <c r="Q971" s="357"/>
      <c r="R971" s="357"/>
      <c r="S971" s="357"/>
      <c r="T971" s="357"/>
      <c r="U971" s="357"/>
      <c r="V971" s="357"/>
      <c r="W971" s="357"/>
      <c r="X971" s="357"/>
      <c r="Y971" s="358"/>
      <c r="Z971" s="359"/>
      <c r="AA971" s="359"/>
      <c r="AB971" s="360"/>
      <c r="AC971" s="855"/>
      <c r="AD971" s="855"/>
      <c r="AE971" s="855"/>
      <c r="AF971" s="855"/>
      <c r="AG971" s="855"/>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c r="A972" s="859">
        <v>12</v>
      </c>
      <c r="B972" s="859">
        <v>1</v>
      </c>
      <c r="C972" s="854"/>
      <c r="D972" s="854"/>
      <c r="E972" s="854"/>
      <c r="F972" s="854"/>
      <c r="G972" s="854"/>
      <c r="H972" s="854"/>
      <c r="I972" s="854"/>
      <c r="J972" s="355"/>
      <c r="K972" s="356"/>
      <c r="L972" s="356"/>
      <c r="M972" s="356"/>
      <c r="N972" s="356"/>
      <c r="O972" s="356"/>
      <c r="P972" s="357"/>
      <c r="Q972" s="357"/>
      <c r="R972" s="357"/>
      <c r="S972" s="357"/>
      <c r="T972" s="357"/>
      <c r="U972" s="357"/>
      <c r="V972" s="357"/>
      <c r="W972" s="357"/>
      <c r="X972" s="357"/>
      <c r="Y972" s="358"/>
      <c r="Z972" s="359"/>
      <c r="AA972" s="359"/>
      <c r="AB972" s="360"/>
      <c r="AC972" s="855"/>
      <c r="AD972" s="855"/>
      <c r="AE972" s="855"/>
      <c r="AF972" s="855"/>
      <c r="AG972" s="855"/>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c r="A973" s="859">
        <v>13</v>
      </c>
      <c r="B973" s="859">
        <v>1</v>
      </c>
      <c r="C973" s="854"/>
      <c r="D973" s="854"/>
      <c r="E973" s="854"/>
      <c r="F973" s="854"/>
      <c r="G973" s="854"/>
      <c r="H973" s="854"/>
      <c r="I973" s="854"/>
      <c r="J973" s="355"/>
      <c r="K973" s="356"/>
      <c r="L973" s="356"/>
      <c r="M973" s="356"/>
      <c r="N973" s="356"/>
      <c r="O973" s="356"/>
      <c r="P973" s="357"/>
      <c r="Q973" s="357"/>
      <c r="R973" s="357"/>
      <c r="S973" s="357"/>
      <c r="T973" s="357"/>
      <c r="U973" s="357"/>
      <c r="V973" s="357"/>
      <c r="W973" s="357"/>
      <c r="X973" s="357"/>
      <c r="Y973" s="358"/>
      <c r="Z973" s="359"/>
      <c r="AA973" s="359"/>
      <c r="AB973" s="360"/>
      <c r="AC973" s="855"/>
      <c r="AD973" s="855"/>
      <c r="AE973" s="855"/>
      <c r="AF973" s="855"/>
      <c r="AG973" s="855"/>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c r="A974" s="859">
        <v>14</v>
      </c>
      <c r="B974" s="859">
        <v>1</v>
      </c>
      <c r="C974" s="854"/>
      <c r="D974" s="854"/>
      <c r="E974" s="854"/>
      <c r="F974" s="854"/>
      <c r="G974" s="854"/>
      <c r="H974" s="854"/>
      <c r="I974" s="854"/>
      <c r="J974" s="355"/>
      <c r="K974" s="356"/>
      <c r="L974" s="356"/>
      <c r="M974" s="356"/>
      <c r="N974" s="356"/>
      <c r="O974" s="356"/>
      <c r="P974" s="357"/>
      <c r="Q974" s="357"/>
      <c r="R974" s="357"/>
      <c r="S974" s="357"/>
      <c r="T974" s="357"/>
      <c r="U974" s="357"/>
      <c r="V974" s="357"/>
      <c r="W974" s="357"/>
      <c r="X974" s="357"/>
      <c r="Y974" s="358"/>
      <c r="Z974" s="359"/>
      <c r="AA974" s="359"/>
      <c r="AB974" s="360"/>
      <c r="AC974" s="855"/>
      <c r="AD974" s="855"/>
      <c r="AE974" s="855"/>
      <c r="AF974" s="855"/>
      <c r="AG974" s="855"/>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c r="A975" s="859">
        <v>15</v>
      </c>
      <c r="B975" s="859">
        <v>1</v>
      </c>
      <c r="C975" s="854"/>
      <c r="D975" s="854"/>
      <c r="E975" s="854"/>
      <c r="F975" s="854"/>
      <c r="G975" s="854"/>
      <c r="H975" s="854"/>
      <c r="I975" s="854"/>
      <c r="J975" s="355"/>
      <c r="K975" s="356"/>
      <c r="L975" s="356"/>
      <c r="M975" s="356"/>
      <c r="N975" s="356"/>
      <c r="O975" s="356"/>
      <c r="P975" s="357"/>
      <c r="Q975" s="357"/>
      <c r="R975" s="357"/>
      <c r="S975" s="357"/>
      <c r="T975" s="357"/>
      <c r="U975" s="357"/>
      <c r="V975" s="357"/>
      <c r="W975" s="357"/>
      <c r="X975" s="357"/>
      <c r="Y975" s="358"/>
      <c r="Z975" s="359"/>
      <c r="AA975" s="359"/>
      <c r="AB975" s="360"/>
      <c r="AC975" s="855"/>
      <c r="AD975" s="855"/>
      <c r="AE975" s="855"/>
      <c r="AF975" s="855"/>
      <c r="AG975" s="855"/>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c r="A976" s="859">
        <v>16</v>
      </c>
      <c r="B976" s="859">
        <v>1</v>
      </c>
      <c r="C976" s="854"/>
      <c r="D976" s="854"/>
      <c r="E976" s="854"/>
      <c r="F976" s="854"/>
      <c r="G976" s="854"/>
      <c r="H976" s="854"/>
      <c r="I976" s="854"/>
      <c r="J976" s="355"/>
      <c r="K976" s="356"/>
      <c r="L976" s="356"/>
      <c r="M976" s="356"/>
      <c r="N976" s="356"/>
      <c r="O976" s="356"/>
      <c r="P976" s="357"/>
      <c r="Q976" s="357"/>
      <c r="R976" s="357"/>
      <c r="S976" s="357"/>
      <c r="T976" s="357"/>
      <c r="U976" s="357"/>
      <c r="V976" s="357"/>
      <c r="W976" s="357"/>
      <c r="X976" s="357"/>
      <c r="Y976" s="358"/>
      <c r="Z976" s="359"/>
      <c r="AA976" s="359"/>
      <c r="AB976" s="360"/>
      <c r="AC976" s="855"/>
      <c r="AD976" s="855"/>
      <c r="AE976" s="855"/>
      <c r="AF976" s="855"/>
      <c r="AG976" s="855"/>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c r="A977" s="859">
        <v>17</v>
      </c>
      <c r="B977" s="859">
        <v>1</v>
      </c>
      <c r="C977" s="854"/>
      <c r="D977" s="854"/>
      <c r="E977" s="854"/>
      <c r="F977" s="854"/>
      <c r="G977" s="854"/>
      <c r="H977" s="854"/>
      <c r="I977" s="854"/>
      <c r="J977" s="355"/>
      <c r="K977" s="356"/>
      <c r="L977" s="356"/>
      <c r="M977" s="356"/>
      <c r="N977" s="356"/>
      <c r="O977" s="356"/>
      <c r="P977" s="357"/>
      <c r="Q977" s="357"/>
      <c r="R977" s="357"/>
      <c r="S977" s="357"/>
      <c r="T977" s="357"/>
      <c r="U977" s="357"/>
      <c r="V977" s="357"/>
      <c r="W977" s="357"/>
      <c r="X977" s="357"/>
      <c r="Y977" s="358"/>
      <c r="Z977" s="359"/>
      <c r="AA977" s="359"/>
      <c r="AB977" s="360"/>
      <c r="AC977" s="855"/>
      <c r="AD977" s="855"/>
      <c r="AE977" s="855"/>
      <c r="AF977" s="855"/>
      <c r="AG977" s="855"/>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c r="A978" s="859">
        <v>18</v>
      </c>
      <c r="B978" s="859">
        <v>1</v>
      </c>
      <c r="C978" s="854"/>
      <c r="D978" s="854"/>
      <c r="E978" s="854"/>
      <c r="F978" s="854"/>
      <c r="G978" s="854"/>
      <c r="H978" s="854"/>
      <c r="I978" s="854"/>
      <c r="J978" s="355"/>
      <c r="K978" s="356"/>
      <c r="L978" s="356"/>
      <c r="M978" s="356"/>
      <c r="N978" s="356"/>
      <c r="O978" s="356"/>
      <c r="P978" s="357"/>
      <c r="Q978" s="357"/>
      <c r="R978" s="357"/>
      <c r="S978" s="357"/>
      <c r="T978" s="357"/>
      <c r="U978" s="357"/>
      <c r="V978" s="357"/>
      <c r="W978" s="357"/>
      <c r="X978" s="357"/>
      <c r="Y978" s="358"/>
      <c r="Z978" s="359"/>
      <c r="AA978" s="359"/>
      <c r="AB978" s="360"/>
      <c r="AC978" s="855"/>
      <c r="AD978" s="855"/>
      <c r="AE978" s="855"/>
      <c r="AF978" s="855"/>
      <c r="AG978" s="855"/>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c r="A979" s="859">
        <v>19</v>
      </c>
      <c r="B979" s="859">
        <v>1</v>
      </c>
      <c r="C979" s="854"/>
      <c r="D979" s="854"/>
      <c r="E979" s="854"/>
      <c r="F979" s="854"/>
      <c r="G979" s="854"/>
      <c r="H979" s="854"/>
      <c r="I979" s="854"/>
      <c r="J979" s="355"/>
      <c r="K979" s="356"/>
      <c r="L979" s="356"/>
      <c r="M979" s="356"/>
      <c r="N979" s="356"/>
      <c r="O979" s="356"/>
      <c r="P979" s="357"/>
      <c r="Q979" s="357"/>
      <c r="R979" s="357"/>
      <c r="S979" s="357"/>
      <c r="T979" s="357"/>
      <c r="U979" s="357"/>
      <c r="V979" s="357"/>
      <c r="W979" s="357"/>
      <c r="X979" s="357"/>
      <c r="Y979" s="358"/>
      <c r="Z979" s="359"/>
      <c r="AA979" s="359"/>
      <c r="AB979" s="360"/>
      <c r="AC979" s="855"/>
      <c r="AD979" s="855"/>
      <c r="AE979" s="855"/>
      <c r="AF979" s="855"/>
      <c r="AG979" s="855"/>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c r="A980" s="859">
        <v>20</v>
      </c>
      <c r="B980" s="859">
        <v>1</v>
      </c>
      <c r="C980" s="854"/>
      <c r="D980" s="854"/>
      <c r="E980" s="854"/>
      <c r="F980" s="854"/>
      <c r="G980" s="854"/>
      <c r="H980" s="854"/>
      <c r="I980" s="854"/>
      <c r="J980" s="355"/>
      <c r="K980" s="356"/>
      <c r="L980" s="356"/>
      <c r="M980" s="356"/>
      <c r="N980" s="356"/>
      <c r="O980" s="356"/>
      <c r="P980" s="357"/>
      <c r="Q980" s="357"/>
      <c r="R980" s="357"/>
      <c r="S980" s="357"/>
      <c r="T980" s="357"/>
      <c r="U980" s="357"/>
      <c r="V980" s="357"/>
      <c r="W980" s="357"/>
      <c r="X980" s="357"/>
      <c r="Y980" s="358"/>
      <c r="Z980" s="359"/>
      <c r="AA980" s="359"/>
      <c r="AB980" s="360"/>
      <c r="AC980" s="855"/>
      <c r="AD980" s="855"/>
      <c r="AE980" s="855"/>
      <c r="AF980" s="855"/>
      <c r="AG980" s="855"/>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c r="A981" s="859">
        <v>21</v>
      </c>
      <c r="B981" s="859">
        <v>1</v>
      </c>
      <c r="C981" s="854"/>
      <c r="D981" s="854"/>
      <c r="E981" s="854"/>
      <c r="F981" s="854"/>
      <c r="G981" s="854"/>
      <c r="H981" s="854"/>
      <c r="I981" s="854"/>
      <c r="J981" s="355"/>
      <c r="K981" s="356"/>
      <c r="L981" s="356"/>
      <c r="M981" s="356"/>
      <c r="N981" s="356"/>
      <c r="O981" s="356"/>
      <c r="P981" s="357"/>
      <c r="Q981" s="357"/>
      <c r="R981" s="357"/>
      <c r="S981" s="357"/>
      <c r="T981" s="357"/>
      <c r="U981" s="357"/>
      <c r="V981" s="357"/>
      <c r="W981" s="357"/>
      <c r="X981" s="357"/>
      <c r="Y981" s="358"/>
      <c r="Z981" s="359"/>
      <c r="AA981" s="359"/>
      <c r="AB981" s="360"/>
      <c r="AC981" s="855"/>
      <c r="AD981" s="855"/>
      <c r="AE981" s="855"/>
      <c r="AF981" s="855"/>
      <c r="AG981" s="855"/>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c r="A982" s="859">
        <v>22</v>
      </c>
      <c r="B982" s="859">
        <v>1</v>
      </c>
      <c r="C982" s="854"/>
      <c r="D982" s="854"/>
      <c r="E982" s="854"/>
      <c r="F982" s="854"/>
      <c r="G982" s="854"/>
      <c r="H982" s="854"/>
      <c r="I982" s="854"/>
      <c r="J982" s="355"/>
      <c r="K982" s="356"/>
      <c r="L982" s="356"/>
      <c r="M982" s="356"/>
      <c r="N982" s="356"/>
      <c r="O982" s="356"/>
      <c r="P982" s="357"/>
      <c r="Q982" s="357"/>
      <c r="R982" s="357"/>
      <c r="S982" s="357"/>
      <c r="T982" s="357"/>
      <c r="U982" s="357"/>
      <c r="V982" s="357"/>
      <c r="W982" s="357"/>
      <c r="X982" s="357"/>
      <c r="Y982" s="358"/>
      <c r="Z982" s="359"/>
      <c r="AA982" s="359"/>
      <c r="AB982" s="360"/>
      <c r="AC982" s="855"/>
      <c r="AD982" s="855"/>
      <c r="AE982" s="855"/>
      <c r="AF982" s="855"/>
      <c r="AG982" s="855"/>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c r="A983" s="859">
        <v>23</v>
      </c>
      <c r="B983" s="859">
        <v>1</v>
      </c>
      <c r="C983" s="854"/>
      <c r="D983" s="854"/>
      <c r="E983" s="854"/>
      <c r="F983" s="854"/>
      <c r="G983" s="854"/>
      <c r="H983" s="854"/>
      <c r="I983" s="854"/>
      <c r="J983" s="355"/>
      <c r="K983" s="356"/>
      <c r="L983" s="356"/>
      <c r="M983" s="356"/>
      <c r="N983" s="356"/>
      <c r="O983" s="356"/>
      <c r="P983" s="357"/>
      <c r="Q983" s="357"/>
      <c r="R983" s="357"/>
      <c r="S983" s="357"/>
      <c r="T983" s="357"/>
      <c r="U983" s="357"/>
      <c r="V983" s="357"/>
      <c r="W983" s="357"/>
      <c r="X983" s="357"/>
      <c r="Y983" s="358"/>
      <c r="Z983" s="359"/>
      <c r="AA983" s="359"/>
      <c r="AB983" s="360"/>
      <c r="AC983" s="855"/>
      <c r="AD983" s="855"/>
      <c r="AE983" s="855"/>
      <c r="AF983" s="855"/>
      <c r="AG983" s="855"/>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c r="A984" s="859">
        <v>24</v>
      </c>
      <c r="B984" s="859">
        <v>1</v>
      </c>
      <c r="C984" s="854"/>
      <c r="D984" s="854"/>
      <c r="E984" s="854"/>
      <c r="F984" s="854"/>
      <c r="G984" s="854"/>
      <c r="H984" s="854"/>
      <c r="I984" s="854"/>
      <c r="J984" s="355"/>
      <c r="K984" s="356"/>
      <c r="L984" s="356"/>
      <c r="M984" s="356"/>
      <c r="N984" s="356"/>
      <c r="O984" s="356"/>
      <c r="P984" s="357"/>
      <c r="Q984" s="357"/>
      <c r="R984" s="357"/>
      <c r="S984" s="357"/>
      <c r="T984" s="357"/>
      <c r="U984" s="357"/>
      <c r="V984" s="357"/>
      <c r="W984" s="357"/>
      <c r="X984" s="357"/>
      <c r="Y984" s="358"/>
      <c r="Z984" s="359"/>
      <c r="AA984" s="359"/>
      <c r="AB984" s="360"/>
      <c r="AC984" s="855"/>
      <c r="AD984" s="855"/>
      <c r="AE984" s="855"/>
      <c r="AF984" s="855"/>
      <c r="AG984" s="855"/>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c r="A985" s="859">
        <v>25</v>
      </c>
      <c r="B985" s="859">
        <v>1</v>
      </c>
      <c r="C985" s="854"/>
      <c r="D985" s="854"/>
      <c r="E985" s="854"/>
      <c r="F985" s="854"/>
      <c r="G985" s="854"/>
      <c r="H985" s="854"/>
      <c r="I985" s="854"/>
      <c r="J985" s="355"/>
      <c r="K985" s="356"/>
      <c r="L985" s="356"/>
      <c r="M985" s="356"/>
      <c r="N985" s="356"/>
      <c r="O985" s="356"/>
      <c r="P985" s="357"/>
      <c r="Q985" s="357"/>
      <c r="R985" s="357"/>
      <c r="S985" s="357"/>
      <c r="T985" s="357"/>
      <c r="U985" s="357"/>
      <c r="V985" s="357"/>
      <c r="W985" s="357"/>
      <c r="X985" s="357"/>
      <c r="Y985" s="358"/>
      <c r="Z985" s="359"/>
      <c r="AA985" s="359"/>
      <c r="AB985" s="360"/>
      <c r="AC985" s="855"/>
      <c r="AD985" s="855"/>
      <c r="AE985" s="855"/>
      <c r="AF985" s="855"/>
      <c r="AG985" s="855"/>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c r="A986" s="859">
        <v>26</v>
      </c>
      <c r="B986" s="859">
        <v>1</v>
      </c>
      <c r="C986" s="854"/>
      <c r="D986" s="854"/>
      <c r="E986" s="854"/>
      <c r="F986" s="854"/>
      <c r="G986" s="854"/>
      <c r="H986" s="854"/>
      <c r="I986" s="854"/>
      <c r="J986" s="355"/>
      <c r="K986" s="356"/>
      <c r="L986" s="356"/>
      <c r="M986" s="356"/>
      <c r="N986" s="356"/>
      <c r="O986" s="356"/>
      <c r="P986" s="357"/>
      <c r="Q986" s="357"/>
      <c r="R986" s="357"/>
      <c r="S986" s="357"/>
      <c r="T986" s="357"/>
      <c r="U986" s="357"/>
      <c r="V986" s="357"/>
      <c r="W986" s="357"/>
      <c r="X986" s="357"/>
      <c r="Y986" s="358"/>
      <c r="Z986" s="359"/>
      <c r="AA986" s="359"/>
      <c r="AB986" s="360"/>
      <c r="AC986" s="855"/>
      <c r="AD986" s="855"/>
      <c r="AE986" s="855"/>
      <c r="AF986" s="855"/>
      <c r="AG986" s="855"/>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c r="A987" s="859">
        <v>27</v>
      </c>
      <c r="B987" s="859">
        <v>1</v>
      </c>
      <c r="C987" s="854"/>
      <c r="D987" s="854"/>
      <c r="E987" s="854"/>
      <c r="F987" s="854"/>
      <c r="G987" s="854"/>
      <c r="H987" s="854"/>
      <c r="I987" s="854"/>
      <c r="J987" s="355"/>
      <c r="K987" s="356"/>
      <c r="L987" s="356"/>
      <c r="M987" s="356"/>
      <c r="N987" s="356"/>
      <c r="O987" s="356"/>
      <c r="P987" s="357"/>
      <c r="Q987" s="357"/>
      <c r="R987" s="357"/>
      <c r="S987" s="357"/>
      <c r="T987" s="357"/>
      <c r="U987" s="357"/>
      <c r="V987" s="357"/>
      <c r="W987" s="357"/>
      <c r="X987" s="357"/>
      <c r="Y987" s="358"/>
      <c r="Z987" s="359"/>
      <c r="AA987" s="359"/>
      <c r="AB987" s="360"/>
      <c r="AC987" s="855"/>
      <c r="AD987" s="855"/>
      <c r="AE987" s="855"/>
      <c r="AF987" s="855"/>
      <c r="AG987" s="855"/>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c r="A988" s="859">
        <v>28</v>
      </c>
      <c r="B988" s="859">
        <v>1</v>
      </c>
      <c r="C988" s="854"/>
      <c r="D988" s="854"/>
      <c r="E988" s="854"/>
      <c r="F988" s="854"/>
      <c r="G988" s="854"/>
      <c r="H988" s="854"/>
      <c r="I988" s="854"/>
      <c r="J988" s="355"/>
      <c r="K988" s="356"/>
      <c r="L988" s="356"/>
      <c r="M988" s="356"/>
      <c r="N988" s="356"/>
      <c r="O988" s="356"/>
      <c r="P988" s="357"/>
      <c r="Q988" s="357"/>
      <c r="R988" s="357"/>
      <c r="S988" s="357"/>
      <c r="T988" s="357"/>
      <c r="U988" s="357"/>
      <c r="V988" s="357"/>
      <c r="W988" s="357"/>
      <c r="X988" s="357"/>
      <c r="Y988" s="358"/>
      <c r="Z988" s="359"/>
      <c r="AA988" s="359"/>
      <c r="AB988" s="360"/>
      <c r="AC988" s="855"/>
      <c r="AD988" s="855"/>
      <c r="AE988" s="855"/>
      <c r="AF988" s="855"/>
      <c r="AG988" s="855"/>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c r="A989" s="859">
        <v>29</v>
      </c>
      <c r="B989" s="859">
        <v>1</v>
      </c>
      <c r="C989" s="854"/>
      <c r="D989" s="854"/>
      <c r="E989" s="854"/>
      <c r="F989" s="854"/>
      <c r="G989" s="854"/>
      <c r="H989" s="854"/>
      <c r="I989" s="854"/>
      <c r="J989" s="355"/>
      <c r="K989" s="356"/>
      <c r="L989" s="356"/>
      <c r="M989" s="356"/>
      <c r="N989" s="356"/>
      <c r="O989" s="356"/>
      <c r="P989" s="357"/>
      <c r="Q989" s="357"/>
      <c r="R989" s="357"/>
      <c r="S989" s="357"/>
      <c r="T989" s="357"/>
      <c r="U989" s="357"/>
      <c r="V989" s="357"/>
      <c r="W989" s="357"/>
      <c r="X989" s="357"/>
      <c r="Y989" s="358"/>
      <c r="Z989" s="359"/>
      <c r="AA989" s="359"/>
      <c r="AB989" s="360"/>
      <c r="AC989" s="855"/>
      <c r="AD989" s="855"/>
      <c r="AE989" s="855"/>
      <c r="AF989" s="855"/>
      <c r="AG989" s="855"/>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c r="A990" s="859">
        <v>30</v>
      </c>
      <c r="B990" s="859">
        <v>1</v>
      </c>
      <c r="C990" s="854"/>
      <c r="D990" s="854"/>
      <c r="E990" s="854"/>
      <c r="F990" s="854"/>
      <c r="G990" s="854"/>
      <c r="H990" s="854"/>
      <c r="I990" s="854"/>
      <c r="J990" s="355"/>
      <c r="K990" s="356"/>
      <c r="L990" s="356"/>
      <c r="M990" s="356"/>
      <c r="N990" s="356"/>
      <c r="O990" s="356"/>
      <c r="P990" s="357"/>
      <c r="Q990" s="357"/>
      <c r="R990" s="357"/>
      <c r="S990" s="357"/>
      <c r="T990" s="357"/>
      <c r="U990" s="357"/>
      <c r="V990" s="357"/>
      <c r="W990" s="357"/>
      <c r="X990" s="357"/>
      <c r="Y990" s="358"/>
      <c r="Z990" s="359"/>
      <c r="AA990" s="359"/>
      <c r="AB990" s="360"/>
      <c r="AC990" s="855"/>
      <c r="AD990" s="855"/>
      <c r="AE990" s="855"/>
      <c r="AF990" s="855"/>
      <c r="AG990" s="855"/>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3"/>
      <c r="B993" s="383"/>
      <c r="C993" s="383" t="s">
        <v>201</v>
      </c>
      <c r="D993" s="383"/>
      <c r="E993" s="383"/>
      <c r="F993" s="383"/>
      <c r="G993" s="383"/>
      <c r="H993" s="383"/>
      <c r="I993" s="383"/>
      <c r="J993" s="856" t="s">
        <v>202</v>
      </c>
      <c r="K993" s="857"/>
      <c r="L993" s="857"/>
      <c r="M993" s="857"/>
      <c r="N993" s="857"/>
      <c r="O993" s="857"/>
      <c r="P993" s="388" t="s">
        <v>203</v>
      </c>
      <c r="Q993" s="388"/>
      <c r="R993" s="388"/>
      <c r="S993" s="388"/>
      <c r="T993" s="388"/>
      <c r="U993" s="388"/>
      <c r="V993" s="388"/>
      <c r="W993" s="388"/>
      <c r="X993" s="388"/>
      <c r="Y993" s="389" t="s">
        <v>204</v>
      </c>
      <c r="Z993" s="390"/>
      <c r="AA993" s="390"/>
      <c r="AB993" s="390"/>
      <c r="AC993" s="856" t="s">
        <v>205</v>
      </c>
      <c r="AD993" s="856"/>
      <c r="AE993" s="856"/>
      <c r="AF993" s="856"/>
      <c r="AG993" s="856"/>
      <c r="AH993" s="389" t="s">
        <v>222</v>
      </c>
      <c r="AI993" s="383"/>
      <c r="AJ993" s="383"/>
      <c r="AK993" s="383"/>
      <c r="AL993" s="383" t="s">
        <v>207</v>
      </c>
      <c r="AM993" s="383"/>
      <c r="AN993" s="383"/>
      <c r="AO993" s="391"/>
      <c r="AP993" s="856" t="s">
        <v>208</v>
      </c>
      <c r="AQ993" s="856"/>
      <c r="AR993" s="856"/>
      <c r="AS993" s="856"/>
      <c r="AT993" s="856"/>
      <c r="AU993" s="856"/>
      <c r="AV993" s="856"/>
      <c r="AW993" s="856"/>
      <c r="AX993" s="856"/>
      <c r="AY993" s="27">
        <f>$AY$991</f>
        <v>0</v>
      </c>
    </row>
    <row r="994" spans="1:51" ht="26.25" customHeight="1">
      <c r="A994" s="859">
        <v>1</v>
      </c>
      <c r="B994" s="859">
        <v>1</v>
      </c>
      <c r="C994" s="854"/>
      <c r="D994" s="854"/>
      <c r="E994" s="854"/>
      <c r="F994" s="854"/>
      <c r="G994" s="854"/>
      <c r="H994" s="854"/>
      <c r="I994" s="854"/>
      <c r="J994" s="355"/>
      <c r="K994" s="356"/>
      <c r="L994" s="356"/>
      <c r="M994" s="356"/>
      <c r="N994" s="356"/>
      <c r="O994" s="356"/>
      <c r="P994" s="357"/>
      <c r="Q994" s="357"/>
      <c r="R994" s="357"/>
      <c r="S994" s="357"/>
      <c r="T994" s="357"/>
      <c r="U994" s="357"/>
      <c r="V994" s="357"/>
      <c r="W994" s="357"/>
      <c r="X994" s="357"/>
      <c r="Y994" s="358"/>
      <c r="Z994" s="359"/>
      <c r="AA994" s="359"/>
      <c r="AB994" s="360"/>
      <c r="AC994" s="855"/>
      <c r="AD994" s="855"/>
      <c r="AE994" s="855"/>
      <c r="AF994" s="855"/>
      <c r="AG994" s="855"/>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c r="A995" s="859">
        <v>2</v>
      </c>
      <c r="B995" s="859">
        <v>1</v>
      </c>
      <c r="C995" s="854"/>
      <c r="D995" s="854"/>
      <c r="E995" s="854"/>
      <c r="F995" s="854"/>
      <c r="G995" s="854"/>
      <c r="H995" s="854"/>
      <c r="I995" s="854"/>
      <c r="J995" s="355"/>
      <c r="K995" s="356"/>
      <c r="L995" s="356"/>
      <c r="M995" s="356"/>
      <c r="N995" s="356"/>
      <c r="O995" s="356"/>
      <c r="P995" s="357"/>
      <c r="Q995" s="357"/>
      <c r="R995" s="357"/>
      <c r="S995" s="357"/>
      <c r="T995" s="357"/>
      <c r="U995" s="357"/>
      <c r="V995" s="357"/>
      <c r="W995" s="357"/>
      <c r="X995" s="357"/>
      <c r="Y995" s="358"/>
      <c r="Z995" s="359"/>
      <c r="AA995" s="359"/>
      <c r="AB995" s="360"/>
      <c r="AC995" s="855"/>
      <c r="AD995" s="855"/>
      <c r="AE995" s="855"/>
      <c r="AF995" s="855"/>
      <c r="AG995" s="855"/>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c r="A996" s="859">
        <v>3</v>
      </c>
      <c r="B996" s="859">
        <v>1</v>
      </c>
      <c r="C996" s="854"/>
      <c r="D996" s="854"/>
      <c r="E996" s="854"/>
      <c r="F996" s="854"/>
      <c r="G996" s="854"/>
      <c r="H996" s="854"/>
      <c r="I996" s="854"/>
      <c r="J996" s="355"/>
      <c r="K996" s="356"/>
      <c r="L996" s="356"/>
      <c r="M996" s="356"/>
      <c r="N996" s="356"/>
      <c r="O996" s="356"/>
      <c r="P996" s="357"/>
      <c r="Q996" s="357"/>
      <c r="R996" s="357"/>
      <c r="S996" s="357"/>
      <c r="T996" s="357"/>
      <c r="U996" s="357"/>
      <c r="V996" s="357"/>
      <c r="W996" s="357"/>
      <c r="X996" s="357"/>
      <c r="Y996" s="358"/>
      <c r="Z996" s="359"/>
      <c r="AA996" s="359"/>
      <c r="AB996" s="360"/>
      <c r="AC996" s="855"/>
      <c r="AD996" s="855"/>
      <c r="AE996" s="855"/>
      <c r="AF996" s="855"/>
      <c r="AG996" s="855"/>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c r="A997" s="859">
        <v>4</v>
      </c>
      <c r="B997" s="859">
        <v>1</v>
      </c>
      <c r="C997" s="854"/>
      <c r="D997" s="854"/>
      <c r="E997" s="854"/>
      <c r="F997" s="854"/>
      <c r="G997" s="854"/>
      <c r="H997" s="854"/>
      <c r="I997" s="854"/>
      <c r="J997" s="355"/>
      <c r="K997" s="356"/>
      <c r="L997" s="356"/>
      <c r="M997" s="356"/>
      <c r="N997" s="356"/>
      <c r="O997" s="356"/>
      <c r="P997" s="357"/>
      <c r="Q997" s="357"/>
      <c r="R997" s="357"/>
      <c r="S997" s="357"/>
      <c r="T997" s="357"/>
      <c r="U997" s="357"/>
      <c r="V997" s="357"/>
      <c r="W997" s="357"/>
      <c r="X997" s="357"/>
      <c r="Y997" s="358"/>
      <c r="Z997" s="359"/>
      <c r="AA997" s="359"/>
      <c r="AB997" s="360"/>
      <c r="AC997" s="855"/>
      <c r="AD997" s="855"/>
      <c r="AE997" s="855"/>
      <c r="AF997" s="855"/>
      <c r="AG997" s="855"/>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c r="A998" s="859">
        <v>5</v>
      </c>
      <c r="B998" s="859">
        <v>1</v>
      </c>
      <c r="C998" s="854"/>
      <c r="D998" s="854"/>
      <c r="E998" s="854"/>
      <c r="F998" s="854"/>
      <c r="G998" s="854"/>
      <c r="H998" s="854"/>
      <c r="I998" s="854"/>
      <c r="J998" s="355"/>
      <c r="K998" s="356"/>
      <c r="L998" s="356"/>
      <c r="M998" s="356"/>
      <c r="N998" s="356"/>
      <c r="O998" s="356"/>
      <c r="P998" s="357"/>
      <c r="Q998" s="357"/>
      <c r="R998" s="357"/>
      <c r="S998" s="357"/>
      <c r="T998" s="357"/>
      <c r="U998" s="357"/>
      <c r="V998" s="357"/>
      <c r="W998" s="357"/>
      <c r="X998" s="357"/>
      <c r="Y998" s="358"/>
      <c r="Z998" s="359"/>
      <c r="AA998" s="359"/>
      <c r="AB998" s="360"/>
      <c r="AC998" s="855"/>
      <c r="AD998" s="855"/>
      <c r="AE998" s="855"/>
      <c r="AF998" s="855"/>
      <c r="AG998" s="855"/>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c r="A999" s="859">
        <v>6</v>
      </c>
      <c r="B999" s="859">
        <v>1</v>
      </c>
      <c r="C999" s="854"/>
      <c r="D999" s="854"/>
      <c r="E999" s="854"/>
      <c r="F999" s="854"/>
      <c r="G999" s="854"/>
      <c r="H999" s="854"/>
      <c r="I999" s="854"/>
      <c r="J999" s="355"/>
      <c r="K999" s="356"/>
      <c r="L999" s="356"/>
      <c r="M999" s="356"/>
      <c r="N999" s="356"/>
      <c r="O999" s="356"/>
      <c r="P999" s="357"/>
      <c r="Q999" s="357"/>
      <c r="R999" s="357"/>
      <c r="S999" s="357"/>
      <c r="T999" s="357"/>
      <c r="U999" s="357"/>
      <c r="V999" s="357"/>
      <c r="W999" s="357"/>
      <c r="X999" s="357"/>
      <c r="Y999" s="358"/>
      <c r="Z999" s="359"/>
      <c r="AA999" s="359"/>
      <c r="AB999" s="360"/>
      <c r="AC999" s="855"/>
      <c r="AD999" s="855"/>
      <c r="AE999" s="855"/>
      <c r="AF999" s="855"/>
      <c r="AG999" s="855"/>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c r="A1000" s="859">
        <v>7</v>
      </c>
      <c r="B1000" s="859">
        <v>1</v>
      </c>
      <c r="C1000" s="854"/>
      <c r="D1000" s="854"/>
      <c r="E1000" s="854"/>
      <c r="F1000" s="854"/>
      <c r="G1000" s="854"/>
      <c r="H1000" s="854"/>
      <c r="I1000" s="8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5"/>
      <c r="AD1000" s="855"/>
      <c r="AE1000" s="855"/>
      <c r="AF1000" s="855"/>
      <c r="AG1000" s="855"/>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c r="A1001" s="859">
        <v>8</v>
      </c>
      <c r="B1001" s="859">
        <v>1</v>
      </c>
      <c r="C1001" s="854"/>
      <c r="D1001" s="854"/>
      <c r="E1001" s="854"/>
      <c r="F1001" s="854"/>
      <c r="G1001" s="854"/>
      <c r="H1001" s="854"/>
      <c r="I1001" s="8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5"/>
      <c r="AD1001" s="855"/>
      <c r="AE1001" s="855"/>
      <c r="AF1001" s="855"/>
      <c r="AG1001" s="855"/>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c r="A1002" s="859">
        <v>9</v>
      </c>
      <c r="B1002" s="859">
        <v>1</v>
      </c>
      <c r="C1002" s="854"/>
      <c r="D1002" s="854"/>
      <c r="E1002" s="854"/>
      <c r="F1002" s="854"/>
      <c r="G1002" s="854"/>
      <c r="H1002" s="854"/>
      <c r="I1002" s="8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5"/>
      <c r="AD1002" s="855"/>
      <c r="AE1002" s="855"/>
      <c r="AF1002" s="855"/>
      <c r="AG1002" s="855"/>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c r="A1003" s="859">
        <v>10</v>
      </c>
      <c r="B1003" s="859">
        <v>1</v>
      </c>
      <c r="C1003" s="854"/>
      <c r="D1003" s="854"/>
      <c r="E1003" s="854"/>
      <c r="F1003" s="854"/>
      <c r="G1003" s="854"/>
      <c r="H1003" s="854"/>
      <c r="I1003" s="8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5"/>
      <c r="AD1003" s="855"/>
      <c r="AE1003" s="855"/>
      <c r="AF1003" s="855"/>
      <c r="AG1003" s="855"/>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c r="A1004" s="859">
        <v>11</v>
      </c>
      <c r="B1004" s="859">
        <v>1</v>
      </c>
      <c r="C1004" s="854"/>
      <c r="D1004" s="854"/>
      <c r="E1004" s="854"/>
      <c r="F1004" s="854"/>
      <c r="G1004" s="854"/>
      <c r="H1004" s="854"/>
      <c r="I1004" s="8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5"/>
      <c r="AD1004" s="855"/>
      <c r="AE1004" s="855"/>
      <c r="AF1004" s="855"/>
      <c r="AG1004" s="855"/>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c r="A1005" s="859">
        <v>12</v>
      </c>
      <c r="B1005" s="859">
        <v>1</v>
      </c>
      <c r="C1005" s="854"/>
      <c r="D1005" s="854"/>
      <c r="E1005" s="854"/>
      <c r="F1005" s="854"/>
      <c r="G1005" s="854"/>
      <c r="H1005" s="854"/>
      <c r="I1005" s="8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5"/>
      <c r="AD1005" s="855"/>
      <c r="AE1005" s="855"/>
      <c r="AF1005" s="855"/>
      <c r="AG1005" s="855"/>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c r="A1006" s="859">
        <v>13</v>
      </c>
      <c r="B1006" s="859">
        <v>1</v>
      </c>
      <c r="C1006" s="854"/>
      <c r="D1006" s="854"/>
      <c r="E1006" s="854"/>
      <c r="F1006" s="854"/>
      <c r="G1006" s="854"/>
      <c r="H1006" s="854"/>
      <c r="I1006" s="8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5"/>
      <c r="AD1006" s="855"/>
      <c r="AE1006" s="855"/>
      <c r="AF1006" s="855"/>
      <c r="AG1006" s="855"/>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c r="A1007" s="859">
        <v>14</v>
      </c>
      <c r="B1007" s="859">
        <v>1</v>
      </c>
      <c r="C1007" s="854"/>
      <c r="D1007" s="854"/>
      <c r="E1007" s="854"/>
      <c r="F1007" s="854"/>
      <c r="G1007" s="854"/>
      <c r="H1007" s="854"/>
      <c r="I1007" s="8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5"/>
      <c r="AD1007" s="855"/>
      <c r="AE1007" s="855"/>
      <c r="AF1007" s="855"/>
      <c r="AG1007" s="855"/>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c r="A1008" s="859">
        <v>15</v>
      </c>
      <c r="B1008" s="859">
        <v>1</v>
      </c>
      <c r="C1008" s="854"/>
      <c r="D1008" s="854"/>
      <c r="E1008" s="854"/>
      <c r="F1008" s="854"/>
      <c r="G1008" s="854"/>
      <c r="H1008" s="854"/>
      <c r="I1008" s="8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5"/>
      <c r="AD1008" s="855"/>
      <c r="AE1008" s="855"/>
      <c r="AF1008" s="855"/>
      <c r="AG1008" s="855"/>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c r="A1009" s="859">
        <v>16</v>
      </c>
      <c r="B1009" s="859">
        <v>1</v>
      </c>
      <c r="C1009" s="854"/>
      <c r="D1009" s="854"/>
      <c r="E1009" s="854"/>
      <c r="F1009" s="854"/>
      <c r="G1009" s="854"/>
      <c r="H1009" s="854"/>
      <c r="I1009" s="8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5"/>
      <c r="AD1009" s="855"/>
      <c r="AE1009" s="855"/>
      <c r="AF1009" s="855"/>
      <c r="AG1009" s="855"/>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c r="A1010" s="859">
        <v>17</v>
      </c>
      <c r="B1010" s="859">
        <v>1</v>
      </c>
      <c r="C1010" s="854"/>
      <c r="D1010" s="854"/>
      <c r="E1010" s="854"/>
      <c r="F1010" s="854"/>
      <c r="G1010" s="854"/>
      <c r="H1010" s="854"/>
      <c r="I1010" s="8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5"/>
      <c r="AD1010" s="855"/>
      <c r="AE1010" s="855"/>
      <c r="AF1010" s="855"/>
      <c r="AG1010" s="855"/>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c r="A1011" s="859">
        <v>18</v>
      </c>
      <c r="B1011" s="859">
        <v>1</v>
      </c>
      <c r="C1011" s="854"/>
      <c r="D1011" s="854"/>
      <c r="E1011" s="854"/>
      <c r="F1011" s="854"/>
      <c r="G1011" s="854"/>
      <c r="H1011" s="854"/>
      <c r="I1011" s="8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5"/>
      <c r="AD1011" s="855"/>
      <c r="AE1011" s="855"/>
      <c r="AF1011" s="855"/>
      <c r="AG1011" s="855"/>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c r="A1012" s="859">
        <v>19</v>
      </c>
      <c r="B1012" s="859">
        <v>1</v>
      </c>
      <c r="C1012" s="854"/>
      <c r="D1012" s="854"/>
      <c r="E1012" s="854"/>
      <c r="F1012" s="854"/>
      <c r="G1012" s="854"/>
      <c r="H1012" s="854"/>
      <c r="I1012" s="8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5"/>
      <c r="AD1012" s="855"/>
      <c r="AE1012" s="855"/>
      <c r="AF1012" s="855"/>
      <c r="AG1012" s="855"/>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c r="A1013" s="859">
        <v>20</v>
      </c>
      <c r="B1013" s="859">
        <v>1</v>
      </c>
      <c r="C1013" s="854"/>
      <c r="D1013" s="854"/>
      <c r="E1013" s="854"/>
      <c r="F1013" s="854"/>
      <c r="G1013" s="854"/>
      <c r="H1013" s="854"/>
      <c r="I1013" s="8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5"/>
      <c r="AD1013" s="855"/>
      <c r="AE1013" s="855"/>
      <c r="AF1013" s="855"/>
      <c r="AG1013" s="855"/>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c r="A1014" s="859">
        <v>21</v>
      </c>
      <c r="B1014" s="859">
        <v>1</v>
      </c>
      <c r="C1014" s="854"/>
      <c r="D1014" s="854"/>
      <c r="E1014" s="854"/>
      <c r="F1014" s="854"/>
      <c r="G1014" s="854"/>
      <c r="H1014" s="854"/>
      <c r="I1014" s="8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5"/>
      <c r="AD1014" s="855"/>
      <c r="AE1014" s="855"/>
      <c r="AF1014" s="855"/>
      <c r="AG1014" s="855"/>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c r="A1015" s="859">
        <v>22</v>
      </c>
      <c r="B1015" s="859">
        <v>1</v>
      </c>
      <c r="C1015" s="854"/>
      <c r="D1015" s="854"/>
      <c r="E1015" s="854"/>
      <c r="F1015" s="854"/>
      <c r="G1015" s="854"/>
      <c r="H1015" s="854"/>
      <c r="I1015" s="8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5"/>
      <c r="AD1015" s="855"/>
      <c r="AE1015" s="855"/>
      <c r="AF1015" s="855"/>
      <c r="AG1015" s="855"/>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c r="A1016" s="859">
        <v>23</v>
      </c>
      <c r="B1016" s="859">
        <v>1</v>
      </c>
      <c r="C1016" s="854"/>
      <c r="D1016" s="854"/>
      <c r="E1016" s="854"/>
      <c r="F1016" s="854"/>
      <c r="G1016" s="854"/>
      <c r="H1016" s="854"/>
      <c r="I1016" s="8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5"/>
      <c r="AD1016" s="855"/>
      <c r="AE1016" s="855"/>
      <c r="AF1016" s="855"/>
      <c r="AG1016" s="855"/>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c r="A1017" s="859">
        <v>24</v>
      </c>
      <c r="B1017" s="859">
        <v>1</v>
      </c>
      <c r="C1017" s="854"/>
      <c r="D1017" s="854"/>
      <c r="E1017" s="854"/>
      <c r="F1017" s="854"/>
      <c r="G1017" s="854"/>
      <c r="H1017" s="854"/>
      <c r="I1017" s="8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5"/>
      <c r="AD1017" s="855"/>
      <c r="AE1017" s="855"/>
      <c r="AF1017" s="855"/>
      <c r="AG1017" s="855"/>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c r="A1018" s="859">
        <v>25</v>
      </c>
      <c r="B1018" s="859">
        <v>1</v>
      </c>
      <c r="C1018" s="854"/>
      <c r="D1018" s="854"/>
      <c r="E1018" s="854"/>
      <c r="F1018" s="854"/>
      <c r="G1018" s="854"/>
      <c r="H1018" s="854"/>
      <c r="I1018" s="8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5"/>
      <c r="AD1018" s="855"/>
      <c r="AE1018" s="855"/>
      <c r="AF1018" s="855"/>
      <c r="AG1018" s="855"/>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c r="A1019" s="859">
        <v>26</v>
      </c>
      <c r="B1019" s="859">
        <v>1</v>
      </c>
      <c r="C1019" s="854"/>
      <c r="D1019" s="854"/>
      <c r="E1019" s="854"/>
      <c r="F1019" s="854"/>
      <c r="G1019" s="854"/>
      <c r="H1019" s="854"/>
      <c r="I1019" s="8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5"/>
      <c r="AD1019" s="855"/>
      <c r="AE1019" s="855"/>
      <c r="AF1019" s="855"/>
      <c r="AG1019" s="855"/>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c r="A1020" s="859">
        <v>27</v>
      </c>
      <c r="B1020" s="859">
        <v>1</v>
      </c>
      <c r="C1020" s="854"/>
      <c r="D1020" s="854"/>
      <c r="E1020" s="854"/>
      <c r="F1020" s="854"/>
      <c r="G1020" s="854"/>
      <c r="H1020" s="854"/>
      <c r="I1020" s="8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5"/>
      <c r="AD1020" s="855"/>
      <c r="AE1020" s="855"/>
      <c r="AF1020" s="855"/>
      <c r="AG1020" s="855"/>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c r="A1021" s="859">
        <v>28</v>
      </c>
      <c r="B1021" s="859">
        <v>1</v>
      </c>
      <c r="C1021" s="854"/>
      <c r="D1021" s="854"/>
      <c r="E1021" s="854"/>
      <c r="F1021" s="854"/>
      <c r="G1021" s="854"/>
      <c r="H1021" s="854"/>
      <c r="I1021" s="8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5"/>
      <c r="AD1021" s="855"/>
      <c r="AE1021" s="855"/>
      <c r="AF1021" s="855"/>
      <c r="AG1021" s="855"/>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c r="A1022" s="859">
        <v>29</v>
      </c>
      <c r="B1022" s="859">
        <v>1</v>
      </c>
      <c r="C1022" s="854"/>
      <c r="D1022" s="854"/>
      <c r="E1022" s="854"/>
      <c r="F1022" s="854"/>
      <c r="G1022" s="854"/>
      <c r="H1022" s="854"/>
      <c r="I1022" s="8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5"/>
      <c r="AD1022" s="855"/>
      <c r="AE1022" s="855"/>
      <c r="AF1022" s="855"/>
      <c r="AG1022" s="855"/>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c r="A1023" s="859">
        <v>30</v>
      </c>
      <c r="B1023" s="859">
        <v>1</v>
      </c>
      <c r="C1023" s="854"/>
      <c r="D1023" s="854"/>
      <c r="E1023" s="854"/>
      <c r="F1023" s="854"/>
      <c r="G1023" s="854"/>
      <c r="H1023" s="854"/>
      <c r="I1023" s="8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5"/>
      <c r="AD1023" s="855"/>
      <c r="AE1023" s="855"/>
      <c r="AF1023" s="855"/>
      <c r="AG1023" s="855"/>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3"/>
      <c r="B1026" s="383"/>
      <c r="C1026" s="383" t="s">
        <v>201</v>
      </c>
      <c r="D1026" s="383"/>
      <c r="E1026" s="383"/>
      <c r="F1026" s="383"/>
      <c r="G1026" s="383"/>
      <c r="H1026" s="383"/>
      <c r="I1026" s="383"/>
      <c r="J1026" s="856" t="s">
        <v>202</v>
      </c>
      <c r="K1026" s="857"/>
      <c r="L1026" s="857"/>
      <c r="M1026" s="857"/>
      <c r="N1026" s="857"/>
      <c r="O1026" s="857"/>
      <c r="P1026" s="388" t="s">
        <v>203</v>
      </c>
      <c r="Q1026" s="388"/>
      <c r="R1026" s="388"/>
      <c r="S1026" s="388"/>
      <c r="T1026" s="388"/>
      <c r="U1026" s="388"/>
      <c r="V1026" s="388"/>
      <c r="W1026" s="388"/>
      <c r="X1026" s="388"/>
      <c r="Y1026" s="389" t="s">
        <v>204</v>
      </c>
      <c r="Z1026" s="390"/>
      <c r="AA1026" s="390"/>
      <c r="AB1026" s="390"/>
      <c r="AC1026" s="856" t="s">
        <v>205</v>
      </c>
      <c r="AD1026" s="856"/>
      <c r="AE1026" s="856"/>
      <c r="AF1026" s="856"/>
      <c r="AG1026" s="856"/>
      <c r="AH1026" s="389" t="s">
        <v>222</v>
      </c>
      <c r="AI1026" s="383"/>
      <c r="AJ1026" s="383"/>
      <c r="AK1026" s="383"/>
      <c r="AL1026" s="383" t="s">
        <v>207</v>
      </c>
      <c r="AM1026" s="383"/>
      <c r="AN1026" s="383"/>
      <c r="AO1026" s="391"/>
      <c r="AP1026" s="856" t="s">
        <v>208</v>
      </c>
      <c r="AQ1026" s="856"/>
      <c r="AR1026" s="856"/>
      <c r="AS1026" s="856"/>
      <c r="AT1026" s="856"/>
      <c r="AU1026" s="856"/>
      <c r="AV1026" s="856"/>
      <c r="AW1026" s="856"/>
      <c r="AX1026" s="856"/>
      <c r="AY1026" s="27">
        <f>$AY$1024</f>
        <v>0</v>
      </c>
    </row>
    <row r="1027" spans="1:51" ht="26.25" customHeight="1">
      <c r="A1027" s="859">
        <v>1</v>
      </c>
      <c r="B1027" s="859">
        <v>1</v>
      </c>
      <c r="C1027" s="854"/>
      <c r="D1027" s="854"/>
      <c r="E1027" s="854"/>
      <c r="F1027" s="854"/>
      <c r="G1027" s="854"/>
      <c r="H1027" s="854"/>
      <c r="I1027" s="8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5"/>
      <c r="AD1027" s="855"/>
      <c r="AE1027" s="855"/>
      <c r="AF1027" s="855"/>
      <c r="AG1027" s="855"/>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c r="A1028" s="859">
        <v>2</v>
      </c>
      <c r="B1028" s="859">
        <v>1</v>
      </c>
      <c r="C1028" s="854"/>
      <c r="D1028" s="854"/>
      <c r="E1028" s="854"/>
      <c r="F1028" s="854"/>
      <c r="G1028" s="854"/>
      <c r="H1028" s="854"/>
      <c r="I1028" s="8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5"/>
      <c r="AD1028" s="855"/>
      <c r="AE1028" s="855"/>
      <c r="AF1028" s="855"/>
      <c r="AG1028" s="855"/>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c r="A1029" s="859">
        <v>3</v>
      </c>
      <c r="B1029" s="859">
        <v>1</v>
      </c>
      <c r="C1029" s="854"/>
      <c r="D1029" s="854"/>
      <c r="E1029" s="854"/>
      <c r="F1029" s="854"/>
      <c r="G1029" s="854"/>
      <c r="H1029" s="854"/>
      <c r="I1029" s="8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5"/>
      <c r="AD1029" s="855"/>
      <c r="AE1029" s="855"/>
      <c r="AF1029" s="855"/>
      <c r="AG1029" s="855"/>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c r="A1030" s="859">
        <v>4</v>
      </c>
      <c r="B1030" s="859">
        <v>1</v>
      </c>
      <c r="C1030" s="854"/>
      <c r="D1030" s="854"/>
      <c r="E1030" s="854"/>
      <c r="F1030" s="854"/>
      <c r="G1030" s="854"/>
      <c r="H1030" s="854"/>
      <c r="I1030" s="8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5"/>
      <c r="AD1030" s="855"/>
      <c r="AE1030" s="855"/>
      <c r="AF1030" s="855"/>
      <c r="AG1030" s="855"/>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c r="A1031" s="859">
        <v>5</v>
      </c>
      <c r="B1031" s="859">
        <v>1</v>
      </c>
      <c r="C1031" s="854"/>
      <c r="D1031" s="854"/>
      <c r="E1031" s="854"/>
      <c r="F1031" s="854"/>
      <c r="G1031" s="854"/>
      <c r="H1031" s="854"/>
      <c r="I1031" s="8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5"/>
      <c r="AD1031" s="855"/>
      <c r="AE1031" s="855"/>
      <c r="AF1031" s="855"/>
      <c r="AG1031" s="855"/>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c r="A1032" s="859">
        <v>6</v>
      </c>
      <c r="B1032" s="859">
        <v>1</v>
      </c>
      <c r="C1032" s="854"/>
      <c r="D1032" s="854"/>
      <c r="E1032" s="854"/>
      <c r="F1032" s="854"/>
      <c r="G1032" s="854"/>
      <c r="H1032" s="854"/>
      <c r="I1032" s="8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5"/>
      <c r="AD1032" s="855"/>
      <c r="AE1032" s="855"/>
      <c r="AF1032" s="855"/>
      <c r="AG1032" s="855"/>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c r="A1033" s="859">
        <v>7</v>
      </c>
      <c r="B1033" s="859">
        <v>1</v>
      </c>
      <c r="C1033" s="854"/>
      <c r="D1033" s="854"/>
      <c r="E1033" s="854"/>
      <c r="F1033" s="854"/>
      <c r="G1033" s="854"/>
      <c r="H1033" s="854"/>
      <c r="I1033" s="8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5"/>
      <c r="AD1033" s="855"/>
      <c r="AE1033" s="855"/>
      <c r="AF1033" s="855"/>
      <c r="AG1033" s="855"/>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c r="A1034" s="859">
        <v>8</v>
      </c>
      <c r="B1034" s="859">
        <v>1</v>
      </c>
      <c r="C1034" s="854"/>
      <c r="D1034" s="854"/>
      <c r="E1034" s="854"/>
      <c r="F1034" s="854"/>
      <c r="G1034" s="854"/>
      <c r="H1034" s="854"/>
      <c r="I1034" s="8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5"/>
      <c r="AD1034" s="855"/>
      <c r="AE1034" s="855"/>
      <c r="AF1034" s="855"/>
      <c r="AG1034" s="855"/>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c r="A1035" s="859">
        <v>9</v>
      </c>
      <c r="B1035" s="859">
        <v>1</v>
      </c>
      <c r="C1035" s="854"/>
      <c r="D1035" s="854"/>
      <c r="E1035" s="854"/>
      <c r="F1035" s="854"/>
      <c r="G1035" s="854"/>
      <c r="H1035" s="854"/>
      <c r="I1035" s="8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5"/>
      <c r="AD1035" s="855"/>
      <c r="AE1035" s="855"/>
      <c r="AF1035" s="855"/>
      <c r="AG1035" s="855"/>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c r="A1036" s="859">
        <v>10</v>
      </c>
      <c r="B1036" s="859">
        <v>1</v>
      </c>
      <c r="C1036" s="854"/>
      <c r="D1036" s="854"/>
      <c r="E1036" s="854"/>
      <c r="F1036" s="854"/>
      <c r="G1036" s="854"/>
      <c r="H1036" s="854"/>
      <c r="I1036" s="8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5"/>
      <c r="AD1036" s="855"/>
      <c r="AE1036" s="855"/>
      <c r="AF1036" s="855"/>
      <c r="AG1036" s="855"/>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c r="A1037" s="859">
        <v>11</v>
      </c>
      <c r="B1037" s="859">
        <v>1</v>
      </c>
      <c r="C1037" s="854"/>
      <c r="D1037" s="854"/>
      <c r="E1037" s="854"/>
      <c r="F1037" s="854"/>
      <c r="G1037" s="854"/>
      <c r="H1037" s="854"/>
      <c r="I1037" s="8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5"/>
      <c r="AD1037" s="855"/>
      <c r="AE1037" s="855"/>
      <c r="AF1037" s="855"/>
      <c r="AG1037" s="855"/>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c r="A1038" s="859">
        <v>12</v>
      </c>
      <c r="B1038" s="859">
        <v>1</v>
      </c>
      <c r="C1038" s="854"/>
      <c r="D1038" s="854"/>
      <c r="E1038" s="854"/>
      <c r="F1038" s="854"/>
      <c r="G1038" s="854"/>
      <c r="H1038" s="854"/>
      <c r="I1038" s="8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5"/>
      <c r="AD1038" s="855"/>
      <c r="AE1038" s="855"/>
      <c r="AF1038" s="855"/>
      <c r="AG1038" s="855"/>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c r="A1039" s="859">
        <v>13</v>
      </c>
      <c r="B1039" s="859">
        <v>1</v>
      </c>
      <c r="C1039" s="854"/>
      <c r="D1039" s="854"/>
      <c r="E1039" s="854"/>
      <c r="F1039" s="854"/>
      <c r="G1039" s="854"/>
      <c r="H1039" s="854"/>
      <c r="I1039" s="8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5"/>
      <c r="AD1039" s="855"/>
      <c r="AE1039" s="855"/>
      <c r="AF1039" s="855"/>
      <c r="AG1039" s="855"/>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c r="A1040" s="859">
        <v>14</v>
      </c>
      <c r="B1040" s="859">
        <v>1</v>
      </c>
      <c r="C1040" s="854"/>
      <c r="D1040" s="854"/>
      <c r="E1040" s="854"/>
      <c r="F1040" s="854"/>
      <c r="G1040" s="854"/>
      <c r="H1040" s="854"/>
      <c r="I1040" s="8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5"/>
      <c r="AD1040" s="855"/>
      <c r="AE1040" s="855"/>
      <c r="AF1040" s="855"/>
      <c r="AG1040" s="855"/>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c r="A1041" s="859">
        <v>15</v>
      </c>
      <c r="B1041" s="859">
        <v>1</v>
      </c>
      <c r="C1041" s="854"/>
      <c r="D1041" s="854"/>
      <c r="E1041" s="854"/>
      <c r="F1041" s="854"/>
      <c r="G1041" s="854"/>
      <c r="H1041" s="854"/>
      <c r="I1041" s="8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5"/>
      <c r="AD1041" s="855"/>
      <c r="AE1041" s="855"/>
      <c r="AF1041" s="855"/>
      <c r="AG1041" s="855"/>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c r="A1042" s="859">
        <v>16</v>
      </c>
      <c r="B1042" s="859">
        <v>1</v>
      </c>
      <c r="C1042" s="854"/>
      <c r="D1042" s="854"/>
      <c r="E1042" s="854"/>
      <c r="F1042" s="854"/>
      <c r="G1042" s="854"/>
      <c r="H1042" s="854"/>
      <c r="I1042" s="8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5"/>
      <c r="AD1042" s="855"/>
      <c r="AE1042" s="855"/>
      <c r="AF1042" s="855"/>
      <c r="AG1042" s="855"/>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c r="A1043" s="859">
        <v>17</v>
      </c>
      <c r="B1043" s="859">
        <v>1</v>
      </c>
      <c r="C1043" s="854"/>
      <c r="D1043" s="854"/>
      <c r="E1043" s="854"/>
      <c r="F1043" s="854"/>
      <c r="G1043" s="854"/>
      <c r="H1043" s="854"/>
      <c r="I1043" s="8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5"/>
      <c r="AD1043" s="855"/>
      <c r="AE1043" s="855"/>
      <c r="AF1043" s="855"/>
      <c r="AG1043" s="855"/>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c r="A1044" s="859">
        <v>18</v>
      </c>
      <c r="B1044" s="859">
        <v>1</v>
      </c>
      <c r="C1044" s="854"/>
      <c r="D1044" s="854"/>
      <c r="E1044" s="854"/>
      <c r="F1044" s="854"/>
      <c r="G1044" s="854"/>
      <c r="H1044" s="854"/>
      <c r="I1044" s="8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5"/>
      <c r="AD1044" s="855"/>
      <c r="AE1044" s="855"/>
      <c r="AF1044" s="855"/>
      <c r="AG1044" s="855"/>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c r="A1045" s="859">
        <v>19</v>
      </c>
      <c r="B1045" s="859">
        <v>1</v>
      </c>
      <c r="C1045" s="854"/>
      <c r="D1045" s="854"/>
      <c r="E1045" s="854"/>
      <c r="F1045" s="854"/>
      <c r="G1045" s="854"/>
      <c r="H1045" s="854"/>
      <c r="I1045" s="8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5"/>
      <c r="AD1045" s="855"/>
      <c r="AE1045" s="855"/>
      <c r="AF1045" s="855"/>
      <c r="AG1045" s="855"/>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c r="A1046" s="859">
        <v>20</v>
      </c>
      <c r="B1046" s="859">
        <v>1</v>
      </c>
      <c r="C1046" s="854"/>
      <c r="D1046" s="854"/>
      <c r="E1046" s="854"/>
      <c r="F1046" s="854"/>
      <c r="G1046" s="854"/>
      <c r="H1046" s="854"/>
      <c r="I1046" s="8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5"/>
      <c r="AD1046" s="855"/>
      <c r="AE1046" s="855"/>
      <c r="AF1046" s="855"/>
      <c r="AG1046" s="855"/>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c r="A1047" s="859">
        <v>21</v>
      </c>
      <c r="B1047" s="859">
        <v>1</v>
      </c>
      <c r="C1047" s="854"/>
      <c r="D1047" s="854"/>
      <c r="E1047" s="854"/>
      <c r="F1047" s="854"/>
      <c r="G1047" s="854"/>
      <c r="H1047" s="854"/>
      <c r="I1047" s="8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5"/>
      <c r="AD1047" s="855"/>
      <c r="AE1047" s="855"/>
      <c r="AF1047" s="855"/>
      <c r="AG1047" s="855"/>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c r="A1048" s="859">
        <v>22</v>
      </c>
      <c r="B1048" s="859">
        <v>1</v>
      </c>
      <c r="C1048" s="854"/>
      <c r="D1048" s="854"/>
      <c r="E1048" s="854"/>
      <c r="F1048" s="854"/>
      <c r="G1048" s="854"/>
      <c r="H1048" s="854"/>
      <c r="I1048" s="8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5"/>
      <c r="AD1048" s="855"/>
      <c r="AE1048" s="855"/>
      <c r="AF1048" s="855"/>
      <c r="AG1048" s="855"/>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c r="A1049" s="859">
        <v>23</v>
      </c>
      <c r="B1049" s="859">
        <v>1</v>
      </c>
      <c r="C1049" s="854"/>
      <c r="D1049" s="854"/>
      <c r="E1049" s="854"/>
      <c r="F1049" s="854"/>
      <c r="G1049" s="854"/>
      <c r="H1049" s="854"/>
      <c r="I1049" s="8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5"/>
      <c r="AD1049" s="855"/>
      <c r="AE1049" s="855"/>
      <c r="AF1049" s="855"/>
      <c r="AG1049" s="855"/>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c r="A1050" s="859">
        <v>24</v>
      </c>
      <c r="B1050" s="859">
        <v>1</v>
      </c>
      <c r="C1050" s="854"/>
      <c r="D1050" s="854"/>
      <c r="E1050" s="854"/>
      <c r="F1050" s="854"/>
      <c r="G1050" s="854"/>
      <c r="H1050" s="854"/>
      <c r="I1050" s="8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5"/>
      <c r="AD1050" s="855"/>
      <c r="AE1050" s="855"/>
      <c r="AF1050" s="855"/>
      <c r="AG1050" s="855"/>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c r="A1051" s="859">
        <v>25</v>
      </c>
      <c r="B1051" s="859">
        <v>1</v>
      </c>
      <c r="C1051" s="854"/>
      <c r="D1051" s="854"/>
      <c r="E1051" s="854"/>
      <c r="F1051" s="854"/>
      <c r="G1051" s="854"/>
      <c r="H1051" s="854"/>
      <c r="I1051" s="8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5"/>
      <c r="AD1051" s="855"/>
      <c r="AE1051" s="855"/>
      <c r="AF1051" s="855"/>
      <c r="AG1051" s="855"/>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c r="A1052" s="859">
        <v>26</v>
      </c>
      <c r="B1052" s="859">
        <v>1</v>
      </c>
      <c r="C1052" s="854"/>
      <c r="D1052" s="854"/>
      <c r="E1052" s="854"/>
      <c r="F1052" s="854"/>
      <c r="G1052" s="854"/>
      <c r="H1052" s="854"/>
      <c r="I1052" s="8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5"/>
      <c r="AD1052" s="855"/>
      <c r="AE1052" s="855"/>
      <c r="AF1052" s="855"/>
      <c r="AG1052" s="855"/>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c r="A1053" s="859">
        <v>27</v>
      </c>
      <c r="B1053" s="859">
        <v>1</v>
      </c>
      <c r="C1053" s="854"/>
      <c r="D1053" s="854"/>
      <c r="E1053" s="854"/>
      <c r="F1053" s="854"/>
      <c r="G1053" s="854"/>
      <c r="H1053" s="854"/>
      <c r="I1053" s="8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5"/>
      <c r="AD1053" s="855"/>
      <c r="AE1053" s="855"/>
      <c r="AF1053" s="855"/>
      <c r="AG1053" s="855"/>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c r="A1054" s="859">
        <v>28</v>
      </c>
      <c r="B1054" s="859">
        <v>1</v>
      </c>
      <c r="C1054" s="854"/>
      <c r="D1054" s="854"/>
      <c r="E1054" s="854"/>
      <c r="F1054" s="854"/>
      <c r="G1054" s="854"/>
      <c r="H1054" s="854"/>
      <c r="I1054" s="8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5"/>
      <c r="AD1054" s="855"/>
      <c r="AE1054" s="855"/>
      <c r="AF1054" s="855"/>
      <c r="AG1054" s="855"/>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c r="A1055" s="859">
        <v>29</v>
      </c>
      <c r="B1055" s="859">
        <v>1</v>
      </c>
      <c r="C1055" s="854"/>
      <c r="D1055" s="854"/>
      <c r="E1055" s="854"/>
      <c r="F1055" s="854"/>
      <c r="G1055" s="854"/>
      <c r="H1055" s="854"/>
      <c r="I1055" s="8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5"/>
      <c r="AD1055" s="855"/>
      <c r="AE1055" s="855"/>
      <c r="AF1055" s="855"/>
      <c r="AG1055" s="855"/>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c r="A1056" s="859">
        <v>30</v>
      </c>
      <c r="B1056" s="859">
        <v>1</v>
      </c>
      <c r="C1056" s="854"/>
      <c r="D1056" s="854"/>
      <c r="E1056" s="854"/>
      <c r="F1056" s="854"/>
      <c r="G1056" s="854"/>
      <c r="H1056" s="854"/>
      <c r="I1056" s="8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5"/>
      <c r="AD1056" s="855"/>
      <c r="AE1056" s="855"/>
      <c r="AF1056" s="855"/>
      <c r="AG1056" s="855"/>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3"/>
      <c r="B1059" s="383"/>
      <c r="C1059" s="383" t="s">
        <v>201</v>
      </c>
      <c r="D1059" s="383"/>
      <c r="E1059" s="383"/>
      <c r="F1059" s="383"/>
      <c r="G1059" s="383"/>
      <c r="H1059" s="383"/>
      <c r="I1059" s="383"/>
      <c r="J1059" s="856" t="s">
        <v>202</v>
      </c>
      <c r="K1059" s="857"/>
      <c r="L1059" s="857"/>
      <c r="M1059" s="857"/>
      <c r="N1059" s="857"/>
      <c r="O1059" s="857"/>
      <c r="P1059" s="388" t="s">
        <v>203</v>
      </c>
      <c r="Q1059" s="388"/>
      <c r="R1059" s="388"/>
      <c r="S1059" s="388"/>
      <c r="T1059" s="388"/>
      <c r="U1059" s="388"/>
      <c r="V1059" s="388"/>
      <c r="W1059" s="388"/>
      <c r="X1059" s="388"/>
      <c r="Y1059" s="389" t="s">
        <v>204</v>
      </c>
      <c r="Z1059" s="390"/>
      <c r="AA1059" s="390"/>
      <c r="AB1059" s="390"/>
      <c r="AC1059" s="856" t="s">
        <v>205</v>
      </c>
      <c r="AD1059" s="856"/>
      <c r="AE1059" s="856"/>
      <c r="AF1059" s="856"/>
      <c r="AG1059" s="856"/>
      <c r="AH1059" s="389" t="s">
        <v>222</v>
      </c>
      <c r="AI1059" s="383"/>
      <c r="AJ1059" s="383"/>
      <c r="AK1059" s="383"/>
      <c r="AL1059" s="383" t="s">
        <v>207</v>
      </c>
      <c r="AM1059" s="383"/>
      <c r="AN1059" s="383"/>
      <c r="AO1059" s="391"/>
      <c r="AP1059" s="856" t="s">
        <v>208</v>
      </c>
      <c r="AQ1059" s="856"/>
      <c r="AR1059" s="856"/>
      <c r="AS1059" s="856"/>
      <c r="AT1059" s="856"/>
      <c r="AU1059" s="856"/>
      <c r="AV1059" s="856"/>
      <c r="AW1059" s="856"/>
      <c r="AX1059" s="856"/>
      <c r="AY1059" s="27">
        <f>$AY$1057</f>
        <v>0</v>
      </c>
    </row>
    <row r="1060" spans="1:51" ht="26.25" customHeight="1">
      <c r="A1060" s="859">
        <v>1</v>
      </c>
      <c r="B1060" s="859">
        <v>1</v>
      </c>
      <c r="C1060" s="854"/>
      <c r="D1060" s="854"/>
      <c r="E1060" s="854"/>
      <c r="F1060" s="854"/>
      <c r="G1060" s="854"/>
      <c r="H1060" s="854"/>
      <c r="I1060" s="8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5"/>
      <c r="AD1060" s="855"/>
      <c r="AE1060" s="855"/>
      <c r="AF1060" s="855"/>
      <c r="AG1060" s="855"/>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c r="A1061" s="859">
        <v>2</v>
      </c>
      <c r="B1061" s="859">
        <v>1</v>
      </c>
      <c r="C1061" s="854"/>
      <c r="D1061" s="854"/>
      <c r="E1061" s="854"/>
      <c r="F1061" s="854"/>
      <c r="G1061" s="854"/>
      <c r="H1061" s="854"/>
      <c r="I1061" s="8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5"/>
      <c r="AD1061" s="855"/>
      <c r="AE1061" s="855"/>
      <c r="AF1061" s="855"/>
      <c r="AG1061" s="855"/>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c r="A1062" s="859">
        <v>3</v>
      </c>
      <c r="B1062" s="859">
        <v>1</v>
      </c>
      <c r="C1062" s="854"/>
      <c r="D1062" s="854"/>
      <c r="E1062" s="854"/>
      <c r="F1062" s="854"/>
      <c r="G1062" s="854"/>
      <c r="H1062" s="854"/>
      <c r="I1062" s="8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5"/>
      <c r="AD1062" s="855"/>
      <c r="AE1062" s="855"/>
      <c r="AF1062" s="855"/>
      <c r="AG1062" s="855"/>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c r="A1063" s="859">
        <v>4</v>
      </c>
      <c r="B1063" s="859">
        <v>1</v>
      </c>
      <c r="C1063" s="854"/>
      <c r="D1063" s="854"/>
      <c r="E1063" s="854"/>
      <c r="F1063" s="854"/>
      <c r="G1063" s="854"/>
      <c r="H1063" s="854"/>
      <c r="I1063" s="8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5"/>
      <c r="AD1063" s="855"/>
      <c r="AE1063" s="855"/>
      <c r="AF1063" s="855"/>
      <c r="AG1063" s="855"/>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c r="A1064" s="859">
        <v>5</v>
      </c>
      <c r="B1064" s="859">
        <v>1</v>
      </c>
      <c r="C1064" s="854"/>
      <c r="D1064" s="854"/>
      <c r="E1064" s="854"/>
      <c r="F1064" s="854"/>
      <c r="G1064" s="854"/>
      <c r="H1064" s="854"/>
      <c r="I1064" s="8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5"/>
      <c r="AD1064" s="855"/>
      <c r="AE1064" s="855"/>
      <c r="AF1064" s="855"/>
      <c r="AG1064" s="855"/>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c r="A1065" s="859">
        <v>6</v>
      </c>
      <c r="B1065" s="859">
        <v>1</v>
      </c>
      <c r="C1065" s="854"/>
      <c r="D1065" s="854"/>
      <c r="E1065" s="854"/>
      <c r="F1065" s="854"/>
      <c r="G1065" s="854"/>
      <c r="H1065" s="854"/>
      <c r="I1065" s="8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5"/>
      <c r="AD1065" s="855"/>
      <c r="AE1065" s="855"/>
      <c r="AF1065" s="855"/>
      <c r="AG1065" s="855"/>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c r="A1066" s="859">
        <v>7</v>
      </c>
      <c r="B1066" s="859">
        <v>1</v>
      </c>
      <c r="C1066" s="854"/>
      <c r="D1066" s="854"/>
      <c r="E1066" s="854"/>
      <c r="F1066" s="854"/>
      <c r="G1066" s="854"/>
      <c r="H1066" s="854"/>
      <c r="I1066" s="8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5"/>
      <c r="AD1066" s="855"/>
      <c r="AE1066" s="855"/>
      <c r="AF1066" s="855"/>
      <c r="AG1066" s="855"/>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c r="A1067" s="859">
        <v>8</v>
      </c>
      <c r="B1067" s="859">
        <v>1</v>
      </c>
      <c r="C1067" s="854"/>
      <c r="D1067" s="854"/>
      <c r="E1067" s="854"/>
      <c r="F1067" s="854"/>
      <c r="G1067" s="854"/>
      <c r="H1067" s="854"/>
      <c r="I1067" s="8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5"/>
      <c r="AD1067" s="855"/>
      <c r="AE1067" s="855"/>
      <c r="AF1067" s="855"/>
      <c r="AG1067" s="855"/>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c r="A1068" s="859">
        <v>9</v>
      </c>
      <c r="B1068" s="859">
        <v>1</v>
      </c>
      <c r="C1068" s="854"/>
      <c r="D1068" s="854"/>
      <c r="E1068" s="854"/>
      <c r="F1068" s="854"/>
      <c r="G1068" s="854"/>
      <c r="H1068" s="854"/>
      <c r="I1068" s="8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5"/>
      <c r="AD1068" s="855"/>
      <c r="AE1068" s="855"/>
      <c r="AF1068" s="855"/>
      <c r="AG1068" s="855"/>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c r="A1069" s="859">
        <v>10</v>
      </c>
      <c r="B1069" s="859">
        <v>1</v>
      </c>
      <c r="C1069" s="854"/>
      <c r="D1069" s="854"/>
      <c r="E1069" s="854"/>
      <c r="F1069" s="854"/>
      <c r="G1069" s="854"/>
      <c r="H1069" s="854"/>
      <c r="I1069" s="8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5"/>
      <c r="AD1069" s="855"/>
      <c r="AE1069" s="855"/>
      <c r="AF1069" s="855"/>
      <c r="AG1069" s="855"/>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c r="A1070" s="859">
        <v>11</v>
      </c>
      <c r="B1070" s="859">
        <v>1</v>
      </c>
      <c r="C1070" s="854"/>
      <c r="D1070" s="854"/>
      <c r="E1070" s="854"/>
      <c r="F1070" s="854"/>
      <c r="G1070" s="854"/>
      <c r="H1070" s="854"/>
      <c r="I1070" s="8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5"/>
      <c r="AD1070" s="855"/>
      <c r="AE1070" s="855"/>
      <c r="AF1070" s="855"/>
      <c r="AG1070" s="855"/>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c r="A1071" s="859">
        <v>12</v>
      </c>
      <c r="B1071" s="859">
        <v>1</v>
      </c>
      <c r="C1071" s="854"/>
      <c r="D1071" s="854"/>
      <c r="E1071" s="854"/>
      <c r="F1071" s="854"/>
      <c r="G1071" s="854"/>
      <c r="H1071" s="854"/>
      <c r="I1071" s="8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5"/>
      <c r="AD1071" s="855"/>
      <c r="AE1071" s="855"/>
      <c r="AF1071" s="855"/>
      <c r="AG1071" s="855"/>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c r="A1072" s="859">
        <v>13</v>
      </c>
      <c r="B1072" s="859">
        <v>1</v>
      </c>
      <c r="C1072" s="854"/>
      <c r="D1072" s="854"/>
      <c r="E1072" s="854"/>
      <c r="F1072" s="854"/>
      <c r="G1072" s="854"/>
      <c r="H1072" s="854"/>
      <c r="I1072" s="8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5"/>
      <c r="AD1072" s="855"/>
      <c r="AE1072" s="855"/>
      <c r="AF1072" s="855"/>
      <c r="AG1072" s="855"/>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c r="A1073" s="859">
        <v>14</v>
      </c>
      <c r="B1073" s="859">
        <v>1</v>
      </c>
      <c r="C1073" s="854"/>
      <c r="D1073" s="854"/>
      <c r="E1073" s="854"/>
      <c r="F1073" s="854"/>
      <c r="G1073" s="854"/>
      <c r="H1073" s="854"/>
      <c r="I1073" s="8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5"/>
      <c r="AD1073" s="855"/>
      <c r="AE1073" s="855"/>
      <c r="AF1073" s="855"/>
      <c r="AG1073" s="855"/>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c r="A1074" s="859">
        <v>15</v>
      </c>
      <c r="B1074" s="859">
        <v>1</v>
      </c>
      <c r="C1074" s="854"/>
      <c r="D1074" s="854"/>
      <c r="E1074" s="854"/>
      <c r="F1074" s="854"/>
      <c r="G1074" s="854"/>
      <c r="H1074" s="854"/>
      <c r="I1074" s="8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5"/>
      <c r="AD1074" s="855"/>
      <c r="AE1074" s="855"/>
      <c r="AF1074" s="855"/>
      <c r="AG1074" s="855"/>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c r="A1075" s="859">
        <v>16</v>
      </c>
      <c r="B1075" s="859">
        <v>1</v>
      </c>
      <c r="C1075" s="854"/>
      <c r="D1075" s="854"/>
      <c r="E1075" s="854"/>
      <c r="F1075" s="854"/>
      <c r="G1075" s="854"/>
      <c r="H1075" s="854"/>
      <c r="I1075" s="8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5"/>
      <c r="AD1075" s="855"/>
      <c r="AE1075" s="855"/>
      <c r="AF1075" s="855"/>
      <c r="AG1075" s="855"/>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c r="A1076" s="859">
        <v>17</v>
      </c>
      <c r="B1076" s="859">
        <v>1</v>
      </c>
      <c r="C1076" s="854"/>
      <c r="D1076" s="854"/>
      <c r="E1076" s="854"/>
      <c r="F1076" s="854"/>
      <c r="G1076" s="854"/>
      <c r="H1076" s="854"/>
      <c r="I1076" s="8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5"/>
      <c r="AD1076" s="855"/>
      <c r="AE1076" s="855"/>
      <c r="AF1076" s="855"/>
      <c r="AG1076" s="855"/>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c r="A1077" s="859">
        <v>18</v>
      </c>
      <c r="B1077" s="859">
        <v>1</v>
      </c>
      <c r="C1077" s="854"/>
      <c r="D1077" s="854"/>
      <c r="E1077" s="854"/>
      <c r="F1077" s="854"/>
      <c r="G1077" s="854"/>
      <c r="H1077" s="854"/>
      <c r="I1077" s="8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5"/>
      <c r="AD1077" s="855"/>
      <c r="AE1077" s="855"/>
      <c r="AF1077" s="855"/>
      <c r="AG1077" s="855"/>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c r="A1078" s="859">
        <v>19</v>
      </c>
      <c r="B1078" s="859">
        <v>1</v>
      </c>
      <c r="C1078" s="854"/>
      <c r="D1078" s="854"/>
      <c r="E1078" s="854"/>
      <c r="F1078" s="854"/>
      <c r="G1078" s="854"/>
      <c r="H1078" s="854"/>
      <c r="I1078" s="8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5"/>
      <c r="AD1078" s="855"/>
      <c r="AE1078" s="855"/>
      <c r="AF1078" s="855"/>
      <c r="AG1078" s="855"/>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c r="A1079" s="859">
        <v>20</v>
      </c>
      <c r="B1079" s="859">
        <v>1</v>
      </c>
      <c r="C1079" s="854"/>
      <c r="D1079" s="854"/>
      <c r="E1079" s="854"/>
      <c r="F1079" s="854"/>
      <c r="G1079" s="854"/>
      <c r="H1079" s="854"/>
      <c r="I1079" s="8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5"/>
      <c r="AD1079" s="855"/>
      <c r="AE1079" s="855"/>
      <c r="AF1079" s="855"/>
      <c r="AG1079" s="855"/>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c r="A1080" s="859">
        <v>21</v>
      </c>
      <c r="B1080" s="859">
        <v>1</v>
      </c>
      <c r="C1080" s="854"/>
      <c r="D1080" s="854"/>
      <c r="E1080" s="854"/>
      <c r="F1080" s="854"/>
      <c r="G1080" s="854"/>
      <c r="H1080" s="854"/>
      <c r="I1080" s="8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5"/>
      <c r="AD1080" s="855"/>
      <c r="AE1080" s="855"/>
      <c r="AF1080" s="855"/>
      <c r="AG1080" s="855"/>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c r="A1081" s="859">
        <v>22</v>
      </c>
      <c r="B1081" s="859">
        <v>1</v>
      </c>
      <c r="C1081" s="854"/>
      <c r="D1081" s="854"/>
      <c r="E1081" s="854"/>
      <c r="F1081" s="854"/>
      <c r="G1081" s="854"/>
      <c r="H1081" s="854"/>
      <c r="I1081" s="8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5"/>
      <c r="AD1081" s="855"/>
      <c r="AE1081" s="855"/>
      <c r="AF1081" s="855"/>
      <c r="AG1081" s="855"/>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c r="A1082" s="859">
        <v>23</v>
      </c>
      <c r="B1082" s="859">
        <v>1</v>
      </c>
      <c r="C1082" s="854"/>
      <c r="D1082" s="854"/>
      <c r="E1082" s="854"/>
      <c r="F1082" s="854"/>
      <c r="G1082" s="854"/>
      <c r="H1082" s="854"/>
      <c r="I1082" s="8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5"/>
      <c r="AD1082" s="855"/>
      <c r="AE1082" s="855"/>
      <c r="AF1082" s="855"/>
      <c r="AG1082" s="855"/>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c r="A1083" s="859">
        <v>24</v>
      </c>
      <c r="B1083" s="859">
        <v>1</v>
      </c>
      <c r="C1083" s="854"/>
      <c r="D1083" s="854"/>
      <c r="E1083" s="854"/>
      <c r="F1083" s="854"/>
      <c r="G1083" s="854"/>
      <c r="H1083" s="854"/>
      <c r="I1083" s="8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5"/>
      <c r="AD1083" s="855"/>
      <c r="AE1083" s="855"/>
      <c r="AF1083" s="855"/>
      <c r="AG1083" s="855"/>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c r="A1084" s="859">
        <v>25</v>
      </c>
      <c r="B1084" s="859">
        <v>1</v>
      </c>
      <c r="C1084" s="854"/>
      <c r="D1084" s="854"/>
      <c r="E1084" s="854"/>
      <c r="F1084" s="854"/>
      <c r="G1084" s="854"/>
      <c r="H1084" s="854"/>
      <c r="I1084" s="8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5"/>
      <c r="AD1084" s="855"/>
      <c r="AE1084" s="855"/>
      <c r="AF1084" s="855"/>
      <c r="AG1084" s="855"/>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c r="A1085" s="859">
        <v>26</v>
      </c>
      <c r="B1085" s="859">
        <v>1</v>
      </c>
      <c r="C1085" s="854"/>
      <c r="D1085" s="854"/>
      <c r="E1085" s="854"/>
      <c r="F1085" s="854"/>
      <c r="G1085" s="854"/>
      <c r="H1085" s="854"/>
      <c r="I1085" s="8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5"/>
      <c r="AD1085" s="855"/>
      <c r="AE1085" s="855"/>
      <c r="AF1085" s="855"/>
      <c r="AG1085" s="855"/>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c r="A1086" s="859">
        <v>27</v>
      </c>
      <c r="B1086" s="859">
        <v>1</v>
      </c>
      <c r="C1086" s="854"/>
      <c r="D1086" s="854"/>
      <c r="E1086" s="854"/>
      <c r="F1086" s="854"/>
      <c r="G1086" s="854"/>
      <c r="H1086" s="854"/>
      <c r="I1086" s="8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5"/>
      <c r="AD1086" s="855"/>
      <c r="AE1086" s="855"/>
      <c r="AF1086" s="855"/>
      <c r="AG1086" s="855"/>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c r="A1087" s="859">
        <v>28</v>
      </c>
      <c r="B1087" s="859">
        <v>1</v>
      </c>
      <c r="C1087" s="854"/>
      <c r="D1087" s="854"/>
      <c r="E1087" s="854"/>
      <c r="F1087" s="854"/>
      <c r="G1087" s="854"/>
      <c r="H1087" s="854"/>
      <c r="I1087" s="8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5"/>
      <c r="AD1087" s="855"/>
      <c r="AE1087" s="855"/>
      <c r="AF1087" s="855"/>
      <c r="AG1087" s="855"/>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c r="A1088" s="859">
        <v>29</v>
      </c>
      <c r="B1088" s="859">
        <v>1</v>
      </c>
      <c r="C1088" s="854"/>
      <c r="D1088" s="854"/>
      <c r="E1088" s="854"/>
      <c r="F1088" s="854"/>
      <c r="G1088" s="854"/>
      <c r="H1088" s="854"/>
      <c r="I1088" s="8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5"/>
      <c r="AD1088" s="855"/>
      <c r="AE1088" s="855"/>
      <c r="AF1088" s="855"/>
      <c r="AG1088" s="855"/>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c r="A1089" s="859">
        <v>30</v>
      </c>
      <c r="B1089" s="859">
        <v>1</v>
      </c>
      <c r="C1089" s="854"/>
      <c r="D1089" s="854"/>
      <c r="E1089" s="854"/>
      <c r="F1089" s="854"/>
      <c r="G1089" s="854"/>
      <c r="H1089" s="854"/>
      <c r="I1089" s="8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5"/>
      <c r="AD1089" s="855"/>
      <c r="AE1089" s="855"/>
      <c r="AF1089" s="855"/>
      <c r="AG1089" s="855"/>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3"/>
      <c r="B1092" s="383"/>
      <c r="C1092" s="383" t="s">
        <v>201</v>
      </c>
      <c r="D1092" s="383"/>
      <c r="E1092" s="383"/>
      <c r="F1092" s="383"/>
      <c r="G1092" s="383"/>
      <c r="H1092" s="383"/>
      <c r="I1092" s="383"/>
      <c r="J1092" s="856" t="s">
        <v>202</v>
      </c>
      <c r="K1092" s="857"/>
      <c r="L1092" s="857"/>
      <c r="M1092" s="857"/>
      <c r="N1092" s="857"/>
      <c r="O1092" s="857"/>
      <c r="P1092" s="388" t="s">
        <v>203</v>
      </c>
      <c r="Q1092" s="388"/>
      <c r="R1092" s="388"/>
      <c r="S1092" s="388"/>
      <c r="T1092" s="388"/>
      <c r="U1092" s="388"/>
      <c r="V1092" s="388"/>
      <c r="W1092" s="388"/>
      <c r="X1092" s="388"/>
      <c r="Y1092" s="389" t="s">
        <v>204</v>
      </c>
      <c r="Z1092" s="390"/>
      <c r="AA1092" s="390"/>
      <c r="AB1092" s="390"/>
      <c r="AC1092" s="856" t="s">
        <v>205</v>
      </c>
      <c r="AD1092" s="856"/>
      <c r="AE1092" s="856"/>
      <c r="AF1092" s="856"/>
      <c r="AG1092" s="856"/>
      <c r="AH1092" s="389" t="s">
        <v>222</v>
      </c>
      <c r="AI1092" s="383"/>
      <c r="AJ1092" s="383"/>
      <c r="AK1092" s="383"/>
      <c r="AL1092" s="383" t="s">
        <v>207</v>
      </c>
      <c r="AM1092" s="383"/>
      <c r="AN1092" s="383"/>
      <c r="AO1092" s="391"/>
      <c r="AP1092" s="856" t="s">
        <v>208</v>
      </c>
      <c r="AQ1092" s="856"/>
      <c r="AR1092" s="856"/>
      <c r="AS1092" s="856"/>
      <c r="AT1092" s="856"/>
      <c r="AU1092" s="856"/>
      <c r="AV1092" s="856"/>
      <c r="AW1092" s="856"/>
      <c r="AX1092" s="856"/>
      <c r="AY1092">
        <f>$AY$1090</f>
        <v>0</v>
      </c>
    </row>
    <row r="1093" spans="1:51" ht="26.25" customHeight="1">
      <c r="A1093" s="859">
        <v>1</v>
      </c>
      <c r="B1093" s="859">
        <v>1</v>
      </c>
      <c r="C1093" s="854"/>
      <c r="D1093" s="854"/>
      <c r="E1093" s="854"/>
      <c r="F1093" s="854"/>
      <c r="G1093" s="854"/>
      <c r="H1093" s="854"/>
      <c r="I1093" s="8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5"/>
      <c r="AD1093" s="855"/>
      <c r="AE1093" s="855"/>
      <c r="AF1093" s="855"/>
      <c r="AG1093" s="855"/>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c r="A1094" s="859">
        <v>2</v>
      </c>
      <c r="B1094" s="859">
        <v>1</v>
      </c>
      <c r="C1094" s="854"/>
      <c r="D1094" s="854"/>
      <c r="E1094" s="854"/>
      <c r="F1094" s="854"/>
      <c r="G1094" s="854"/>
      <c r="H1094" s="854"/>
      <c r="I1094" s="8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5"/>
      <c r="AD1094" s="855"/>
      <c r="AE1094" s="855"/>
      <c r="AF1094" s="855"/>
      <c r="AG1094" s="855"/>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c r="A1095" s="859">
        <v>3</v>
      </c>
      <c r="B1095" s="859">
        <v>1</v>
      </c>
      <c r="C1095" s="854"/>
      <c r="D1095" s="854"/>
      <c r="E1095" s="854"/>
      <c r="F1095" s="854"/>
      <c r="G1095" s="854"/>
      <c r="H1095" s="854"/>
      <c r="I1095" s="8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5"/>
      <c r="AD1095" s="855"/>
      <c r="AE1095" s="855"/>
      <c r="AF1095" s="855"/>
      <c r="AG1095" s="855"/>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c r="A1096" s="859">
        <v>4</v>
      </c>
      <c r="B1096" s="859">
        <v>1</v>
      </c>
      <c r="C1096" s="854"/>
      <c r="D1096" s="854"/>
      <c r="E1096" s="854"/>
      <c r="F1096" s="854"/>
      <c r="G1096" s="854"/>
      <c r="H1096" s="854"/>
      <c r="I1096" s="8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5"/>
      <c r="AD1096" s="855"/>
      <c r="AE1096" s="855"/>
      <c r="AF1096" s="855"/>
      <c r="AG1096" s="855"/>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c r="A1097" s="859">
        <v>5</v>
      </c>
      <c r="B1097" s="859">
        <v>1</v>
      </c>
      <c r="C1097" s="854"/>
      <c r="D1097" s="854"/>
      <c r="E1097" s="854"/>
      <c r="F1097" s="854"/>
      <c r="G1097" s="854"/>
      <c r="H1097" s="854"/>
      <c r="I1097" s="8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5"/>
      <c r="AD1097" s="855"/>
      <c r="AE1097" s="855"/>
      <c r="AF1097" s="855"/>
      <c r="AG1097" s="855"/>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c r="A1098" s="859">
        <v>6</v>
      </c>
      <c r="B1098" s="859">
        <v>1</v>
      </c>
      <c r="C1098" s="854"/>
      <c r="D1098" s="854"/>
      <c r="E1098" s="854"/>
      <c r="F1098" s="854"/>
      <c r="G1098" s="854"/>
      <c r="H1098" s="854"/>
      <c r="I1098" s="8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5"/>
      <c r="AD1098" s="855"/>
      <c r="AE1098" s="855"/>
      <c r="AF1098" s="855"/>
      <c r="AG1098" s="855"/>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c r="A1099" s="859">
        <v>7</v>
      </c>
      <c r="B1099" s="859">
        <v>1</v>
      </c>
      <c r="C1099" s="854"/>
      <c r="D1099" s="854"/>
      <c r="E1099" s="854"/>
      <c r="F1099" s="854"/>
      <c r="G1099" s="854"/>
      <c r="H1099" s="854"/>
      <c r="I1099" s="8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5"/>
      <c r="AD1099" s="855"/>
      <c r="AE1099" s="855"/>
      <c r="AF1099" s="855"/>
      <c r="AG1099" s="855"/>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c r="A1100" s="859">
        <v>8</v>
      </c>
      <c r="B1100" s="859">
        <v>1</v>
      </c>
      <c r="C1100" s="854"/>
      <c r="D1100" s="854"/>
      <c r="E1100" s="854"/>
      <c r="F1100" s="854"/>
      <c r="G1100" s="854"/>
      <c r="H1100" s="854"/>
      <c r="I1100" s="8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5"/>
      <c r="AD1100" s="855"/>
      <c r="AE1100" s="855"/>
      <c r="AF1100" s="855"/>
      <c r="AG1100" s="855"/>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c r="A1101" s="859">
        <v>9</v>
      </c>
      <c r="B1101" s="859">
        <v>1</v>
      </c>
      <c r="C1101" s="854"/>
      <c r="D1101" s="854"/>
      <c r="E1101" s="854"/>
      <c r="F1101" s="854"/>
      <c r="G1101" s="854"/>
      <c r="H1101" s="854"/>
      <c r="I1101" s="8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5"/>
      <c r="AD1101" s="855"/>
      <c r="AE1101" s="855"/>
      <c r="AF1101" s="855"/>
      <c r="AG1101" s="855"/>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c r="A1102" s="859">
        <v>10</v>
      </c>
      <c r="B1102" s="859">
        <v>1</v>
      </c>
      <c r="C1102" s="854"/>
      <c r="D1102" s="854"/>
      <c r="E1102" s="854"/>
      <c r="F1102" s="854"/>
      <c r="G1102" s="854"/>
      <c r="H1102" s="854"/>
      <c r="I1102" s="8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5"/>
      <c r="AD1102" s="855"/>
      <c r="AE1102" s="855"/>
      <c r="AF1102" s="855"/>
      <c r="AG1102" s="855"/>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c r="A1103" s="859">
        <v>11</v>
      </c>
      <c r="B1103" s="859">
        <v>1</v>
      </c>
      <c r="C1103" s="854"/>
      <c r="D1103" s="854"/>
      <c r="E1103" s="854"/>
      <c r="F1103" s="854"/>
      <c r="G1103" s="854"/>
      <c r="H1103" s="854"/>
      <c r="I1103" s="8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5"/>
      <c r="AD1103" s="855"/>
      <c r="AE1103" s="855"/>
      <c r="AF1103" s="855"/>
      <c r="AG1103" s="855"/>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c r="A1104" s="859">
        <v>12</v>
      </c>
      <c r="B1104" s="859">
        <v>1</v>
      </c>
      <c r="C1104" s="854"/>
      <c r="D1104" s="854"/>
      <c r="E1104" s="854"/>
      <c r="F1104" s="854"/>
      <c r="G1104" s="854"/>
      <c r="H1104" s="854"/>
      <c r="I1104" s="8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5"/>
      <c r="AD1104" s="855"/>
      <c r="AE1104" s="855"/>
      <c r="AF1104" s="855"/>
      <c r="AG1104" s="855"/>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c r="A1105" s="859">
        <v>13</v>
      </c>
      <c r="B1105" s="859">
        <v>1</v>
      </c>
      <c r="C1105" s="854"/>
      <c r="D1105" s="854"/>
      <c r="E1105" s="854"/>
      <c r="F1105" s="854"/>
      <c r="G1105" s="854"/>
      <c r="H1105" s="854"/>
      <c r="I1105" s="8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5"/>
      <c r="AD1105" s="855"/>
      <c r="AE1105" s="855"/>
      <c r="AF1105" s="855"/>
      <c r="AG1105" s="855"/>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c r="A1106" s="859">
        <v>14</v>
      </c>
      <c r="B1106" s="859">
        <v>1</v>
      </c>
      <c r="C1106" s="854"/>
      <c r="D1106" s="854"/>
      <c r="E1106" s="854"/>
      <c r="F1106" s="854"/>
      <c r="G1106" s="854"/>
      <c r="H1106" s="854"/>
      <c r="I1106" s="8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5"/>
      <c r="AD1106" s="855"/>
      <c r="AE1106" s="855"/>
      <c r="AF1106" s="855"/>
      <c r="AG1106" s="855"/>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c r="A1107" s="859">
        <v>15</v>
      </c>
      <c r="B1107" s="859">
        <v>1</v>
      </c>
      <c r="C1107" s="854"/>
      <c r="D1107" s="854"/>
      <c r="E1107" s="854"/>
      <c r="F1107" s="854"/>
      <c r="G1107" s="854"/>
      <c r="H1107" s="854"/>
      <c r="I1107" s="8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5"/>
      <c r="AD1107" s="855"/>
      <c r="AE1107" s="855"/>
      <c r="AF1107" s="855"/>
      <c r="AG1107" s="855"/>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c r="A1108" s="859">
        <v>16</v>
      </c>
      <c r="B1108" s="859">
        <v>1</v>
      </c>
      <c r="C1108" s="854"/>
      <c r="D1108" s="854"/>
      <c r="E1108" s="854"/>
      <c r="F1108" s="854"/>
      <c r="G1108" s="854"/>
      <c r="H1108" s="854"/>
      <c r="I1108" s="8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5"/>
      <c r="AD1108" s="855"/>
      <c r="AE1108" s="855"/>
      <c r="AF1108" s="855"/>
      <c r="AG1108" s="855"/>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c r="A1109" s="859">
        <v>17</v>
      </c>
      <c r="B1109" s="859">
        <v>1</v>
      </c>
      <c r="C1109" s="854"/>
      <c r="D1109" s="854"/>
      <c r="E1109" s="854"/>
      <c r="F1109" s="854"/>
      <c r="G1109" s="854"/>
      <c r="H1109" s="854"/>
      <c r="I1109" s="8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5"/>
      <c r="AD1109" s="855"/>
      <c r="AE1109" s="855"/>
      <c r="AF1109" s="855"/>
      <c r="AG1109" s="855"/>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c r="A1110" s="859">
        <v>18</v>
      </c>
      <c r="B1110" s="859">
        <v>1</v>
      </c>
      <c r="C1110" s="854"/>
      <c r="D1110" s="854"/>
      <c r="E1110" s="854"/>
      <c r="F1110" s="854"/>
      <c r="G1110" s="854"/>
      <c r="H1110" s="854"/>
      <c r="I1110" s="8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5"/>
      <c r="AD1110" s="855"/>
      <c r="AE1110" s="855"/>
      <c r="AF1110" s="855"/>
      <c r="AG1110" s="855"/>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c r="A1111" s="859">
        <v>19</v>
      </c>
      <c r="B1111" s="859">
        <v>1</v>
      </c>
      <c r="C1111" s="854"/>
      <c r="D1111" s="854"/>
      <c r="E1111" s="854"/>
      <c r="F1111" s="854"/>
      <c r="G1111" s="854"/>
      <c r="H1111" s="854"/>
      <c r="I1111" s="8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5"/>
      <c r="AD1111" s="855"/>
      <c r="AE1111" s="855"/>
      <c r="AF1111" s="855"/>
      <c r="AG1111" s="855"/>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c r="A1112" s="859">
        <v>20</v>
      </c>
      <c r="B1112" s="859">
        <v>1</v>
      </c>
      <c r="C1112" s="854"/>
      <c r="D1112" s="854"/>
      <c r="E1112" s="854"/>
      <c r="F1112" s="854"/>
      <c r="G1112" s="854"/>
      <c r="H1112" s="854"/>
      <c r="I1112" s="8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5"/>
      <c r="AD1112" s="855"/>
      <c r="AE1112" s="855"/>
      <c r="AF1112" s="855"/>
      <c r="AG1112" s="855"/>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c r="A1113" s="859">
        <v>21</v>
      </c>
      <c r="B1113" s="859">
        <v>1</v>
      </c>
      <c r="C1113" s="854"/>
      <c r="D1113" s="854"/>
      <c r="E1113" s="854"/>
      <c r="F1113" s="854"/>
      <c r="G1113" s="854"/>
      <c r="H1113" s="854"/>
      <c r="I1113" s="8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5"/>
      <c r="AD1113" s="855"/>
      <c r="AE1113" s="855"/>
      <c r="AF1113" s="855"/>
      <c r="AG1113" s="855"/>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c r="A1114" s="859">
        <v>22</v>
      </c>
      <c r="B1114" s="859">
        <v>1</v>
      </c>
      <c r="C1114" s="854"/>
      <c r="D1114" s="854"/>
      <c r="E1114" s="854"/>
      <c r="F1114" s="854"/>
      <c r="G1114" s="854"/>
      <c r="H1114" s="854"/>
      <c r="I1114" s="8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5"/>
      <c r="AD1114" s="855"/>
      <c r="AE1114" s="855"/>
      <c r="AF1114" s="855"/>
      <c r="AG1114" s="855"/>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c r="A1115" s="859">
        <v>23</v>
      </c>
      <c r="B1115" s="859">
        <v>1</v>
      </c>
      <c r="C1115" s="854"/>
      <c r="D1115" s="854"/>
      <c r="E1115" s="854"/>
      <c r="F1115" s="854"/>
      <c r="G1115" s="854"/>
      <c r="H1115" s="854"/>
      <c r="I1115" s="8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5"/>
      <c r="AD1115" s="855"/>
      <c r="AE1115" s="855"/>
      <c r="AF1115" s="855"/>
      <c r="AG1115" s="855"/>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c r="A1116" s="859">
        <v>24</v>
      </c>
      <c r="B1116" s="859">
        <v>1</v>
      </c>
      <c r="C1116" s="854"/>
      <c r="D1116" s="854"/>
      <c r="E1116" s="854"/>
      <c r="F1116" s="854"/>
      <c r="G1116" s="854"/>
      <c r="H1116" s="854"/>
      <c r="I1116" s="8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5"/>
      <c r="AD1116" s="855"/>
      <c r="AE1116" s="855"/>
      <c r="AF1116" s="855"/>
      <c r="AG1116" s="855"/>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c r="A1117" s="859">
        <v>25</v>
      </c>
      <c r="B1117" s="859">
        <v>1</v>
      </c>
      <c r="C1117" s="854"/>
      <c r="D1117" s="854"/>
      <c r="E1117" s="854"/>
      <c r="F1117" s="854"/>
      <c r="G1117" s="854"/>
      <c r="H1117" s="854"/>
      <c r="I1117" s="8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5"/>
      <c r="AD1117" s="855"/>
      <c r="AE1117" s="855"/>
      <c r="AF1117" s="855"/>
      <c r="AG1117" s="855"/>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c r="A1118" s="859">
        <v>26</v>
      </c>
      <c r="B1118" s="859">
        <v>1</v>
      </c>
      <c r="C1118" s="854"/>
      <c r="D1118" s="854"/>
      <c r="E1118" s="854"/>
      <c r="F1118" s="854"/>
      <c r="G1118" s="854"/>
      <c r="H1118" s="854"/>
      <c r="I1118" s="8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5"/>
      <c r="AD1118" s="855"/>
      <c r="AE1118" s="855"/>
      <c r="AF1118" s="855"/>
      <c r="AG1118" s="855"/>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c r="A1119" s="859">
        <v>27</v>
      </c>
      <c r="B1119" s="859">
        <v>1</v>
      </c>
      <c r="C1119" s="854"/>
      <c r="D1119" s="854"/>
      <c r="E1119" s="854"/>
      <c r="F1119" s="854"/>
      <c r="G1119" s="854"/>
      <c r="H1119" s="854"/>
      <c r="I1119" s="8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5"/>
      <c r="AD1119" s="855"/>
      <c r="AE1119" s="855"/>
      <c r="AF1119" s="855"/>
      <c r="AG1119" s="855"/>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c r="A1120" s="859">
        <v>28</v>
      </c>
      <c r="B1120" s="859">
        <v>1</v>
      </c>
      <c r="C1120" s="854"/>
      <c r="D1120" s="854"/>
      <c r="E1120" s="854"/>
      <c r="F1120" s="854"/>
      <c r="G1120" s="854"/>
      <c r="H1120" s="854"/>
      <c r="I1120" s="8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5"/>
      <c r="AD1120" s="855"/>
      <c r="AE1120" s="855"/>
      <c r="AF1120" s="855"/>
      <c r="AG1120" s="855"/>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c r="A1121" s="859">
        <v>29</v>
      </c>
      <c r="B1121" s="859">
        <v>1</v>
      </c>
      <c r="C1121" s="854"/>
      <c r="D1121" s="854"/>
      <c r="E1121" s="854"/>
      <c r="F1121" s="854"/>
      <c r="G1121" s="854"/>
      <c r="H1121" s="854"/>
      <c r="I1121" s="8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5"/>
      <c r="AD1121" s="855"/>
      <c r="AE1121" s="855"/>
      <c r="AF1121" s="855"/>
      <c r="AG1121" s="855"/>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c r="A1122" s="859">
        <v>30</v>
      </c>
      <c r="B1122" s="859">
        <v>1</v>
      </c>
      <c r="C1122" s="854"/>
      <c r="D1122" s="854"/>
      <c r="E1122" s="854"/>
      <c r="F1122" s="854"/>
      <c r="G1122" s="854"/>
      <c r="H1122" s="854"/>
      <c r="I1122" s="8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5"/>
      <c r="AD1122" s="855"/>
      <c r="AE1122" s="855"/>
      <c r="AF1122" s="855"/>
      <c r="AG1122" s="855"/>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3"/>
      <c r="B1125" s="383"/>
      <c r="C1125" s="383" t="s">
        <v>201</v>
      </c>
      <c r="D1125" s="383"/>
      <c r="E1125" s="383"/>
      <c r="F1125" s="383"/>
      <c r="G1125" s="383"/>
      <c r="H1125" s="383"/>
      <c r="I1125" s="383"/>
      <c r="J1125" s="856" t="s">
        <v>202</v>
      </c>
      <c r="K1125" s="857"/>
      <c r="L1125" s="857"/>
      <c r="M1125" s="857"/>
      <c r="N1125" s="857"/>
      <c r="O1125" s="857"/>
      <c r="P1125" s="388" t="s">
        <v>203</v>
      </c>
      <c r="Q1125" s="388"/>
      <c r="R1125" s="388"/>
      <c r="S1125" s="388"/>
      <c r="T1125" s="388"/>
      <c r="U1125" s="388"/>
      <c r="V1125" s="388"/>
      <c r="W1125" s="388"/>
      <c r="X1125" s="388"/>
      <c r="Y1125" s="389" t="s">
        <v>204</v>
      </c>
      <c r="Z1125" s="390"/>
      <c r="AA1125" s="390"/>
      <c r="AB1125" s="390"/>
      <c r="AC1125" s="856" t="s">
        <v>205</v>
      </c>
      <c r="AD1125" s="856"/>
      <c r="AE1125" s="856"/>
      <c r="AF1125" s="856"/>
      <c r="AG1125" s="856"/>
      <c r="AH1125" s="389" t="s">
        <v>222</v>
      </c>
      <c r="AI1125" s="383"/>
      <c r="AJ1125" s="383"/>
      <c r="AK1125" s="383"/>
      <c r="AL1125" s="383" t="s">
        <v>207</v>
      </c>
      <c r="AM1125" s="383"/>
      <c r="AN1125" s="383"/>
      <c r="AO1125" s="391"/>
      <c r="AP1125" s="856" t="s">
        <v>208</v>
      </c>
      <c r="AQ1125" s="856"/>
      <c r="AR1125" s="856"/>
      <c r="AS1125" s="856"/>
      <c r="AT1125" s="856"/>
      <c r="AU1125" s="856"/>
      <c r="AV1125" s="856"/>
      <c r="AW1125" s="856"/>
      <c r="AX1125" s="856"/>
      <c r="AY1125">
        <f>$AY$1123</f>
        <v>0</v>
      </c>
    </row>
    <row r="1126" spans="1:51" ht="26.25" customHeight="1">
      <c r="A1126" s="859">
        <v>1</v>
      </c>
      <c r="B1126" s="859">
        <v>1</v>
      </c>
      <c r="C1126" s="854"/>
      <c r="D1126" s="854"/>
      <c r="E1126" s="854"/>
      <c r="F1126" s="854"/>
      <c r="G1126" s="854"/>
      <c r="H1126" s="854"/>
      <c r="I1126" s="8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5"/>
      <c r="AD1126" s="855"/>
      <c r="AE1126" s="855"/>
      <c r="AF1126" s="855"/>
      <c r="AG1126" s="855"/>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c r="A1127" s="859">
        <v>2</v>
      </c>
      <c r="B1127" s="859">
        <v>1</v>
      </c>
      <c r="C1127" s="854"/>
      <c r="D1127" s="854"/>
      <c r="E1127" s="854"/>
      <c r="F1127" s="854"/>
      <c r="G1127" s="854"/>
      <c r="H1127" s="854"/>
      <c r="I1127" s="8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5"/>
      <c r="AD1127" s="855"/>
      <c r="AE1127" s="855"/>
      <c r="AF1127" s="855"/>
      <c r="AG1127" s="855"/>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c r="A1128" s="859">
        <v>3</v>
      </c>
      <c r="B1128" s="859">
        <v>1</v>
      </c>
      <c r="C1128" s="854"/>
      <c r="D1128" s="854"/>
      <c r="E1128" s="854"/>
      <c r="F1128" s="854"/>
      <c r="G1128" s="854"/>
      <c r="H1128" s="854"/>
      <c r="I1128" s="8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5"/>
      <c r="AD1128" s="855"/>
      <c r="AE1128" s="855"/>
      <c r="AF1128" s="855"/>
      <c r="AG1128" s="855"/>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c r="A1129" s="859">
        <v>4</v>
      </c>
      <c r="B1129" s="859">
        <v>1</v>
      </c>
      <c r="C1129" s="854"/>
      <c r="D1129" s="854"/>
      <c r="E1129" s="854"/>
      <c r="F1129" s="854"/>
      <c r="G1129" s="854"/>
      <c r="H1129" s="854"/>
      <c r="I1129" s="8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5"/>
      <c r="AD1129" s="855"/>
      <c r="AE1129" s="855"/>
      <c r="AF1129" s="855"/>
      <c r="AG1129" s="855"/>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c r="A1130" s="859">
        <v>5</v>
      </c>
      <c r="B1130" s="859">
        <v>1</v>
      </c>
      <c r="C1130" s="854"/>
      <c r="D1130" s="854"/>
      <c r="E1130" s="854"/>
      <c r="F1130" s="854"/>
      <c r="G1130" s="854"/>
      <c r="H1130" s="854"/>
      <c r="I1130" s="8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5"/>
      <c r="AD1130" s="855"/>
      <c r="AE1130" s="855"/>
      <c r="AF1130" s="855"/>
      <c r="AG1130" s="855"/>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c r="A1131" s="859">
        <v>6</v>
      </c>
      <c r="B1131" s="859">
        <v>1</v>
      </c>
      <c r="C1131" s="854"/>
      <c r="D1131" s="854"/>
      <c r="E1131" s="854"/>
      <c r="F1131" s="854"/>
      <c r="G1131" s="854"/>
      <c r="H1131" s="854"/>
      <c r="I1131" s="8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5"/>
      <c r="AD1131" s="855"/>
      <c r="AE1131" s="855"/>
      <c r="AF1131" s="855"/>
      <c r="AG1131" s="855"/>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c r="A1132" s="859">
        <v>7</v>
      </c>
      <c r="B1132" s="859">
        <v>1</v>
      </c>
      <c r="C1132" s="854"/>
      <c r="D1132" s="854"/>
      <c r="E1132" s="854"/>
      <c r="F1132" s="854"/>
      <c r="G1132" s="854"/>
      <c r="H1132" s="854"/>
      <c r="I1132" s="8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5"/>
      <c r="AD1132" s="855"/>
      <c r="AE1132" s="855"/>
      <c r="AF1132" s="855"/>
      <c r="AG1132" s="855"/>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c r="A1133" s="859">
        <v>8</v>
      </c>
      <c r="B1133" s="859">
        <v>1</v>
      </c>
      <c r="C1133" s="854"/>
      <c r="D1133" s="854"/>
      <c r="E1133" s="854"/>
      <c r="F1133" s="854"/>
      <c r="G1133" s="854"/>
      <c r="H1133" s="854"/>
      <c r="I1133" s="8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5"/>
      <c r="AD1133" s="855"/>
      <c r="AE1133" s="855"/>
      <c r="AF1133" s="855"/>
      <c r="AG1133" s="855"/>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c r="A1134" s="859">
        <v>9</v>
      </c>
      <c r="B1134" s="859">
        <v>1</v>
      </c>
      <c r="C1134" s="854"/>
      <c r="D1134" s="854"/>
      <c r="E1134" s="854"/>
      <c r="F1134" s="854"/>
      <c r="G1134" s="854"/>
      <c r="H1134" s="854"/>
      <c r="I1134" s="8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5"/>
      <c r="AD1134" s="855"/>
      <c r="AE1134" s="855"/>
      <c r="AF1134" s="855"/>
      <c r="AG1134" s="855"/>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c r="A1135" s="859">
        <v>10</v>
      </c>
      <c r="B1135" s="859">
        <v>1</v>
      </c>
      <c r="C1135" s="854"/>
      <c r="D1135" s="854"/>
      <c r="E1135" s="854"/>
      <c r="F1135" s="854"/>
      <c r="G1135" s="854"/>
      <c r="H1135" s="854"/>
      <c r="I1135" s="8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5"/>
      <c r="AD1135" s="855"/>
      <c r="AE1135" s="855"/>
      <c r="AF1135" s="855"/>
      <c r="AG1135" s="855"/>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c r="A1136" s="859">
        <v>11</v>
      </c>
      <c r="B1136" s="859">
        <v>1</v>
      </c>
      <c r="C1136" s="854"/>
      <c r="D1136" s="854"/>
      <c r="E1136" s="854"/>
      <c r="F1136" s="854"/>
      <c r="G1136" s="854"/>
      <c r="H1136" s="854"/>
      <c r="I1136" s="8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5"/>
      <c r="AD1136" s="855"/>
      <c r="AE1136" s="855"/>
      <c r="AF1136" s="855"/>
      <c r="AG1136" s="855"/>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c r="A1137" s="859">
        <v>12</v>
      </c>
      <c r="B1137" s="859">
        <v>1</v>
      </c>
      <c r="C1137" s="854"/>
      <c r="D1137" s="854"/>
      <c r="E1137" s="854"/>
      <c r="F1137" s="854"/>
      <c r="G1137" s="854"/>
      <c r="H1137" s="854"/>
      <c r="I1137" s="8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5"/>
      <c r="AD1137" s="855"/>
      <c r="AE1137" s="855"/>
      <c r="AF1137" s="855"/>
      <c r="AG1137" s="855"/>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c r="A1138" s="859">
        <v>13</v>
      </c>
      <c r="B1138" s="859">
        <v>1</v>
      </c>
      <c r="C1138" s="854"/>
      <c r="D1138" s="854"/>
      <c r="E1138" s="854"/>
      <c r="F1138" s="854"/>
      <c r="G1138" s="854"/>
      <c r="H1138" s="854"/>
      <c r="I1138" s="8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5"/>
      <c r="AD1138" s="855"/>
      <c r="AE1138" s="855"/>
      <c r="AF1138" s="855"/>
      <c r="AG1138" s="855"/>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c r="A1139" s="859">
        <v>14</v>
      </c>
      <c r="B1139" s="859">
        <v>1</v>
      </c>
      <c r="C1139" s="854"/>
      <c r="D1139" s="854"/>
      <c r="E1139" s="854"/>
      <c r="F1139" s="854"/>
      <c r="G1139" s="854"/>
      <c r="H1139" s="854"/>
      <c r="I1139" s="8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5"/>
      <c r="AD1139" s="855"/>
      <c r="AE1139" s="855"/>
      <c r="AF1139" s="855"/>
      <c r="AG1139" s="855"/>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c r="A1140" s="859">
        <v>15</v>
      </c>
      <c r="B1140" s="859">
        <v>1</v>
      </c>
      <c r="C1140" s="854"/>
      <c r="D1140" s="854"/>
      <c r="E1140" s="854"/>
      <c r="F1140" s="854"/>
      <c r="G1140" s="854"/>
      <c r="H1140" s="854"/>
      <c r="I1140" s="8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5"/>
      <c r="AD1140" s="855"/>
      <c r="AE1140" s="855"/>
      <c r="AF1140" s="855"/>
      <c r="AG1140" s="855"/>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c r="A1141" s="859">
        <v>16</v>
      </c>
      <c r="B1141" s="859">
        <v>1</v>
      </c>
      <c r="C1141" s="854"/>
      <c r="D1141" s="854"/>
      <c r="E1141" s="854"/>
      <c r="F1141" s="854"/>
      <c r="G1141" s="854"/>
      <c r="H1141" s="854"/>
      <c r="I1141" s="8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5"/>
      <c r="AD1141" s="855"/>
      <c r="AE1141" s="855"/>
      <c r="AF1141" s="855"/>
      <c r="AG1141" s="855"/>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c r="A1142" s="859">
        <v>17</v>
      </c>
      <c r="B1142" s="859">
        <v>1</v>
      </c>
      <c r="C1142" s="854"/>
      <c r="D1142" s="854"/>
      <c r="E1142" s="854"/>
      <c r="F1142" s="854"/>
      <c r="G1142" s="854"/>
      <c r="H1142" s="854"/>
      <c r="I1142" s="8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5"/>
      <c r="AD1142" s="855"/>
      <c r="AE1142" s="855"/>
      <c r="AF1142" s="855"/>
      <c r="AG1142" s="855"/>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c r="A1143" s="859">
        <v>18</v>
      </c>
      <c r="B1143" s="859">
        <v>1</v>
      </c>
      <c r="C1143" s="854"/>
      <c r="D1143" s="854"/>
      <c r="E1143" s="854"/>
      <c r="F1143" s="854"/>
      <c r="G1143" s="854"/>
      <c r="H1143" s="854"/>
      <c r="I1143" s="8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5"/>
      <c r="AD1143" s="855"/>
      <c r="AE1143" s="855"/>
      <c r="AF1143" s="855"/>
      <c r="AG1143" s="855"/>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c r="A1144" s="859">
        <v>19</v>
      </c>
      <c r="B1144" s="859">
        <v>1</v>
      </c>
      <c r="C1144" s="854"/>
      <c r="D1144" s="854"/>
      <c r="E1144" s="854"/>
      <c r="F1144" s="854"/>
      <c r="G1144" s="854"/>
      <c r="H1144" s="854"/>
      <c r="I1144" s="8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5"/>
      <c r="AD1144" s="855"/>
      <c r="AE1144" s="855"/>
      <c r="AF1144" s="855"/>
      <c r="AG1144" s="855"/>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c r="A1145" s="859">
        <v>20</v>
      </c>
      <c r="B1145" s="859">
        <v>1</v>
      </c>
      <c r="C1145" s="854"/>
      <c r="D1145" s="854"/>
      <c r="E1145" s="854"/>
      <c r="F1145" s="854"/>
      <c r="G1145" s="854"/>
      <c r="H1145" s="854"/>
      <c r="I1145" s="8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5"/>
      <c r="AD1145" s="855"/>
      <c r="AE1145" s="855"/>
      <c r="AF1145" s="855"/>
      <c r="AG1145" s="855"/>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c r="A1146" s="859">
        <v>21</v>
      </c>
      <c r="B1146" s="859">
        <v>1</v>
      </c>
      <c r="C1146" s="854"/>
      <c r="D1146" s="854"/>
      <c r="E1146" s="854"/>
      <c r="F1146" s="854"/>
      <c r="G1146" s="854"/>
      <c r="H1146" s="854"/>
      <c r="I1146" s="8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5"/>
      <c r="AD1146" s="855"/>
      <c r="AE1146" s="855"/>
      <c r="AF1146" s="855"/>
      <c r="AG1146" s="855"/>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c r="A1147" s="859">
        <v>22</v>
      </c>
      <c r="B1147" s="859">
        <v>1</v>
      </c>
      <c r="C1147" s="854"/>
      <c r="D1147" s="854"/>
      <c r="E1147" s="854"/>
      <c r="F1147" s="854"/>
      <c r="G1147" s="854"/>
      <c r="H1147" s="854"/>
      <c r="I1147" s="8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5"/>
      <c r="AD1147" s="855"/>
      <c r="AE1147" s="855"/>
      <c r="AF1147" s="855"/>
      <c r="AG1147" s="855"/>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c r="A1148" s="859">
        <v>23</v>
      </c>
      <c r="B1148" s="859">
        <v>1</v>
      </c>
      <c r="C1148" s="854"/>
      <c r="D1148" s="854"/>
      <c r="E1148" s="854"/>
      <c r="F1148" s="854"/>
      <c r="G1148" s="854"/>
      <c r="H1148" s="854"/>
      <c r="I1148" s="8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5"/>
      <c r="AD1148" s="855"/>
      <c r="AE1148" s="855"/>
      <c r="AF1148" s="855"/>
      <c r="AG1148" s="855"/>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c r="A1149" s="859">
        <v>24</v>
      </c>
      <c r="B1149" s="859">
        <v>1</v>
      </c>
      <c r="C1149" s="854"/>
      <c r="D1149" s="854"/>
      <c r="E1149" s="854"/>
      <c r="F1149" s="854"/>
      <c r="G1149" s="854"/>
      <c r="H1149" s="854"/>
      <c r="I1149" s="8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5"/>
      <c r="AD1149" s="855"/>
      <c r="AE1149" s="855"/>
      <c r="AF1149" s="855"/>
      <c r="AG1149" s="855"/>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c r="A1150" s="859">
        <v>25</v>
      </c>
      <c r="B1150" s="859">
        <v>1</v>
      </c>
      <c r="C1150" s="854"/>
      <c r="D1150" s="854"/>
      <c r="E1150" s="854"/>
      <c r="F1150" s="854"/>
      <c r="G1150" s="854"/>
      <c r="H1150" s="854"/>
      <c r="I1150" s="8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5"/>
      <c r="AD1150" s="855"/>
      <c r="AE1150" s="855"/>
      <c r="AF1150" s="855"/>
      <c r="AG1150" s="855"/>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c r="A1151" s="859">
        <v>26</v>
      </c>
      <c r="B1151" s="859">
        <v>1</v>
      </c>
      <c r="C1151" s="854"/>
      <c r="D1151" s="854"/>
      <c r="E1151" s="854"/>
      <c r="F1151" s="854"/>
      <c r="G1151" s="854"/>
      <c r="H1151" s="854"/>
      <c r="I1151" s="8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5"/>
      <c r="AD1151" s="855"/>
      <c r="AE1151" s="855"/>
      <c r="AF1151" s="855"/>
      <c r="AG1151" s="855"/>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c r="A1152" s="859">
        <v>27</v>
      </c>
      <c r="B1152" s="859">
        <v>1</v>
      </c>
      <c r="C1152" s="854"/>
      <c r="D1152" s="854"/>
      <c r="E1152" s="854"/>
      <c r="F1152" s="854"/>
      <c r="G1152" s="854"/>
      <c r="H1152" s="854"/>
      <c r="I1152" s="8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5"/>
      <c r="AD1152" s="855"/>
      <c r="AE1152" s="855"/>
      <c r="AF1152" s="855"/>
      <c r="AG1152" s="855"/>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c r="A1153" s="859">
        <v>28</v>
      </c>
      <c r="B1153" s="859">
        <v>1</v>
      </c>
      <c r="C1153" s="854"/>
      <c r="D1153" s="854"/>
      <c r="E1153" s="854"/>
      <c r="F1153" s="854"/>
      <c r="G1153" s="854"/>
      <c r="H1153" s="854"/>
      <c r="I1153" s="8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5"/>
      <c r="AD1153" s="855"/>
      <c r="AE1153" s="855"/>
      <c r="AF1153" s="855"/>
      <c r="AG1153" s="855"/>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c r="A1154" s="859">
        <v>29</v>
      </c>
      <c r="B1154" s="859">
        <v>1</v>
      </c>
      <c r="C1154" s="854"/>
      <c r="D1154" s="854"/>
      <c r="E1154" s="854"/>
      <c r="F1154" s="854"/>
      <c r="G1154" s="854"/>
      <c r="H1154" s="854"/>
      <c r="I1154" s="8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5"/>
      <c r="AD1154" s="855"/>
      <c r="AE1154" s="855"/>
      <c r="AF1154" s="855"/>
      <c r="AG1154" s="855"/>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c r="A1155" s="859">
        <v>30</v>
      </c>
      <c r="B1155" s="859">
        <v>1</v>
      </c>
      <c r="C1155" s="854"/>
      <c r="D1155" s="854"/>
      <c r="E1155" s="854"/>
      <c r="F1155" s="854"/>
      <c r="G1155" s="854"/>
      <c r="H1155" s="854"/>
      <c r="I1155" s="8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5"/>
      <c r="AD1155" s="855"/>
      <c r="AE1155" s="855"/>
      <c r="AF1155" s="855"/>
      <c r="AG1155" s="855"/>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3"/>
      <c r="B1158" s="383"/>
      <c r="C1158" s="383" t="s">
        <v>201</v>
      </c>
      <c r="D1158" s="383"/>
      <c r="E1158" s="383"/>
      <c r="F1158" s="383"/>
      <c r="G1158" s="383"/>
      <c r="H1158" s="383"/>
      <c r="I1158" s="383"/>
      <c r="J1158" s="856" t="s">
        <v>202</v>
      </c>
      <c r="K1158" s="857"/>
      <c r="L1158" s="857"/>
      <c r="M1158" s="857"/>
      <c r="N1158" s="857"/>
      <c r="O1158" s="857"/>
      <c r="P1158" s="388" t="s">
        <v>203</v>
      </c>
      <c r="Q1158" s="388"/>
      <c r="R1158" s="388"/>
      <c r="S1158" s="388"/>
      <c r="T1158" s="388"/>
      <c r="U1158" s="388"/>
      <c r="V1158" s="388"/>
      <c r="W1158" s="388"/>
      <c r="X1158" s="388"/>
      <c r="Y1158" s="389" t="s">
        <v>204</v>
      </c>
      <c r="Z1158" s="390"/>
      <c r="AA1158" s="390"/>
      <c r="AB1158" s="390"/>
      <c r="AC1158" s="856" t="s">
        <v>205</v>
      </c>
      <c r="AD1158" s="856"/>
      <c r="AE1158" s="856"/>
      <c r="AF1158" s="856"/>
      <c r="AG1158" s="856"/>
      <c r="AH1158" s="389" t="s">
        <v>222</v>
      </c>
      <c r="AI1158" s="383"/>
      <c r="AJ1158" s="383"/>
      <c r="AK1158" s="383"/>
      <c r="AL1158" s="383" t="s">
        <v>207</v>
      </c>
      <c r="AM1158" s="383"/>
      <c r="AN1158" s="383"/>
      <c r="AO1158" s="391"/>
      <c r="AP1158" s="856" t="s">
        <v>208</v>
      </c>
      <c r="AQ1158" s="856"/>
      <c r="AR1158" s="856"/>
      <c r="AS1158" s="856"/>
      <c r="AT1158" s="856"/>
      <c r="AU1158" s="856"/>
      <c r="AV1158" s="856"/>
      <c r="AW1158" s="856"/>
      <c r="AX1158" s="856"/>
      <c r="AY1158">
        <f>$AY$1156</f>
        <v>0</v>
      </c>
    </row>
    <row r="1159" spans="1:51" ht="26.25" customHeight="1">
      <c r="A1159" s="859">
        <v>1</v>
      </c>
      <c r="B1159" s="859">
        <v>1</v>
      </c>
      <c r="C1159" s="854"/>
      <c r="D1159" s="854"/>
      <c r="E1159" s="854"/>
      <c r="F1159" s="854"/>
      <c r="G1159" s="854"/>
      <c r="H1159" s="854"/>
      <c r="I1159" s="8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5"/>
      <c r="AD1159" s="855"/>
      <c r="AE1159" s="855"/>
      <c r="AF1159" s="855"/>
      <c r="AG1159" s="855"/>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c r="A1160" s="859">
        <v>2</v>
      </c>
      <c r="B1160" s="859">
        <v>1</v>
      </c>
      <c r="C1160" s="854"/>
      <c r="D1160" s="854"/>
      <c r="E1160" s="854"/>
      <c r="F1160" s="854"/>
      <c r="G1160" s="854"/>
      <c r="H1160" s="854"/>
      <c r="I1160" s="8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5"/>
      <c r="AD1160" s="855"/>
      <c r="AE1160" s="855"/>
      <c r="AF1160" s="855"/>
      <c r="AG1160" s="855"/>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c r="A1161" s="859">
        <v>3</v>
      </c>
      <c r="B1161" s="859">
        <v>1</v>
      </c>
      <c r="C1161" s="854"/>
      <c r="D1161" s="854"/>
      <c r="E1161" s="854"/>
      <c r="F1161" s="854"/>
      <c r="G1161" s="854"/>
      <c r="H1161" s="854"/>
      <c r="I1161" s="8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5"/>
      <c r="AD1161" s="855"/>
      <c r="AE1161" s="855"/>
      <c r="AF1161" s="855"/>
      <c r="AG1161" s="855"/>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c r="A1162" s="859">
        <v>4</v>
      </c>
      <c r="B1162" s="859">
        <v>1</v>
      </c>
      <c r="C1162" s="854"/>
      <c r="D1162" s="854"/>
      <c r="E1162" s="854"/>
      <c r="F1162" s="854"/>
      <c r="G1162" s="854"/>
      <c r="H1162" s="854"/>
      <c r="I1162" s="8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5"/>
      <c r="AD1162" s="855"/>
      <c r="AE1162" s="855"/>
      <c r="AF1162" s="855"/>
      <c r="AG1162" s="855"/>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c r="A1163" s="859">
        <v>5</v>
      </c>
      <c r="B1163" s="859">
        <v>1</v>
      </c>
      <c r="C1163" s="854"/>
      <c r="D1163" s="854"/>
      <c r="E1163" s="854"/>
      <c r="F1163" s="854"/>
      <c r="G1163" s="854"/>
      <c r="H1163" s="854"/>
      <c r="I1163" s="8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5"/>
      <c r="AD1163" s="855"/>
      <c r="AE1163" s="855"/>
      <c r="AF1163" s="855"/>
      <c r="AG1163" s="855"/>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c r="A1164" s="859">
        <v>6</v>
      </c>
      <c r="B1164" s="859">
        <v>1</v>
      </c>
      <c r="C1164" s="854"/>
      <c r="D1164" s="854"/>
      <c r="E1164" s="854"/>
      <c r="F1164" s="854"/>
      <c r="G1164" s="854"/>
      <c r="H1164" s="854"/>
      <c r="I1164" s="8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5"/>
      <c r="AD1164" s="855"/>
      <c r="AE1164" s="855"/>
      <c r="AF1164" s="855"/>
      <c r="AG1164" s="855"/>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c r="A1165" s="859">
        <v>7</v>
      </c>
      <c r="B1165" s="859">
        <v>1</v>
      </c>
      <c r="C1165" s="854"/>
      <c r="D1165" s="854"/>
      <c r="E1165" s="854"/>
      <c r="F1165" s="854"/>
      <c r="G1165" s="854"/>
      <c r="H1165" s="854"/>
      <c r="I1165" s="8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5"/>
      <c r="AD1165" s="855"/>
      <c r="AE1165" s="855"/>
      <c r="AF1165" s="855"/>
      <c r="AG1165" s="855"/>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c r="A1166" s="859">
        <v>8</v>
      </c>
      <c r="B1166" s="859">
        <v>1</v>
      </c>
      <c r="C1166" s="854"/>
      <c r="D1166" s="854"/>
      <c r="E1166" s="854"/>
      <c r="F1166" s="854"/>
      <c r="G1166" s="854"/>
      <c r="H1166" s="854"/>
      <c r="I1166" s="8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5"/>
      <c r="AD1166" s="855"/>
      <c r="AE1166" s="855"/>
      <c r="AF1166" s="855"/>
      <c r="AG1166" s="855"/>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c r="A1167" s="859">
        <v>9</v>
      </c>
      <c r="B1167" s="859">
        <v>1</v>
      </c>
      <c r="C1167" s="854"/>
      <c r="D1167" s="854"/>
      <c r="E1167" s="854"/>
      <c r="F1167" s="854"/>
      <c r="G1167" s="854"/>
      <c r="H1167" s="854"/>
      <c r="I1167" s="8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5"/>
      <c r="AD1167" s="855"/>
      <c r="AE1167" s="855"/>
      <c r="AF1167" s="855"/>
      <c r="AG1167" s="855"/>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c r="A1168" s="859">
        <v>10</v>
      </c>
      <c r="B1168" s="859">
        <v>1</v>
      </c>
      <c r="C1168" s="854"/>
      <c r="D1168" s="854"/>
      <c r="E1168" s="854"/>
      <c r="F1168" s="854"/>
      <c r="G1168" s="854"/>
      <c r="H1168" s="854"/>
      <c r="I1168" s="8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5"/>
      <c r="AD1168" s="855"/>
      <c r="AE1168" s="855"/>
      <c r="AF1168" s="855"/>
      <c r="AG1168" s="855"/>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c r="A1169" s="859">
        <v>11</v>
      </c>
      <c r="B1169" s="859">
        <v>1</v>
      </c>
      <c r="C1169" s="854"/>
      <c r="D1169" s="854"/>
      <c r="E1169" s="854"/>
      <c r="F1169" s="854"/>
      <c r="G1169" s="854"/>
      <c r="H1169" s="854"/>
      <c r="I1169" s="8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5"/>
      <c r="AD1169" s="855"/>
      <c r="AE1169" s="855"/>
      <c r="AF1169" s="855"/>
      <c r="AG1169" s="855"/>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c r="A1170" s="859">
        <v>12</v>
      </c>
      <c r="B1170" s="859">
        <v>1</v>
      </c>
      <c r="C1170" s="854"/>
      <c r="D1170" s="854"/>
      <c r="E1170" s="854"/>
      <c r="F1170" s="854"/>
      <c r="G1170" s="854"/>
      <c r="H1170" s="854"/>
      <c r="I1170" s="8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5"/>
      <c r="AD1170" s="855"/>
      <c r="AE1170" s="855"/>
      <c r="AF1170" s="855"/>
      <c r="AG1170" s="855"/>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c r="A1171" s="859">
        <v>13</v>
      </c>
      <c r="B1171" s="859">
        <v>1</v>
      </c>
      <c r="C1171" s="854"/>
      <c r="D1171" s="854"/>
      <c r="E1171" s="854"/>
      <c r="F1171" s="854"/>
      <c r="G1171" s="854"/>
      <c r="H1171" s="854"/>
      <c r="I1171" s="8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5"/>
      <c r="AD1171" s="855"/>
      <c r="AE1171" s="855"/>
      <c r="AF1171" s="855"/>
      <c r="AG1171" s="855"/>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c r="A1172" s="859">
        <v>14</v>
      </c>
      <c r="B1172" s="859">
        <v>1</v>
      </c>
      <c r="C1172" s="854"/>
      <c r="D1172" s="854"/>
      <c r="E1172" s="854"/>
      <c r="F1172" s="854"/>
      <c r="G1172" s="854"/>
      <c r="H1172" s="854"/>
      <c r="I1172" s="8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5"/>
      <c r="AD1172" s="855"/>
      <c r="AE1172" s="855"/>
      <c r="AF1172" s="855"/>
      <c r="AG1172" s="855"/>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c r="A1173" s="859">
        <v>15</v>
      </c>
      <c r="B1173" s="859">
        <v>1</v>
      </c>
      <c r="C1173" s="854"/>
      <c r="D1173" s="854"/>
      <c r="E1173" s="854"/>
      <c r="F1173" s="854"/>
      <c r="G1173" s="854"/>
      <c r="H1173" s="854"/>
      <c r="I1173" s="8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5"/>
      <c r="AD1173" s="855"/>
      <c r="AE1173" s="855"/>
      <c r="AF1173" s="855"/>
      <c r="AG1173" s="855"/>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c r="A1174" s="859">
        <v>16</v>
      </c>
      <c r="B1174" s="859">
        <v>1</v>
      </c>
      <c r="C1174" s="854"/>
      <c r="D1174" s="854"/>
      <c r="E1174" s="854"/>
      <c r="F1174" s="854"/>
      <c r="G1174" s="854"/>
      <c r="H1174" s="854"/>
      <c r="I1174" s="8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5"/>
      <c r="AD1174" s="855"/>
      <c r="AE1174" s="855"/>
      <c r="AF1174" s="855"/>
      <c r="AG1174" s="855"/>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c r="A1175" s="859">
        <v>17</v>
      </c>
      <c r="B1175" s="859">
        <v>1</v>
      </c>
      <c r="C1175" s="854"/>
      <c r="D1175" s="854"/>
      <c r="E1175" s="854"/>
      <c r="F1175" s="854"/>
      <c r="G1175" s="854"/>
      <c r="H1175" s="854"/>
      <c r="I1175" s="8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5"/>
      <c r="AD1175" s="855"/>
      <c r="AE1175" s="855"/>
      <c r="AF1175" s="855"/>
      <c r="AG1175" s="855"/>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c r="A1176" s="859">
        <v>18</v>
      </c>
      <c r="B1176" s="859">
        <v>1</v>
      </c>
      <c r="C1176" s="854"/>
      <c r="D1176" s="854"/>
      <c r="E1176" s="854"/>
      <c r="F1176" s="854"/>
      <c r="G1176" s="854"/>
      <c r="H1176" s="854"/>
      <c r="I1176" s="8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5"/>
      <c r="AD1176" s="855"/>
      <c r="AE1176" s="855"/>
      <c r="AF1176" s="855"/>
      <c r="AG1176" s="855"/>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c r="A1177" s="859">
        <v>19</v>
      </c>
      <c r="B1177" s="859">
        <v>1</v>
      </c>
      <c r="C1177" s="854"/>
      <c r="D1177" s="854"/>
      <c r="E1177" s="854"/>
      <c r="F1177" s="854"/>
      <c r="G1177" s="854"/>
      <c r="H1177" s="854"/>
      <c r="I1177" s="8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5"/>
      <c r="AD1177" s="855"/>
      <c r="AE1177" s="855"/>
      <c r="AF1177" s="855"/>
      <c r="AG1177" s="855"/>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c r="A1178" s="859">
        <v>20</v>
      </c>
      <c r="B1178" s="859">
        <v>1</v>
      </c>
      <c r="C1178" s="854"/>
      <c r="D1178" s="854"/>
      <c r="E1178" s="854"/>
      <c r="F1178" s="854"/>
      <c r="G1178" s="854"/>
      <c r="H1178" s="854"/>
      <c r="I1178" s="8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5"/>
      <c r="AD1178" s="855"/>
      <c r="AE1178" s="855"/>
      <c r="AF1178" s="855"/>
      <c r="AG1178" s="855"/>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c r="A1179" s="859">
        <v>21</v>
      </c>
      <c r="B1179" s="859">
        <v>1</v>
      </c>
      <c r="C1179" s="854"/>
      <c r="D1179" s="854"/>
      <c r="E1179" s="854"/>
      <c r="F1179" s="854"/>
      <c r="G1179" s="854"/>
      <c r="H1179" s="854"/>
      <c r="I1179" s="8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5"/>
      <c r="AD1179" s="855"/>
      <c r="AE1179" s="855"/>
      <c r="AF1179" s="855"/>
      <c r="AG1179" s="855"/>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c r="A1180" s="859">
        <v>22</v>
      </c>
      <c r="B1180" s="859">
        <v>1</v>
      </c>
      <c r="C1180" s="854"/>
      <c r="D1180" s="854"/>
      <c r="E1180" s="854"/>
      <c r="F1180" s="854"/>
      <c r="G1180" s="854"/>
      <c r="H1180" s="854"/>
      <c r="I1180" s="8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5"/>
      <c r="AD1180" s="855"/>
      <c r="AE1180" s="855"/>
      <c r="AF1180" s="855"/>
      <c r="AG1180" s="855"/>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c r="A1181" s="859">
        <v>23</v>
      </c>
      <c r="B1181" s="859">
        <v>1</v>
      </c>
      <c r="C1181" s="854"/>
      <c r="D1181" s="854"/>
      <c r="E1181" s="854"/>
      <c r="F1181" s="854"/>
      <c r="G1181" s="854"/>
      <c r="H1181" s="854"/>
      <c r="I1181" s="8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5"/>
      <c r="AD1181" s="855"/>
      <c r="AE1181" s="855"/>
      <c r="AF1181" s="855"/>
      <c r="AG1181" s="855"/>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c r="A1182" s="859">
        <v>24</v>
      </c>
      <c r="B1182" s="859">
        <v>1</v>
      </c>
      <c r="C1182" s="854"/>
      <c r="D1182" s="854"/>
      <c r="E1182" s="854"/>
      <c r="F1182" s="854"/>
      <c r="G1182" s="854"/>
      <c r="H1182" s="854"/>
      <c r="I1182" s="8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5"/>
      <c r="AD1182" s="855"/>
      <c r="AE1182" s="855"/>
      <c r="AF1182" s="855"/>
      <c r="AG1182" s="855"/>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c r="A1183" s="859">
        <v>25</v>
      </c>
      <c r="B1183" s="859">
        <v>1</v>
      </c>
      <c r="C1183" s="854"/>
      <c r="D1183" s="854"/>
      <c r="E1183" s="854"/>
      <c r="F1183" s="854"/>
      <c r="G1183" s="854"/>
      <c r="H1183" s="854"/>
      <c r="I1183" s="8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5"/>
      <c r="AD1183" s="855"/>
      <c r="AE1183" s="855"/>
      <c r="AF1183" s="855"/>
      <c r="AG1183" s="855"/>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c r="A1184" s="859">
        <v>26</v>
      </c>
      <c r="B1184" s="859">
        <v>1</v>
      </c>
      <c r="C1184" s="854"/>
      <c r="D1184" s="854"/>
      <c r="E1184" s="854"/>
      <c r="F1184" s="854"/>
      <c r="G1184" s="854"/>
      <c r="H1184" s="854"/>
      <c r="I1184" s="8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5"/>
      <c r="AD1184" s="855"/>
      <c r="AE1184" s="855"/>
      <c r="AF1184" s="855"/>
      <c r="AG1184" s="855"/>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c r="A1185" s="859">
        <v>27</v>
      </c>
      <c r="B1185" s="859">
        <v>1</v>
      </c>
      <c r="C1185" s="854"/>
      <c r="D1185" s="854"/>
      <c r="E1185" s="854"/>
      <c r="F1185" s="854"/>
      <c r="G1185" s="854"/>
      <c r="H1185" s="854"/>
      <c r="I1185" s="8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5"/>
      <c r="AD1185" s="855"/>
      <c r="AE1185" s="855"/>
      <c r="AF1185" s="855"/>
      <c r="AG1185" s="855"/>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c r="A1186" s="859">
        <v>28</v>
      </c>
      <c r="B1186" s="859">
        <v>1</v>
      </c>
      <c r="C1186" s="854"/>
      <c r="D1186" s="854"/>
      <c r="E1186" s="854"/>
      <c r="F1186" s="854"/>
      <c r="G1186" s="854"/>
      <c r="H1186" s="854"/>
      <c r="I1186" s="8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5"/>
      <c r="AD1186" s="855"/>
      <c r="AE1186" s="855"/>
      <c r="AF1186" s="855"/>
      <c r="AG1186" s="855"/>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c r="A1187" s="859">
        <v>29</v>
      </c>
      <c r="B1187" s="859">
        <v>1</v>
      </c>
      <c r="C1187" s="854"/>
      <c r="D1187" s="854"/>
      <c r="E1187" s="854"/>
      <c r="F1187" s="854"/>
      <c r="G1187" s="854"/>
      <c r="H1187" s="854"/>
      <c r="I1187" s="8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5"/>
      <c r="AD1187" s="855"/>
      <c r="AE1187" s="855"/>
      <c r="AF1187" s="855"/>
      <c r="AG1187" s="855"/>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c r="A1188" s="859">
        <v>30</v>
      </c>
      <c r="B1188" s="859">
        <v>1</v>
      </c>
      <c r="C1188" s="854"/>
      <c r="D1188" s="854"/>
      <c r="E1188" s="854"/>
      <c r="F1188" s="854"/>
      <c r="G1188" s="854"/>
      <c r="H1188" s="854"/>
      <c r="I1188" s="8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5"/>
      <c r="AD1188" s="855"/>
      <c r="AE1188" s="855"/>
      <c r="AF1188" s="855"/>
      <c r="AG1188" s="855"/>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3"/>
      <c r="B1191" s="383"/>
      <c r="C1191" s="383" t="s">
        <v>201</v>
      </c>
      <c r="D1191" s="383"/>
      <c r="E1191" s="383"/>
      <c r="F1191" s="383"/>
      <c r="G1191" s="383"/>
      <c r="H1191" s="383"/>
      <c r="I1191" s="383"/>
      <c r="J1191" s="856" t="s">
        <v>202</v>
      </c>
      <c r="K1191" s="857"/>
      <c r="L1191" s="857"/>
      <c r="M1191" s="857"/>
      <c r="N1191" s="857"/>
      <c r="O1191" s="857"/>
      <c r="P1191" s="388" t="s">
        <v>203</v>
      </c>
      <c r="Q1191" s="388"/>
      <c r="R1191" s="388"/>
      <c r="S1191" s="388"/>
      <c r="T1191" s="388"/>
      <c r="U1191" s="388"/>
      <c r="V1191" s="388"/>
      <c r="W1191" s="388"/>
      <c r="X1191" s="388"/>
      <c r="Y1191" s="389" t="s">
        <v>204</v>
      </c>
      <c r="Z1191" s="390"/>
      <c r="AA1191" s="390"/>
      <c r="AB1191" s="390"/>
      <c r="AC1191" s="856" t="s">
        <v>205</v>
      </c>
      <c r="AD1191" s="856"/>
      <c r="AE1191" s="856"/>
      <c r="AF1191" s="856"/>
      <c r="AG1191" s="856"/>
      <c r="AH1191" s="389" t="s">
        <v>222</v>
      </c>
      <c r="AI1191" s="383"/>
      <c r="AJ1191" s="383"/>
      <c r="AK1191" s="383"/>
      <c r="AL1191" s="383" t="s">
        <v>207</v>
      </c>
      <c r="AM1191" s="383"/>
      <c r="AN1191" s="383"/>
      <c r="AO1191" s="391"/>
      <c r="AP1191" s="856" t="s">
        <v>208</v>
      </c>
      <c r="AQ1191" s="856"/>
      <c r="AR1191" s="856"/>
      <c r="AS1191" s="856"/>
      <c r="AT1191" s="856"/>
      <c r="AU1191" s="856"/>
      <c r="AV1191" s="856"/>
      <c r="AW1191" s="856"/>
      <c r="AX1191" s="856"/>
      <c r="AY1191">
        <f>$AY$1189</f>
        <v>0</v>
      </c>
    </row>
    <row r="1192" spans="1:51" ht="26.25" customHeight="1">
      <c r="A1192" s="859">
        <v>1</v>
      </c>
      <c r="B1192" s="859">
        <v>1</v>
      </c>
      <c r="C1192" s="854"/>
      <c r="D1192" s="854"/>
      <c r="E1192" s="854"/>
      <c r="F1192" s="854"/>
      <c r="G1192" s="854"/>
      <c r="H1192" s="854"/>
      <c r="I1192" s="8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5"/>
      <c r="AD1192" s="855"/>
      <c r="AE1192" s="855"/>
      <c r="AF1192" s="855"/>
      <c r="AG1192" s="855"/>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c r="A1193" s="859">
        <v>2</v>
      </c>
      <c r="B1193" s="859">
        <v>1</v>
      </c>
      <c r="C1193" s="854"/>
      <c r="D1193" s="854"/>
      <c r="E1193" s="854"/>
      <c r="F1193" s="854"/>
      <c r="G1193" s="854"/>
      <c r="H1193" s="854"/>
      <c r="I1193" s="8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5"/>
      <c r="AD1193" s="855"/>
      <c r="AE1193" s="855"/>
      <c r="AF1193" s="855"/>
      <c r="AG1193" s="855"/>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c r="A1194" s="859">
        <v>3</v>
      </c>
      <c r="B1194" s="859">
        <v>1</v>
      </c>
      <c r="C1194" s="854"/>
      <c r="D1194" s="854"/>
      <c r="E1194" s="854"/>
      <c r="F1194" s="854"/>
      <c r="G1194" s="854"/>
      <c r="H1194" s="854"/>
      <c r="I1194" s="8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5"/>
      <c r="AD1194" s="855"/>
      <c r="AE1194" s="855"/>
      <c r="AF1194" s="855"/>
      <c r="AG1194" s="855"/>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c r="A1195" s="859">
        <v>4</v>
      </c>
      <c r="B1195" s="859">
        <v>1</v>
      </c>
      <c r="C1195" s="854"/>
      <c r="D1195" s="854"/>
      <c r="E1195" s="854"/>
      <c r="F1195" s="854"/>
      <c r="G1195" s="854"/>
      <c r="H1195" s="854"/>
      <c r="I1195" s="8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5"/>
      <c r="AD1195" s="855"/>
      <c r="AE1195" s="855"/>
      <c r="AF1195" s="855"/>
      <c r="AG1195" s="855"/>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c r="A1196" s="859">
        <v>5</v>
      </c>
      <c r="B1196" s="859">
        <v>1</v>
      </c>
      <c r="C1196" s="854"/>
      <c r="D1196" s="854"/>
      <c r="E1196" s="854"/>
      <c r="F1196" s="854"/>
      <c r="G1196" s="854"/>
      <c r="H1196" s="854"/>
      <c r="I1196" s="8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5"/>
      <c r="AD1196" s="855"/>
      <c r="AE1196" s="855"/>
      <c r="AF1196" s="855"/>
      <c r="AG1196" s="855"/>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c r="A1197" s="859">
        <v>6</v>
      </c>
      <c r="B1197" s="859">
        <v>1</v>
      </c>
      <c r="C1197" s="854"/>
      <c r="D1197" s="854"/>
      <c r="E1197" s="854"/>
      <c r="F1197" s="854"/>
      <c r="G1197" s="854"/>
      <c r="H1197" s="854"/>
      <c r="I1197" s="8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5"/>
      <c r="AD1197" s="855"/>
      <c r="AE1197" s="855"/>
      <c r="AF1197" s="855"/>
      <c r="AG1197" s="855"/>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c r="A1198" s="859">
        <v>7</v>
      </c>
      <c r="B1198" s="859">
        <v>1</v>
      </c>
      <c r="C1198" s="854"/>
      <c r="D1198" s="854"/>
      <c r="E1198" s="854"/>
      <c r="F1198" s="854"/>
      <c r="G1198" s="854"/>
      <c r="H1198" s="854"/>
      <c r="I1198" s="8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5"/>
      <c r="AD1198" s="855"/>
      <c r="AE1198" s="855"/>
      <c r="AF1198" s="855"/>
      <c r="AG1198" s="855"/>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c r="A1199" s="859">
        <v>8</v>
      </c>
      <c r="B1199" s="859">
        <v>1</v>
      </c>
      <c r="C1199" s="854"/>
      <c r="D1199" s="854"/>
      <c r="E1199" s="854"/>
      <c r="F1199" s="854"/>
      <c r="G1199" s="854"/>
      <c r="H1199" s="854"/>
      <c r="I1199" s="8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5"/>
      <c r="AD1199" s="855"/>
      <c r="AE1199" s="855"/>
      <c r="AF1199" s="855"/>
      <c r="AG1199" s="855"/>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c r="A1200" s="859">
        <v>9</v>
      </c>
      <c r="B1200" s="859">
        <v>1</v>
      </c>
      <c r="C1200" s="854"/>
      <c r="D1200" s="854"/>
      <c r="E1200" s="854"/>
      <c r="F1200" s="854"/>
      <c r="G1200" s="854"/>
      <c r="H1200" s="854"/>
      <c r="I1200" s="8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5"/>
      <c r="AD1200" s="855"/>
      <c r="AE1200" s="855"/>
      <c r="AF1200" s="855"/>
      <c r="AG1200" s="855"/>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c r="A1201" s="859">
        <v>10</v>
      </c>
      <c r="B1201" s="859">
        <v>1</v>
      </c>
      <c r="C1201" s="854"/>
      <c r="D1201" s="854"/>
      <c r="E1201" s="854"/>
      <c r="F1201" s="854"/>
      <c r="G1201" s="854"/>
      <c r="H1201" s="854"/>
      <c r="I1201" s="8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5"/>
      <c r="AD1201" s="855"/>
      <c r="AE1201" s="855"/>
      <c r="AF1201" s="855"/>
      <c r="AG1201" s="855"/>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c r="A1202" s="859">
        <v>11</v>
      </c>
      <c r="B1202" s="859">
        <v>1</v>
      </c>
      <c r="C1202" s="854"/>
      <c r="D1202" s="854"/>
      <c r="E1202" s="854"/>
      <c r="F1202" s="854"/>
      <c r="G1202" s="854"/>
      <c r="H1202" s="854"/>
      <c r="I1202" s="8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5"/>
      <c r="AD1202" s="855"/>
      <c r="AE1202" s="855"/>
      <c r="AF1202" s="855"/>
      <c r="AG1202" s="855"/>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c r="A1203" s="859">
        <v>12</v>
      </c>
      <c r="B1203" s="859">
        <v>1</v>
      </c>
      <c r="C1203" s="854"/>
      <c r="D1203" s="854"/>
      <c r="E1203" s="854"/>
      <c r="F1203" s="854"/>
      <c r="G1203" s="854"/>
      <c r="H1203" s="854"/>
      <c r="I1203" s="8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5"/>
      <c r="AD1203" s="855"/>
      <c r="AE1203" s="855"/>
      <c r="AF1203" s="855"/>
      <c r="AG1203" s="855"/>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c r="A1204" s="859">
        <v>13</v>
      </c>
      <c r="B1204" s="859">
        <v>1</v>
      </c>
      <c r="C1204" s="854"/>
      <c r="D1204" s="854"/>
      <c r="E1204" s="854"/>
      <c r="F1204" s="854"/>
      <c r="G1204" s="854"/>
      <c r="H1204" s="854"/>
      <c r="I1204" s="8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5"/>
      <c r="AD1204" s="855"/>
      <c r="AE1204" s="855"/>
      <c r="AF1204" s="855"/>
      <c r="AG1204" s="855"/>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c r="A1205" s="859">
        <v>14</v>
      </c>
      <c r="B1205" s="859">
        <v>1</v>
      </c>
      <c r="C1205" s="854"/>
      <c r="D1205" s="854"/>
      <c r="E1205" s="854"/>
      <c r="F1205" s="854"/>
      <c r="G1205" s="854"/>
      <c r="H1205" s="854"/>
      <c r="I1205" s="8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5"/>
      <c r="AD1205" s="855"/>
      <c r="AE1205" s="855"/>
      <c r="AF1205" s="855"/>
      <c r="AG1205" s="855"/>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c r="A1206" s="859">
        <v>15</v>
      </c>
      <c r="B1206" s="859">
        <v>1</v>
      </c>
      <c r="C1206" s="854"/>
      <c r="D1206" s="854"/>
      <c r="E1206" s="854"/>
      <c r="F1206" s="854"/>
      <c r="G1206" s="854"/>
      <c r="H1206" s="854"/>
      <c r="I1206" s="8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5"/>
      <c r="AD1206" s="855"/>
      <c r="AE1206" s="855"/>
      <c r="AF1206" s="855"/>
      <c r="AG1206" s="855"/>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c r="A1207" s="859">
        <v>16</v>
      </c>
      <c r="B1207" s="859">
        <v>1</v>
      </c>
      <c r="C1207" s="854"/>
      <c r="D1207" s="854"/>
      <c r="E1207" s="854"/>
      <c r="F1207" s="854"/>
      <c r="G1207" s="854"/>
      <c r="H1207" s="854"/>
      <c r="I1207" s="8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5"/>
      <c r="AD1207" s="855"/>
      <c r="AE1207" s="855"/>
      <c r="AF1207" s="855"/>
      <c r="AG1207" s="855"/>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c r="A1208" s="859">
        <v>17</v>
      </c>
      <c r="B1208" s="859">
        <v>1</v>
      </c>
      <c r="C1208" s="854"/>
      <c r="D1208" s="854"/>
      <c r="E1208" s="854"/>
      <c r="F1208" s="854"/>
      <c r="G1208" s="854"/>
      <c r="H1208" s="854"/>
      <c r="I1208" s="8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5"/>
      <c r="AD1208" s="855"/>
      <c r="AE1208" s="855"/>
      <c r="AF1208" s="855"/>
      <c r="AG1208" s="855"/>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c r="A1209" s="859">
        <v>18</v>
      </c>
      <c r="B1209" s="859">
        <v>1</v>
      </c>
      <c r="C1209" s="854"/>
      <c r="D1209" s="854"/>
      <c r="E1209" s="854"/>
      <c r="F1209" s="854"/>
      <c r="G1209" s="854"/>
      <c r="H1209" s="854"/>
      <c r="I1209" s="8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5"/>
      <c r="AD1209" s="855"/>
      <c r="AE1209" s="855"/>
      <c r="AF1209" s="855"/>
      <c r="AG1209" s="855"/>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c r="A1210" s="859">
        <v>19</v>
      </c>
      <c r="B1210" s="859">
        <v>1</v>
      </c>
      <c r="C1210" s="854"/>
      <c r="D1210" s="854"/>
      <c r="E1210" s="854"/>
      <c r="F1210" s="854"/>
      <c r="G1210" s="854"/>
      <c r="H1210" s="854"/>
      <c r="I1210" s="8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5"/>
      <c r="AD1210" s="855"/>
      <c r="AE1210" s="855"/>
      <c r="AF1210" s="855"/>
      <c r="AG1210" s="855"/>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c r="A1211" s="859">
        <v>20</v>
      </c>
      <c r="B1211" s="859">
        <v>1</v>
      </c>
      <c r="C1211" s="854"/>
      <c r="D1211" s="854"/>
      <c r="E1211" s="854"/>
      <c r="F1211" s="854"/>
      <c r="G1211" s="854"/>
      <c r="H1211" s="854"/>
      <c r="I1211" s="8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5"/>
      <c r="AD1211" s="855"/>
      <c r="AE1211" s="855"/>
      <c r="AF1211" s="855"/>
      <c r="AG1211" s="855"/>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c r="A1212" s="859">
        <v>21</v>
      </c>
      <c r="B1212" s="859">
        <v>1</v>
      </c>
      <c r="C1212" s="854"/>
      <c r="D1212" s="854"/>
      <c r="E1212" s="854"/>
      <c r="F1212" s="854"/>
      <c r="G1212" s="854"/>
      <c r="H1212" s="854"/>
      <c r="I1212" s="8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5"/>
      <c r="AD1212" s="855"/>
      <c r="AE1212" s="855"/>
      <c r="AF1212" s="855"/>
      <c r="AG1212" s="855"/>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c r="A1213" s="859">
        <v>22</v>
      </c>
      <c r="B1213" s="859">
        <v>1</v>
      </c>
      <c r="C1213" s="854"/>
      <c r="D1213" s="854"/>
      <c r="E1213" s="854"/>
      <c r="F1213" s="854"/>
      <c r="G1213" s="854"/>
      <c r="H1213" s="854"/>
      <c r="I1213" s="8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5"/>
      <c r="AD1213" s="855"/>
      <c r="AE1213" s="855"/>
      <c r="AF1213" s="855"/>
      <c r="AG1213" s="855"/>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c r="A1214" s="859">
        <v>23</v>
      </c>
      <c r="B1214" s="859">
        <v>1</v>
      </c>
      <c r="C1214" s="854"/>
      <c r="D1214" s="854"/>
      <c r="E1214" s="854"/>
      <c r="F1214" s="854"/>
      <c r="G1214" s="854"/>
      <c r="H1214" s="854"/>
      <c r="I1214" s="8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5"/>
      <c r="AD1214" s="855"/>
      <c r="AE1214" s="855"/>
      <c r="AF1214" s="855"/>
      <c r="AG1214" s="855"/>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c r="A1215" s="859">
        <v>24</v>
      </c>
      <c r="B1215" s="859">
        <v>1</v>
      </c>
      <c r="C1215" s="854"/>
      <c r="D1215" s="854"/>
      <c r="E1215" s="854"/>
      <c r="F1215" s="854"/>
      <c r="G1215" s="854"/>
      <c r="H1215" s="854"/>
      <c r="I1215" s="8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5"/>
      <c r="AD1215" s="855"/>
      <c r="AE1215" s="855"/>
      <c r="AF1215" s="855"/>
      <c r="AG1215" s="855"/>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c r="A1216" s="859">
        <v>25</v>
      </c>
      <c r="B1216" s="859">
        <v>1</v>
      </c>
      <c r="C1216" s="854"/>
      <c r="D1216" s="854"/>
      <c r="E1216" s="854"/>
      <c r="F1216" s="854"/>
      <c r="G1216" s="854"/>
      <c r="H1216" s="854"/>
      <c r="I1216" s="8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5"/>
      <c r="AD1216" s="855"/>
      <c r="AE1216" s="855"/>
      <c r="AF1216" s="855"/>
      <c r="AG1216" s="855"/>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c r="A1217" s="859">
        <v>26</v>
      </c>
      <c r="B1217" s="859">
        <v>1</v>
      </c>
      <c r="C1217" s="854"/>
      <c r="D1217" s="854"/>
      <c r="E1217" s="854"/>
      <c r="F1217" s="854"/>
      <c r="G1217" s="854"/>
      <c r="H1217" s="854"/>
      <c r="I1217" s="8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5"/>
      <c r="AD1217" s="855"/>
      <c r="AE1217" s="855"/>
      <c r="AF1217" s="855"/>
      <c r="AG1217" s="855"/>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c r="A1218" s="859">
        <v>27</v>
      </c>
      <c r="B1218" s="859">
        <v>1</v>
      </c>
      <c r="C1218" s="854"/>
      <c r="D1218" s="854"/>
      <c r="E1218" s="854"/>
      <c r="F1218" s="854"/>
      <c r="G1218" s="854"/>
      <c r="H1218" s="854"/>
      <c r="I1218" s="8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5"/>
      <c r="AD1218" s="855"/>
      <c r="AE1218" s="855"/>
      <c r="AF1218" s="855"/>
      <c r="AG1218" s="855"/>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c r="A1219" s="859">
        <v>28</v>
      </c>
      <c r="B1219" s="859">
        <v>1</v>
      </c>
      <c r="C1219" s="854"/>
      <c r="D1219" s="854"/>
      <c r="E1219" s="854"/>
      <c r="F1219" s="854"/>
      <c r="G1219" s="854"/>
      <c r="H1219" s="854"/>
      <c r="I1219" s="8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5"/>
      <c r="AD1219" s="855"/>
      <c r="AE1219" s="855"/>
      <c r="AF1219" s="855"/>
      <c r="AG1219" s="855"/>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c r="A1220" s="859">
        <v>29</v>
      </c>
      <c r="B1220" s="859">
        <v>1</v>
      </c>
      <c r="C1220" s="854"/>
      <c r="D1220" s="854"/>
      <c r="E1220" s="854"/>
      <c r="F1220" s="854"/>
      <c r="G1220" s="854"/>
      <c r="H1220" s="854"/>
      <c r="I1220" s="8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5"/>
      <c r="AD1220" s="855"/>
      <c r="AE1220" s="855"/>
      <c r="AF1220" s="855"/>
      <c r="AG1220" s="855"/>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c r="A1221" s="859">
        <v>30</v>
      </c>
      <c r="B1221" s="859">
        <v>1</v>
      </c>
      <c r="C1221" s="854"/>
      <c r="D1221" s="854"/>
      <c r="E1221" s="854"/>
      <c r="F1221" s="854"/>
      <c r="G1221" s="854"/>
      <c r="H1221" s="854"/>
      <c r="I1221" s="8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5"/>
      <c r="AD1221" s="855"/>
      <c r="AE1221" s="855"/>
      <c r="AF1221" s="855"/>
      <c r="AG1221" s="855"/>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3"/>
      <c r="B1224" s="383"/>
      <c r="C1224" s="383" t="s">
        <v>201</v>
      </c>
      <c r="D1224" s="383"/>
      <c r="E1224" s="383"/>
      <c r="F1224" s="383"/>
      <c r="G1224" s="383"/>
      <c r="H1224" s="383"/>
      <c r="I1224" s="383"/>
      <c r="J1224" s="856" t="s">
        <v>202</v>
      </c>
      <c r="K1224" s="857"/>
      <c r="L1224" s="857"/>
      <c r="M1224" s="857"/>
      <c r="N1224" s="857"/>
      <c r="O1224" s="857"/>
      <c r="P1224" s="388" t="s">
        <v>203</v>
      </c>
      <c r="Q1224" s="388"/>
      <c r="R1224" s="388"/>
      <c r="S1224" s="388"/>
      <c r="T1224" s="388"/>
      <c r="U1224" s="388"/>
      <c r="V1224" s="388"/>
      <c r="W1224" s="388"/>
      <c r="X1224" s="388"/>
      <c r="Y1224" s="389" t="s">
        <v>204</v>
      </c>
      <c r="Z1224" s="390"/>
      <c r="AA1224" s="390"/>
      <c r="AB1224" s="390"/>
      <c r="AC1224" s="856" t="s">
        <v>205</v>
      </c>
      <c r="AD1224" s="856"/>
      <c r="AE1224" s="856"/>
      <c r="AF1224" s="856"/>
      <c r="AG1224" s="856"/>
      <c r="AH1224" s="389" t="s">
        <v>222</v>
      </c>
      <c r="AI1224" s="383"/>
      <c r="AJ1224" s="383"/>
      <c r="AK1224" s="383"/>
      <c r="AL1224" s="383" t="s">
        <v>207</v>
      </c>
      <c r="AM1224" s="383"/>
      <c r="AN1224" s="383"/>
      <c r="AO1224" s="391"/>
      <c r="AP1224" s="856" t="s">
        <v>208</v>
      </c>
      <c r="AQ1224" s="856"/>
      <c r="AR1224" s="856"/>
      <c r="AS1224" s="856"/>
      <c r="AT1224" s="856"/>
      <c r="AU1224" s="856"/>
      <c r="AV1224" s="856"/>
      <c r="AW1224" s="856"/>
      <c r="AX1224" s="856"/>
      <c r="AY1224">
        <f>$AY$1222</f>
        <v>0</v>
      </c>
    </row>
    <row r="1225" spans="1:51" ht="26.25" customHeight="1">
      <c r="A1225" s="859">
        <v>1</v>
      </c>
      <c r="B1225" s="859">
        <v>1</v>
      </c>
      <c r="C1225" s="854"/>
      <c r="D1225" s="854"/>
      <c r="E1225" s="854"/>
      <c r="F1225" s="854"/>
      <c r="G1225" s="854"/>
      <c r="H1225" s="854"/>
      <c r="I1225" s="8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5"/>
      <c r="AD1225" s="855"/>
      <c r="AE1225" s="855"/>
      <c r="AF1225" s="855"/>
      <c r="AG1225" s="855"/>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c r="A1226" s="859">
        <v>2</v>
      </c>
      <c r="B1226" s="859">
        <v>1</v>
      </c>
      <c r="C1226" s="854"/>
      <c r="D1226" s="854"/>
      <c r="E1226" s="854"/>
      <c r="F1226" s="854"/>
      <c r="G1226" s="854"/>
      <c r="H1226" s="854"/>
      <c r="I1226" s="8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5"/>
      <c r="AD1226" s="855"/>
      <c r="AE1226" s="855"/>
      <c r="AF1226" s="855"/>
      <c r="AG1226" s="855"/>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c r="A1227" s="859">
        <v>3</v>
      </c>
      <c r="B1227" s="859">
        <v>1</v>
      </c>
      <c r="C1227" s="854"/>
      <c r="D1227" s="854"/>
      <c r="E1227" s="854"/>
      <c r="F1227" s="854"/>
      <c r="G1227" s="854"/>
      <c r="H1227" s="854"/>
      <c r="I1227" s="8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5"/>
      <c r="AD1227" s="855"/>
      <c r="AE1227" s="855"/>
      <c r="AF1227" s="855"/>
      <c r="AG1227" s="855"/>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c r="A1228" s="859">
        <v>4</v>
      </c>
      <c r="B1228" s="859">
        <v>1</v>
      </c>
      <c r="C1228" s="854"/>
      <c r="D1228" s="854"/>
      <c r="E1228" s="854"/>
      <c r="F1228" s="854"/>
      <c r="G1228" s="854"/>
      <c r="H1228" s="854"/>
      <c r="I1228" s="8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5"/>
      <c r="AD1228" s="855"/>
      <c r="AE1228" s="855"/>
      <c r="AF1228" s="855"/>
      <c r="AG1228" s="855"/>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c r="A1229" s="859">
        <v>5</v>
      </c>
      <c r="B1229" s="859">
        <v>1</v>
      </c>
      <c r="C1229" s="854"/>
      <c r="D1229" s="854"/>
      <c r="E1229" s="854"/>
      <c r="F1229" s="854"/>
      <c r="G1229" s="854"/>
      <c r="H1229" s="854"/>
      <c r="I1229" s="8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5"/>
      <c r="AD1229" s="855"/>
      <c r="AE1229" s="855"/>
      <c r="AF1229" s="855"/>
      <c r="AG1229" s="855"/>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c r="A1230" s="859">
        <v>6</v>
      </c>
      <c r="B1230" s="859">
        <v>1</v>
      </c>
      <c r="C1230" s="854"/>
      <c r="D1230" s="854"/>
      <c r="E1230" s="854"/>
      <c r="F1230" s="854"/>
      <c r="G1230" s="854"/>
      <c r="H1230" s="854"/>
      <c r="I1230" s="8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5"/>
      <c r="AD1230" s="855"/>
      <c r="AE1230" s="855"/>
      <c r="AF1230" s="855"/>
      <c r="AG1230" s="855"/>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c r="A1231" s="859">
        <v>7</v>
      </c>
      <c r="B1231" s="859">
        <v>1</v>
      </c>
      <c r="C1231" s="854"/>
      <c r="D1231" s="854"/>
      <c r="E1231" s="854"/>
      <c r="F1231" s="854"/>
      <c r="G1231" s="854"/>
      <c r="H1231" s="854"/>
      <c r="I1231" s="8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5"/>
      <c r="AD1231" s="855"/>
      <c r="AE1231" s="855"/>
      <c r="AF1231" s="855"/>
      <c r="AG1231" s="855"/>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c r="A1232" s="859">
        <v>8</v>
      </c>
      <c r="B1232" s="859">
        <v>1</v>
      </c>
      <c r="C1232" s="854"/>
      <c r="D1232" s="854"/>
      <c r="E1232" s="854"/>
      <c r="F1232" s="854"/>
      <c r="G1232" s="854"/>
      <c r="H1232" s="854"/>
      <c r="I1232" s="8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5"/>
      <c r="AD1232" s="855"/>
      <c r="AE1232" s="855"/>
      <c r="AF1232" s="855"/>
      <c r="AG1232" s="855"/>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c r="A1233" s="859">
        <v>9</v>
      </c>
      <c r="B1233" s="859">
        <v>1</v>
      </c>
      <c r="C1233" s="854"/>
      <c r="D1233" s="854"/>
      <c r="E1233" s="854"/>
      <c r="F1233" s="854"/>
      <c r="G1233" s="854"/>
      <c r="H1233" s="854"/>
      <c r="I1233" s="8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5"/>
      <c r="AD1233" s="855"/>
      <c r="AE1233" s="855"/>
      <c r="AF1233" s="855"/>
      <c r="AG1233" s="855"/>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c r="A1234" s="859">
        <v>10</v>
      </c>
      <c r="B1234" s="859">
        <v>1</v>
      </c>
      <c r="C1234" s="854"/>
      <c r="D1234" s="854"/>
      <c r="E1234" s="854"/>
      <c r="F1234" s="854"/>
      <c r="G1234" s="854"/>
      <c r="H1234" s="854"/>
      <c r="I1234" s="8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5"/>
      <c r="AD1234" s="855"/>
      <c r="AE1234" s="855"/>
      <c r="AF1234" s="855"/>
      <c r="AG1234" s="855"/>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c r="A1235" s="859">
        <v>11</v>
      </c>
      <c r="B1235" s="859">
        <v>1</v>
      </c>
      <c r="C1235" s="854"/>
      <c r="D1235" s="854"/>
      <c r="E1235" s="854"/>
      <c r="F1235" s="854"/>
      <c r="G1235" s="854"/>
      <c r="H1235" s="854"/>
      <c r="I1235" s="8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5"/>
      <c r="AD1235" s="855"/>
      <c r="AE1235" s="855"/>
      <c r="AF1235" s="855"/>
      <c r="AG1235" s="855"/>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c r="A1236" s="859">
        <v>12</v>
      </c>
      <c r="B1236" s="859">
        <v>1</v>
      </c>
      <c r="C1236" s="854"/>
      <c r="D1236" s="854"/>
      <c r="E1236" s="854"/>
      <c r="F1236" s="854"/>
      <c r="G1236" s="854"/>
      <c r="H1236" s="854"/>
      <c r="I1236" s="8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5"/>
      <c r="AD1236" s="855"/>
      <c r="AE1236" s="855"/>
      <c r="AF1236" s="855"/>
      <c r="AG1236" s="855"/>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c r="A1237" s="859">
        <v>13</v>
      </c>
      <c r="B1237" s="859">
        <v>1</v>
      </c>
      <c r="C1237" s="854"/>
      <c r="D1237" s="854"/>
      <c r="E1237" s="854"/>
      <c r="F1237" s="854"/>
      <c r="G1237" s="854"/>
      <c r="H1237" s="854"/>
      <c r="I1237" s="8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5"/>
      <c r="AD1237" s="855"/>
      <c r="AE1237" s="855"/>
      <c r="AF1237" s="855"/>
      <c r="AG1237" s="855"/>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c r="A1238" s="859">
        <v>14</v>
      </c>
      <c r="B1238" s="859">
        <v>1</v>
      </c>
      <c r="C1238" s="854"/>
      <c r="D1238" s="854"/>
      <c r="E1238" s="854"/>
      <c r="F1238" s="854"/>
      <c r="G1238" s="854"/>
      <c r="H1238" s="854"/>
      <c r="I1238" s="8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5"/>
      <c r="AD1238" s="855"/>
      <c r="AE1238" s="855"/>
      <c r="AF1238" s="855"/>
      <c r="AG1238" s="855"/>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c r="A1239" s="859">
        <v>15</v>
      </c>
      <c r="B1239" s="859">
        <v>1</v>
      </c>
      <c r="C1239" s="854"/>
      <c r="D1239" s="854"/>
      <c r="E1239" s="854"/>
      <c r="F1239" s="854"/>
      <c r="G1239" s="854"/>
      <c r="H1239" s="854"/>
      <c r="I1239" s="8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5"/>
      <c r="AD1239" s="855"/>
      <c r="AE1239" s="855"/>
      <c r="AF1239" s="855"/>
      <c r="AG1239" s="855"/>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c r="A1240" s="859">
        <v>16</v>
      </c>
      <c r="B1240" s="859">
        <v>1</v>
      </c>
      <c r="C1240" s="854"/>
      <c r="D1240" s="854"/>
      <c r="E1240" s="854"/>
      <c r="F1240" s="854"/>
      <c r="G1240" s="854"/>
      <c r="H1240" s="854"/>
      <c r="I1240" s="8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5"/>
      <c r="AD1240" s="855"/>
      <c r="AE1240" s="855"/>
      <c r="AF1240" s="855"/>
      <c r="AG1240" s="855"/>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c r="A1241" s="859">
        <v>17</v>
      </c>
      <c r="B1241" s="859">
        <v>1</v>
      </c>
      <c r="C1241" s="854"/>
      <c r="D1241" s="854"/>
      <c r="E1241" s="854"/>
      <c r="F1241" s="854"/>
      <c r="G1241" s="854"/>
      <c r="H1241" s="854"/>
      <c r="I1241" s="8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5"/>
      <c r="AD1241" s="855"/>
      <c r="AE1241" s="855"/>
      <c r="AF1241" s="855"/>
      <c r="AG1241" s="855"/>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c r="A1242" s="859">
        <v>18</v>
      </c>
      <c r="B1242" s="859">
        <v>1</v>
      </c>
      <c r="C1242" s="854"/>
      <c r="D1242" s="854"/>
      <c r="E1242" s="854"/>
      <c r="F1242" s="854"/>
      <c r="G1242" s="854"/>
      <c r="H1242" s="854"/>
      <c r="I1242" s="8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5"/>
      <c r="AD1242" s="855"/>
      <c r="AE1242" s="855"/>
      <c r="AF1242" s="855"/>
      <c r="AG1242" s="855"/>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c r="A1243" s="859">
        <v>19</v>
      </c>
      <c r="B1243" s="859">
        <v>1</v>
      </c>
      <c r="C1243" s="854"/>
      <c r="D1243" s="854"/>
      <c r="E1243" s="854"/>
      <c r="F1243" s="854"/>
      <c r="G1243" s="854"/>
      <c r="H1243" s="854"/>
      <c r="I1243" s="8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5"/>
      <c r="AD1243" s="855"/>
      <c r="AE1243" s="855"/>
      <c r="AF1243" s="855"/>
      <c r="AG1243" s="855"/>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c r="A1244" s="859">
        <v>20</v>
      </c>
      <c r="B1244" s="859">
        <v>1</v>
      </c>
      <c r="C1244" s="854"/>
      <c r="D1244" s="854"/>
      <c r="E1244" s="854"/>
      <c r="F1244" s="854"/>
      <c r="G1244" s="854"/>
      <c r="H1244" s="854"/>
      <c r="I1244" s="8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5"/>
      <c r="AD1244" s="855"/>
      <c r="AE1244" s="855"/>
      <c r="AF1244" s="855"/>
      <c r="AG1244" s="855"/>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c r="A1245" s="859">
        <v>21</v>
      </c>
      <c r="B1245" s="859">
        <v>1</v>
      </c>
      <c r="C1245" s="854"/>
      <c r="D1245" s="854"/>
      <c r="E1245" s="854"/>
      <c r="F1245" s="854"/>
      <c r="G1245" s="854"/>
      <c r="H1245" s="854"/>
      <c r="I1245" s="8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5"/>
      <c r="AD1245" s="855"/>
      <c r="AE1245" s="855"/>
      <c r="AF1245" s="855"/>
      <c r="AG1245" s="855"/>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c r="A1246" s="859">
        <v>22</v>
      </c>
      <c r="B1246" s="859">
        <v>1</v>
      </c>
      <c r="C1246" s="854"/>
      <c r="D1246" s="854"/>
      <c r="E1246" s="854"/>
      <c r="F1246" s="854"/>
      <c r="G1246" s="854"/>
      <c r="H1246" s="854"/>
      <c r="I1246" s="8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5"/>
      <c r="AD1246" s="855"/>
      <c r="AE1246" s="855"/>
      <c r="AF1246" s="855"/>
      <c r="AG1246" s="855"/>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c r="A1247" s="859">
        <v>23</v>
      </c>
      <c r="B1247" s="859">
        <v>1</v>
      </c>
      <c r="C1247" s="854"/>
      <c r="D1247" s="854"/>
      <c r="E1247" s="854"/>
      <c r="F1247" s="854"/>
      <c r="G1247" s="854"/>
      <c r="H1247" s="854"/>
      <c r="I1247" s="8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5"/>
      <c r="AD1247" s="855"/>
      <c r="AE1247" s="855"/>
      <c r="AF1247" s="855"/>
      <c r="AG1247" s="855"/>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c r="A1248" s="859">
        <v>24</v>
      </c>
      <c r="B1248" s="859">
        <v>1</v>
      </c>
      <c r="C1248" s="854"/>
      <c r="D1248" s="854"/>
      <c r="E1248" s="854"/>
      <c r="F1248" s="854"/>
      <c r="G1248" s="854"/>
      <c r="H1248" s="854"/>
      <c r="I1248" s="8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5"/>
      <c r="AD1248" s="855"/>
      <c r="AE1248" s="855"/>
      <c r="AF1248" s="855"/>
      <c r="AG1248" s="855"/>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c r="A1249" s="859">
        <v>25</v>
      </c>
      <c r="B1249" s="859">
        <v>1</v>
      </c>
      <c r="C1249" s="854"/>
      <c r="D1249" s="854"/>
      <c r="E1249" s="854"/>
      <c r="F1249" s="854"/>
      <c r="G1249" s="854"/>
      <c r="H1249" s="854"/>
      <c r="I1249" s="8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5"/>
      <c r="AD1249" s="855"/>
      <c r="AE1249" s="855"/>
      <c r="AF1249" s="855"/>
      <c r="AG1249" s="855"/>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c r="A1250" s="859">
        <v>26</v>
      </c>
      <c r="B1250" s="859">
        <v>1</v>
      </c>
      <c r="C1250" s="854"/>
      <c r="D1250" s="854"/>
      <c r="E1250" s="854"/>
      <c r="F1250" s="854"/>
      <c r="G1250" s="854"/>
      <c r="H1250" s="854"/>
      <c r="I1250" s="8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5"/>
      <c r="AD1250" s="855"/>
      <c r="AE1250" s="855"/>
      <c r="AF1250" s="855"/>
      <c r="AG1250" s="855"/>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c r="A1251" s="859">
        <v>27</v>
      </c>
      <c r="B1251" s="859">
        <v>1</v>
      </c>
      <c r="C1251" s="854"/>
      <c r="D1251" s="854"/>
      <c r="E1251" s="854"/>
      <c r="F1251" s="854"/>
      <c r="G1251" s="854"/>
      <c r="H1251" s="854"/>
      <c r="I1251" s="8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5"/>
      <c r="AD1251" s="855"/>
      <c r="AE1251" s="855"/>
      <c r="AF1251" s="855"/>
      <c r="AG1251" s="855"/>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c r="A1252" s="859">
        <v>28</v>
      </c>
      <c r="B1252" s="859">
        <v>1</v>
      </c>
      <c r="C1252" s="854"/>
      <c r="D1252" s="854"/>
      <c r="E1252" s="854"/>
      <c r="F1252" s="854"/>
      <c r="G1252" s="854"/>
      <c r="H1252" s="854"/>
      <c r="I1252" s="8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5"/>
      <c r="AD1252" s="855"/>
      <c r="AE1252" s="855"/>
      <c r="AF1252" s="855"/>
      <c r="AG1252" s="855"/>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c r="A1253" s="859">
        <v>29</v>
      </c>
      <c r="B1253" s="859">
        <v>1</v>
      </c>
      <c r="C1253" s="854"/>
      <c r="D1253" s="854"/>
      <c r="E1253" s="854"/>
      <c r="F1253" s="854"/>
      <c r="G1253" s="854"/>
      <c r="H1253" s="854"/>
      <c r="I1253" s="8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5"/>
      <c r="AD1253" s="855"/>
      <c r="AE1253" s="855"/>
      <c r="AF1253" s="855"/>
      <c r="AG1253" s="855"/>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c r="A1254" s="859">
        <v>30</v>
      </c>
      <c r="B1254" s="859">
        <v>1</v>
      </c>
      <c r="C1254" s="854"/>
      <c r="D1254" s="854"/>
      <c r="E1254" s="854"/>
      <c r="F1254" s="854"/>
      <c r="G1254" s="854"/>
      <c r="H1254" s="854"/>
      <c r="I1254" s="8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5"/>
      <c r="AD1254" s="855"/>
      <c r="AE1254" s="855"/>
      <c r="AF1254" s="855"/>
      <c r="AG1254" s="855"/>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3"/>
      <c r="B1257" s="383"/>
      <c r="C1257" s="383" t="s">
        <v>201</v>
      </c>
      <c r="D1257" s="383"/>
      <c r="E1257" s="383"/>
      <c r="F1257" s="383"/>
      <c r="G1257" s="383"/>
      <c r="H1257" s="383"/>
      <c r="I1257" s="383"/>
      <c r="J1257" s="856" t="s">
        <v>202</v>
      </c>
      <c r="K1257" s="857"/>
      <c r="L1257" s="857"/>
      <c r="M1257" s="857"/>
      <c r="N1257" s="857"/>
      <c r="O1257" s="857"/>
      <c r="P1257" s="388" t="s">
        <v>203</v>
      </c>
      <c r="Q1257" s="388"/>
      <c r="R1257" s="388"/>
      <c r="S1257" s="388"/>
      <c r="T1257" s="388"/>
      <c r="U1257" s="388"/>
      <c r="V1257" s="388"/>
      <c r="W1257" s="388"/>
      <c r="X1257" s="388"/>
      <c r="Y1257" s="389" t="s">
        <v>204</v>
      </c>
      <c r="Z1257" s="390"/>
      <c r="AA1257" s="390"/>
      <c r="AB1257" s="390"/>
      <c r="AC1257" s="856" t="s">
        <v>205</v>
      </c>
      <c r="AD1257" s="856"/>
      <c r="AE1257" s="856"/>
      <c r="AF1257" s="856"/>
      <c r="AG1257" s="856"/>
      <c r="AH1257" s="389" t="s">
        <v>222</v>
      </c>
      <c r="AI1257" s="383"/>
      <c r="AJ1257" s="383"/>
      <c r="AK1257" s="383"/>
      <c r="AL1257" s="383" t="s">
        <v>207</v>
      </c>
      <c r="AM1257" s="383"/>
      <c r="AN1257" s="383"/>
      <c r="AO1257" s="391"/>
      <c r="AP1257" s="856" t="s">
        <v>208</v>
      </c>
      <c r="AQ1257" s="856"/>
      <c r="AR1257" s="856"/>
      <c r="AS1257" s="856"/>
      <c r="AT1257" s="856"/>
      <c r="AU1257" s="856"/>
      <c r="AV1257" s="856"/>
      <c r="AW1257" s="856"/>
      <c r="AX1257" s="856"/>
      <c r="AY1257">
        <f>$AY$1255</f>
        <v>0</v>
      </c>
    </row>
    <row r="1258" spans="1:51" ht="26.25" customHeight="1">
      <c r="A1258" s="859">
        <v>1</v>
      </c>
      <c r="B1258" s="859">
        <v>1</v>
      </c>
      <c r="C1258" s="854"/>
      <c r="D1258" s="854"/>
      <c r="E1258" s="854"/>
      <c r="F1258" s="854"/>
      <c r="G1258" s="854"/>
      <c r="H1258" s="854"/>
      <c r="I1258" s="8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5"/>
      <c r="AD1258" s="855"/>
      <c r="AE1258" s="855"/>
      <c r="AF1258" s="855"/>
      <c r="AG1258" s="855"/>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c r="A1259" s="859">
        <v>2</v>
      </c>
      <c r="B1259" s="859">
        <v>1</v>
      </c>
      <c r="C1259" s="854"/>
      <c r="D1259" s="854"/>
      <c r="E1259" s="854"/>
      <c r="F1259" s="854"/>
      <c r="G1259" s="854"/>
      <c r="H1259" s="854"/>
      <c r="I1259" s="8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5"/>
      <c r="AD1259" s="855"/>
      <c r="AE1259" s="855"/>
      <c r="AF1259" s="855"/>
      <c r="AG1259" s="855"/>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c r="A1260" s="859">
        <v>3</v>
      </c>
      <c r="B1260" s="859">
        <v>1</v>
      </c>
      <c r="C1260" s="854"/>
      <c r="D1260" s="854"/>
      <c r="E1260" s="854"/>
      <c r="F1260" s="854"/>
      <c r="G1260" s="854"/>
      <c r="H1260" s="854"/>
      <c r="I1260" s="8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5"/>
      <c r="AD1260" s="855"/>
      <c r="AE1260" s="855"/>
      <c r="AF1260" s="855"/>
      <c r="AG1260" s="855"/>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c r="A1261" s="859">
        <v>4</v>
      </c>
      <c r="B1261" s="859">
        <v>1</v>
      </c>
      <c r="C1261" s="854"/>
      <c r="D1261" s="854"/>
      <c r="E1261" s="854"/>
      <c r="F1261" s="854"/>
      <c r="G1261" s="854"/>
      <c r="H1261" s="854"/>
      <c r="I1261" s="8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5"/>
      <c r="AD1261" s="855"/>
      <c r="AE1261" s="855"/>
      <c r="AF1261" s="855"/>
      <c r="AG1261" s="855"/>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c r="A1262" s="859">
        <v>5</v>
      </c>
      <c r="B1262" s="859">
        <v>1</v>
      </c>
      <c r="C1262" s="854"/>
      <c r="D1262" s="854"/>
      <c r="E1262" s="854"/>
      <c r="F1262" s="854"/>
      <c r="G1262" s="854"/>
      <c r="H1262" s="854"/>
      <c r="I1262" s="8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5"/>
      <c r="AD1262" s="855"/>
      <c r="AE1262" s="855"/>
      <c r="AF1262" s="855"/>
      <c r="AG1262" s="855"/>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c r="A1263" s="859">
        <v>6</v>
      </c>
      <c r="B1263" s="859">
        <v>1</v>
      </c>
      <c r="C1263" s="854"/>
      <c r="D1263" s="854"/>
      <c r="E1263" s="854"/>
      <c r="F1263" s="854"/>
      <c r="G1263" s="854"/>
      <c r="H1263" s="854"/>
      <c r="I1263" s="8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5"/>
      <c r="AD1263" s="855"/>
      <c r="AE1263" s="855"/>
      <c r="AF1263" s="855"/>
      <c r="AG1263" s="855"/>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c r="A1264" s="859">
        <v>7</v>
      </c>
      <c r="B1264" s="859">
        <v>1</v>
      </c>
      <c r="C1264" s="854"/>
      <c r="D1264" s="854"/>
      <c r="E1264" s="854"/>
      <c r="F1264" s="854"/>
      <c r="G1264" s="854"/>
      <c r="H1264" s="854"/>
      <c r="I1264" s="8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5"/>
      <c r="AD1264" s="855"/>
      <c r="AE1264" s="855"/>
      <c r="AF1264" s="855"/>
      <c r="AG1264" s="855"/>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c r="A1265" s="859">
        <v>8</v>
      </c>
      <c r="B1265" s="859">
        <v>1</v>
      </c>
      <c r="C1265" s="854"/>
      <c r="D1265" s="854"/>
      <c r="E1265" s="854"/>
      <c r="F1265" s="854"/>
      <c r="G1265" s="854"/>
      <c r="H1265" s="854"/>
      <c r="I1265" s="8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5"/>
      <c r="AD1265" s="855"/>
      <c r="AE1265" s="855"/>
      <c r="AF1265" s="855"/>
      <c r="AG1265" s="855"/>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c r="A1266" s="859">
        <v>9</v>
      </c>
      <c r="B1266" s="859">
        <v>1</v>
      </c>
      <c r="C1266" s="854"/>
      <c r="D1266" s="854"/>
      <c r="E1266" s="854"/>
      <c r="F1266" s="854"/>
      <c r="G1266" s="854"/>
      <c r="H1266" s="854"/>
      <c r="I1266" s="8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5"/>
      <c r="AD1266" s="855"/>
      <c r="AE1266" s="855"/>
      <c r="AF1266" s="855"/>
      <c r="AG1266" s="855"/>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c r="A1267" s="859">
        <v>10</v>
      </c>
      <c r="B1267" s="859">
        <v>1</v>
      </c>
      <c r="C1267" s="854"/>
      <c r="D1267" s="854"/>
      <c r="E1267" s="854"/>
      <c r="F1267" s="854"/>
      <c r="G1267" s="854"/>
      <c r="H1267" s="854"/>
      <c r="I1267" s="8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5"/>
      <c r="AD1267" s="855"/>
      <c r="AE1267" s="855"/>
      <c r="AF1267" s="855"/>
      <c r="AG1267" s="855"/>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c r="A1268" s="859">
        <v>11</v>
      </c>
      <c r="B1268" s="859">
        <v>1</v>
      </c>
      <c r="C1268" s="854"/>
      <c r="D1268" s="854"/>
      <c r="E1268" s="854"/>
      <c r="F1268" s="854"/>
      <c r="G1268" s="854"/>
      <c r="H1268" s="854"/>
      <c r="I1268" s="8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5"/>
      <c r="AD1268" s="855"/>
      <c r="AE1268" s="855"/>
      <c r="AF1268" s="855"/>
      <c r="AG1268" s="855"/>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c r="A1269" s="859">
        <v>12</v>
      </c>
      <c r="B1269" s="859">
        <v>1</v>
      </c>
      <c r="C1269" s="854"/>
      <c r="D1269" s="854"/>
      <c r="E1269" s="854"/>
      <c r="F1269" s="854"/>
      <c r="G1269" s="854"/>
      <c r="H1269" s="854"/>
      <c r="I1269" s="8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5"/>
      <c r="AD1269" s="855"/>
      <c r="AE1269" s="855"/>
      <c r="AF1269" s="855"/>
      <c r="AG1269" s="855"/>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c r="A1270" s="859">
        <v>13</v>
      </c>
      <c r="B1270" s="859">
        <v>1</v>
      </c>
      <c r="C1270" s="854"/>
      <c r="D1270" s="854"/>
      <c r="E1270" s="854"/>
      <c r="F1270" s="854"/>
      <c r="G1270" s="854"/>
      <c r="H1270" s="854"/>
      <c r="I1270" s="8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5"/>
      <c r="AD1270" s="855"/>
      <c r="AE1270" s="855"/>
      <c r="AF1270" s="855"/>
      <c r="AG1270" s="855"/>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c r="A1271" s="859">
        <v>14</v>
      </c>
      <c r="B1271" s="859">
        <v>1</v>
      </c>
      <c r="C1271" s="854"/>
      <c r="D1271" s="854"/>
      <c r="E1271" s="854"/>
      <c r="F1271" s="854"/>
      <c r="G1271" s="854"/>
      <c r="H1271" s="854"/>
      <c r="I1271" s="8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5"/>
      <c r="AD1271" s="855"/>
      <c r="AE1271" s="855"/>
      <c r="AF1271" s="855"/>
      <c r="AG1271" s="855"/>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c r="A1272" s="859">
        <v>15</v>
      </c>
      <c r="B1272" s="859">
        <v>1</v>
      </c>
      <c r="C1272" s="854"/>
      <c r="D1272" s="854"/>
      <c r="E1272" s="854"/>
      <c r="F1272" s="854"/>
      <c r="G1272" s="854"/>
      <c r="H1272" s="854"/>
      <c r="I1272" s="8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5"/>
      <c r="AD1272" s="855"/>
      <c r="AE1272" s="855"/>
      <c r="AF1272" s="855"/>
      <c r="AG1272" s="855"/>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c r="A1273" s="859">
        <v>16</v>
      </c>
      <c r="B1273" s="859">
        <v>1</v>
      </c>
      <c r="C1273" s="854"/>
      <c r="D1273" s="854"/>
      <c r="E1273" s="854"/>
      <c r="F1273" s="854"/>
      <c r="G1273" s="854"/>
      <c r="H1273" s="854"/>
      <c r="I1273" s="8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5"/>
      <c r="AD1273" s="855"/>
      <c r="AE1273" s="855"/>
      <c r="AF1273" s="855"/>
      <c r="AG1273" s="855"/>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c r="A1274" s="859">
        <v>17</v>
      </c>
      <c r="B1274" s="859">
        <v>1</v>
      </c>
      <c r="C1274" s="854"/>
      <c r="D1274" s="854"/>
      <c r="E1274" s="854"/>
      <c r="F1274" s="854"/>
      <c r="G1274" s="854"/>
      <c r="H1274" s="854"/>
      <c r="I1274" s="8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5"/>
      <c r="AD1274" s="855"/>
      <c r="AE1274" s="855"/>
      <c r="AF1274" s="855"/>
      <c r="AG1274" s="855"/>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c r="A1275" s="859">
        <v>18</v>
      </c>
      <c r="B1275" s="859">
        <v>1</v>
      </c>
      <c r="C1275" s="854"/>
      <c r="D1275" s="854"/>
      <c r="E1275" s="854"/>
      <c r="F1275" s="854"/>
      <c r="G1275" s="854"/>
      <c r="H1275" s="854"/>
      <c r="I1275" s="8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5"/>
      <c r="AD1275" s="855"/>
      <c r="AE1275" s="855"/>
      <c r="AF1275" s="855"/>
      <c r="AG1275" s="855"/>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c r="A1276" s="859">
        <v>19</v>
      </c>
      <c r="B1276" s="859">
        <v>1</v>
      </c>
      <c r="C1276" s="854"/>
      <c r="D1276" s="854"/>
      <c r="E1276" s="854"/>
      <c r="F1276" s="854"/>
      <c r="G1276" s="854"/>
      <c r="H1276" s="854"/>
      <c r="I1276" s="8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5"/>
      <c r="AD1276" s="855"/>
      <c r="AE1276" s="855"/>
      <c r="AF1276" s="855"/>
      <c r="AG1276" s="855"/>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c r="A1277" s="859">
        <v>20</v>
      </c>
      <c r="B1277" s="859">
        <v>1</v>
      </c>
      <c r="C1277" s="854"/>
      <c r="D1277" s="854"/>
      <c r="E1277" s="854"/>
      <c r="F1277" s="854"/>
      <c r="G1277" s="854"/>
      <c r="H1277" s="854"/>
      <c r="I1277" s="8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5"/>
      <c r="AD1277" s="855"/>
      <c r="AE1277" s="855"/>
      <c r="AF1277" s="855"/>
      <c r="AG1277" s="855"/>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c r="A1278" s="859">
        <v>21</v>
      </c>
      <c r="B1278" s="859">
        <v>1</v>
      </c>
      <c r="C1278" s="854"/>
      <c r="D1278" s="854"/>
      <c r="E1278" s="854"/>
      <c r="F1278" s="854"/>
      <c r="G1278" s="854"/>
      <c r="H1278" s="854"/>
      <c r="I1278" s="8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5"/>
      <c r="AD1278" s="855"/>
      <c r="AE1278" s="855"/>
      <c r="AF1278" s="855"/>
      <c r="AG1278" s="855"/>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c r="A1279" s="859">
        <v>22</v>
      </c>
      <c r="B1279" s="859">
        <v>1</v>
      </c>
      <c r="C1279" s="854"/>
      <c r="D1279" s="854"/>
      <c r="E1279" s="854"/>
      <c r="F1279" s="854"/>
      <c r="G1279" s="854"/>
      <c r="H1279" s="854"/>
      <c r="I1279" s="8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5"/>
      <c r="AD1279" s="855"/>
      <c r="AE1279" s="855"/>
      <c r="AF1279" s="855"/>
      <c r="AG1279" s="855"/>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c r="A1280" s="859">
        <v>23</v>
      </c>
      <c r="B1280" s="859">
        <v>1</v>
      </c>
      <c r="C1280" s="854"/>
      <c r="D1280" s="854"/>
      <c r="E1280" s="854"/>
      <c r="F1280" s="854"/>
      <c r="G1280" s="854"/>
      <c r="H1280" s="854"/>
      <c r="I1280" s="8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5"/>
      <c r="AD1280" s="855"/>
      <c r="AE1280" s="855"/>
      <c r="AF1280" s="855"/>
      <c r="AG1280" s="855"/>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c r="A1281" s="859">
        <v>24</v>
      </c>
      <c r="B1281" s="859">
        <v>1</v>
      </c>
      <c r="C1281" s="854"/>
      <c r="D1281" s="854"/>
      <c r="E1281" s="854"/>
      <c r="F1281" s="854"/>
      <c r="G1281" s="854"/>
      <c r="H1281" s="854"/>
      <c r="I1281" s="8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5"/>
      <c r="AD1281" s="855"/>
      <c r="AE1281" s="855"/>
      <c r="AF1281" s="855"/>
      <c r="AG1281" s="855"/>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c r="A1282" s="859">
        <v>25</v>
      </c>
      <c r="B1282" s="859">
        <v>1</v>
      </c>
      <c r="C1282" s="854"/>
      <c r="D1282" s="854"/>
      <c r="E1282" s="854"/>
      <c r="F1282" s="854"/>
      <c r="G1282" s="854"/>
      <c r="H1282" s="854"/>
      <c r="I1282" s="8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5"/>
      <c r="AD1282" s="855"/>
      <c r="AE1282" s="855"/>
      <c r="AF1282" s="855"/>
      <c r="AG1282" s="855"/>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c r="A1283" s="859">
        <v>26</v>
      </c>
      <c r="B1283" s="859">
        <v>1</v>
      </c>
      <c r="C1283" s="854"/>
      <c r="D1283" s="854"/>
      <c r="E1283" s="854"/>
      <c r="F1283" s="854"/>
      <c r="G1283" s="854"/>
      <c r="H1283" s="854"/>
      <c r="I1283" s="8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5"/>
      <c r="AD1283" s="855"/>
      <c r="AE1283" s="855"/>
      <c r="AF1283" s="855"/>
      <c r="AG1283" s="855"/>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c r="A1284" s="859">
        <v>27</v>
      </c>
      <c r="B1284" s="859">
        <v>1</v>
      </c>
      <c r="C1284" s="854"/>
      <c r="D1284" s="854"/>
      <c r="E1284" s="854"/>
      <c r="F1284" s="854"/>
      <c r="G1284" s="854"/>
      <c r="H1284" s="854"/>
      <c r="I1284" s="8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5"/>
      <c r="AD1284" s="855"/>
      <c r="AE1284" s="855"/>
      <c r="AF1284" s="855"/>
      <c r="AG1284" s="855"/>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c r="A1285" s="859">
        <v>28</v>
      </c>
      <c r="B1285" s="859">
        <v>1</v>
      </c>
      <c r="C1285" s="854"/>
      <c r="D1285" s="854"/>
      <c r="E1285" s="854"/>
      <c r="F1285" s="854"/>
      <c r="G1285" s="854"/>
      <c r="H1285" s="854"/>
      <c r="I1285" s="8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5"/>
      <c r="AD1285" s="855"/>
      <c r="AE1285" s="855"/>
      <c r="AF1285" s="855"/>
      <c r="AG1285" s="855"/>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c r="A1286" s="859">
        <v>29</v>
      </c>
      <c r="B1286" s="859">
        <v>1</v>
      </c>
      <c r="C1286" s="854"/>
      <c r="D1286" s="854"/>
      <c r="E1286" s="854"/>
      <c r="F1286" s="854"/>
      <c r="G1286" s="854"/>
      <c r="H1286" s="854"/>
      <c r="I1286" s="8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5"/>
      <c r="AD1286" s="855"/>
      <c r="AE1286" s="855"/>
      <c r="AF1286" s="855"/>
      <c r="AG1286" s="855"/>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c r="A1287" s="859">
        <v>30</v>
      </c>
      <c r="B1287" s="859">
        <v>1</v>
      </c>
      <c r="C1287" s="854"/>
      <c r="D1287" s="854"/>
      <c r="E1287" s="854"/>
      <c r="F1287" s="854"/>
      <c r="G1287" s="854"/>
      <c r="H1287" s="854"/>
      <c r="I1287" s="8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5"/>
      <c r="AD1287" s="855"/>
      <c r="AE1287" s="855"/>
      <c r="AF1287" s="855"/>
      <c r="AG1287" s="855"/>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3"/>
      <c r="B1290" s="383"/>
      <c r="C1290" s="383" t="s">
        <v>201</v>
      </c>
      <c r="D1290" s="383"/>
      <c r="E1290" s="383"/>
      <c r="F1290" s="383"/>
      <c r="G1290" s="383"/>
      <c r="H1290" s="383"/>
      <c r="I1290" s="383"/>
      <c r="J1290" s="856" t="s">
        <v>202</v>
      </c>
      <c r="K1290" s="857"/>
      <c r="L1290" s="857"/>
      <c r="M1290" s="857"/>
      <c r="N1290" s="857"/>
      <c r="O1290" s="857"/>
      <c r="P1290" s="388" t="s">
        <v>203</v>
      </c>
      <c r="Q1290" s="388"/>
      <c r="R1290" s="388"/>
      <c r="S1290" s="388"/>
      <c r="T1290" s="388"/>
      <c r="U1290" s="388"/>
      <c r="V1290" s="388"/>
      <c r="W1290" s="388"/>
      <c r="X1290" s="388"/>
      <c r="Y1290" s="389" t="s">
        <v>204</v>
      </c>
      <c r="Z1290" s="390"/>
      <c r="AA1290" s="390"/>
      <c r="AB1290" s="390"/>
      <c r="AC1290" s="856" t="s">
        <v>205</v>
      </c>
      <c r="AD1290" s="856"/>
      <c r="AE1290" s="856"/>
      <c r="AF1290" s="856"/>
      <c r="AG1290" s="856"/>
      <c r="AH1290" s="389" t="s">
        <v>222</v>
      </c>
      <c r="AI1290" s="383"/>
      <c r="AJ1290" s="383"/>
      <c r="AK1290" s="383"/>
      <c r="AL1290" s="383" t="s">
        <v>207</v>
      </c>
      <c r="AM1290" s="383"/>
      <c r="AN1290" s="383"/>
      <c r="AO1290" s="391"/>
      <c r="AP1290" s="856" t="s">
        <v>208</v>
      </c>
      <c r="AQ1290" s="856"/>
      <c r="AR1290" s="856"/>
      <c r="AS1290" s="856"/>
      <c r="AT1290" s="856"/>
      <c r="AU1290" s="856"/>
      <c r="AV1290" s="856"/>
      <c r="AW1290" s="856"/>
      <c r="AX1290" s="856"/>
      <c r="AY1290">
        <f>$AY$1288</f>
        <v>0</v>
      </c>
    </row>
    <row r="1291" spans="1:51" ht="26.25" customHeight="1">
      <c r="A1291" s="859">
        <v>1</v>
      </c>
      <c r="B1291" s="859">
        <v>1</v>
      </c>
      <c r="C1291" s="854"/>
      <c r="D1291" s="854"/>
      <c r="E1291" s="854"/>
      <c r="F1291" s="854"/>
      <c r="G1291" s="854"/>
      <c r="H1291" s="854"/>
      <c r="I1291" s="8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5"/>
      <c r="AD1291" s="855"/>
      <c r="AE1291" s="855"/>
      <c r="AF1291" s="855"/>
      <c r="AG1291" s="855"/>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c r="A1292" s="859">
        <v>2</v>
      </c>
      <c r="B1292" s="859">
        <v>1</v>
      </c>
      <c r="C1292" s="854"/>
      <c r="D1292" s="854"/>
      <c r="E1292" s="854"/>
      <c r="F1292" s="854"/>
      <c r="G1292" s="854"/>
      <c r="H1292" s="854"/>
      <c r="I1292" s="8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5"/>
      <c r="AD1292" s="855"/>
      <c r="AE1292" s="855"/>
      <c r="AF1292" s="855"/>
      <c r="AG1292" s="855"/>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c r="A1293" s="859">
        <v>3</v>
      </c>
      <c r="B1293" s="859">
        <v>1</v>
      </c>
      <c r="C1293" s="854"/>
      <c r="D1293" s="854"/>
      <c r="E1293" s="854"/>
      <c r="F1293" s="854"/>
      <c r="G1293" s="854"/>
      <c r="H1293" s="854"/>
      <c r="I1293" s="8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5"/>
      <c r="AD1293" s="855"/>
      <c r="AE1293" s="855"/>
      <c r="AF1293" s="855"/>
      <c r="AG1293" s="855"/>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c r="A1294" s="859">
        <v>4</v>
      </c>
      <c r="B1294" s="859">
        <v>1</v>
      </c>
      <c r="C1294" s="854"/>
      <c r="D1294" s="854"/>
      <c r="E1294" s="854"/>
      <c r="F1294" s="854"/>
      <c r="G1294" s="854"/>
      <c r="H1294" s="854"/>
      <c r="I1294" s="8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5"/>
      <c r="AD1294" s="855"/>
      <c r="AE1294" s="855"/>
      <c r="AF1294" s="855"/>
      <c r="AG1294" s="855"/>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c r="A1295" s="859">
        <v>5</v>
      </c>
      <c r="B1295" s="859">
        <v>1</v>
      </c>
      <c r="C1295" s="854"/>
      <c r="D1295" s="854"/>
      <c r="E1295" s="854"/>
      <c r="F1295" s="854"/>
      <c r="G1295" s="854"/>
      <c r="H1295" s="854"/>
      <c r="I1295" s="8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5"/>
      <c r="AD1295" s="855"/>
      <c r="AE1295" s="855"/>
      <c r="AF1295" s="855"/>
      <c r="AG1295" s="855"/>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c r="A1296" s="859">
        <v>6</v>
      </c>
      <c r="B1296" s="859">
        <v>1</v>
      </c>
      <c r="C1296" s="854"/>
      <c r="D1296" s="854"/>
      <c r="E1296" s="854"/>
      <c r="F1296" s="854"/>
      <c r="G1296" s="854"/>
      <c r="H1296" s="854"/>
      <c r="I1296" s="8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5"/>
      <c r="AD1296" s="855"/>
      <c r="AE1296" s="855"/>
      <c r="AF1296" s="855"/>
      <c r="AG1296" s="855"/>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c r="A1297" s="859">
        <v>7</v>
      </c>
      <c r="B1297" s="859">
        <v>1</v>
      </c>
      <c r="C1297" s="854"/>
      <c r="D1297" s="854"/>
      <c r="E1297" s="854"/>
      <c r="F1297" s="854"/>
      <c r="G1297" s="854"/>
      <c r="H1297" s="854"/>
      <c r="I1297" s="8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5"/>
      <c r="AD1297" s="855"/>
      <c r="AE1297" s="855"/>
      <c r="AF1297" s="855"/>
      <c r="AG1297" s="855"/>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c r="A1298" s="859">
        <v>8</v>
      </c>
      <c r="B1298" s="859">
        <v>1</v>
      </c>
      <c r="C1298" s="854"/>
      <c r="D1298" s="854"/>
      <c r="E1298" s="854"/>
      <c r="F1298" s="854"/>
      <c r="G1298" s="854"/>
      <c r="H1298" s="854"/>
      <c r="I1298" s="8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5"/>
      <c r="AD1298" s="855"/>
      <c r="AE1298" s="855"/>
      <c r="AF1298" s="855"/>
      <c r="AG1298" s="855"/>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c r="A1299" s="859">
        <v>9</v>
      </c>
      <c r="B1299" s="859">
        <v>1</v>
      </c>
      <c r="C1299" s="854"/>
      <c r="D1299" s="854"/>
      <c r="E1299" s="854"/>
      <c r="F1299" s="854"/>
      <c r="G1299" s="854"/>
      <c r="H1299" s="854"/>
      <c r="I1299" s="8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5"/>
      <c r="AD1299" s="855"/>
      <c r="AE1299" s="855"/>
      <c r="AF1299" s="855"/>
      <c r="AG1299" s="855"/>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c r="A1300" s="859">
        <v>10</v>
      </c>
      <c r="B1300" s="859">
        <v>1</v>
      </c>
      <c r="C1300" s="854"/>
      <c r="D1300" s="854"/>
      <c r="E1300" s="854"/>
      <c r="F1300" s="854"/>
      <c r="G1300" s="854"/>
      <c r="H1300" s="854"/>
      <c r="I1300" s="8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5"/>
      <c r="AD1300" s="855"/>
      <c r="AE1300" s="855"/>
      <c r="AF1300" s="855"/>
      <c r="AG1300" s="855"/>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c r="A1301" s="859">
        <v>11</v>
      </c>
      <c r="B1301" s="859">
        <v>1</v>
      </c>
      <c r="C1301" s="854"/>
      <c r="D1301" s="854"/>
      <c r="E1301" s="854"/>
      <c r="F1301" s="854"/>
      <c r="G1301" s="854"/>
      <c r="H1301" s="854"/>
      <c r="I1301" s="8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5"/>
      <c r="AD1301" s="855"/>
      <c r="AE1301" s="855"/>
      <c r="AF1301" s="855"/>
      <c r="AG1301" s="855"/>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c r="A1302" s="859">
        <v>12</v>
      </c>
      <c r="B1302" s="859">
        <v>1</v>
      </c>
      <c r="C1302" s="854"/>
      <c r="D1302" s="854"/>
      <c r="E1302" s="854"/>
      <c r="F1302" s="854"/>
      <c r="G1302" s="854"/>
      <c r="H1302" s="854"/>
      <c r="I1302" s="8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5"/>
      <c r="AD1302" s="855"/>
      <c r="AE1302" s="855"/>
      <c r="AF1302" s="855"/>
      <c r="AG1302" s="855"/>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c r="A1303" s="859">
        <v>13</v>
      </c>
      <c r="B1303" s="859">
        <v>1</v>
      </c>
      <c r="C1303" s="854"/>
      <c r="D1303" s="854"/>
      <c r="E1303" s="854"/>
      <c r="F1303" s="854"/>
      <c r="G1303" s="854"/>
      <c r="H1303" s="854"/>
      <c r="I1303" s="8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5"/>
      <c r="AD1303" s="855"/>
      <c r="AE1303" s="855"/>
      <c r="AF1303" s="855"/>
      <c r="AG1303" s="855"/>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c r="A1304" s="859">
        <v>14</v>
      </c>
      <c r="B1304" s="859">
        <v>1</v>
      </c>
      <c r="C1304" s="854"/>
      <c r="D1304" s="854"/>
      <c r="E1304" s="854"/>
      <c r="F1304" s="854"/>
      <c r="G1304" s="854"/>
      <c r="H1304" s="854"/>
      <c r="I1304" s="8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5"/>
      <c r="AD1304" s="855"/>
      <c r="AE1304" s="855"/>
      <c r="AF1304" s="855"/>
      <c r="AG1304" s="855"/>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c r="A1305" s="859">
        <v>15</v>
      </c>
      <c r="B1305" s="859">
        <v>1</v>
      </c>
      <c r="C1305" s="854"/>
      <c r="D1305" s="854"/>
      <c r="E1305" s="854"/>
      <c r="F1305" s="854"/>
      <c r="G1305" s="854"/>
      <c r="H1305" s="854"/>
      <c r="I1305" s="8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5"/>
      <c r="AD1305" s="855"/>
      <c r="AE1305" s="855"/>
      <c r="AF1305" s="855"/>
      <c r="AG1305" s="855"/>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c r="A1306" s="859">
        <v>16</v>
      </c>
      <c r="B1306" s="859">
        <v>1</v>
      </c>
      <c r="C1306" s="854"/>
      <c r="D1306" s="854"/>
      <c r="E1306" s="854"/>
      <c r="F1306" s="854"/>
      <c r="G1306" s="854"/>
      <c r="H1306" s="854"/>
      <c r="I1306" s="8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5"/>
      <c r="AD1306" s="855"/>
      <c r="AE1306" s="855"/>
      <c r="AF1306" s="855"/>
      <c r="AG1306" s="855"/>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c r="A1307" s="859">
        <v>17</v>
      </c>
      <c r="B1307" s="859">
        <v>1</v>
      </c>
      <c r="C1307" s="854"/>
      <c r="D1307" s="854"/>
      <c r="E1307" s="854"/>
      <c r="F1307" s="854"/>
      <c r="G1307" s="854"/>
      <c r="H1307" s="854"/>
      <c r="I1307" s="8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5"/>
      <c r="AD1307" s="855"/>
      <c r="AE1307" s="855"/>
      <c r="AF1307" s="855"/>
      <c r="AG1307" s="855"/>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c r="A1308" s="859">
        <v>18</v>
      </c>
      <c r="B1308" s="859">
        <v>1</v>
      </c>
      <c r="C1308" s="854"/>
      <c r="D1308" s="854"/>
      <c r="E1308" s="854"/>
      <c r="F1308" s="854"/>
      <c r="G1308" s="854"/>
      <c r="H1308" s="854"/>
      <c r="I1308" s="8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5"/>
      <c r="AD1308" s="855"/>
      <c r="AE1308" s="855"/>
      <c r="AF1308" s="855"/>
      <c r="AG1308" s="855"/>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c r="A1309" s="859">
        <v>19</v>
      </c>
      <c r="B1309" s="859">
        <v>1</v>
      </c>
      <c r="C1309" s="854"/>
      <c r="D1309" s="854"/>
      <c r="E1309" s="854"/>
      <c r="F1309" s="854"/>
      <c r="G1309" s="854"/>
      <c r="H1309" s="854"/>
      <c r="I1309" s="8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5"/>
      <c r="AD1309" s="855"/>
      <c r="AE1309" s="855"/>
      <c r="AF1309" s="855"/>
      <c r="AG1309" s="855"/>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c r="A1310" s="859">
        <v>20</v>
      </c>
      <c r="B1310" s="859">
        <v>1</v>
      </c>
      <c r="C1310" s="854"/>
      <c r="D1310" s="854"/>
      <c r="E1310" s="854"/>
      <c r="F1310" s="854"/>
      <c r="G1310" s="854"/>
      <c r="H1310" s="854"/>
      <c r="I1310" s="8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5"/>
      <c r="AD1310" s="855"/>
      <c r="AE1310" s="855"/>
      <c r="AF1310" s="855"/>
      <c r="AG1310" s="855"/>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c r="A1311" s="859">
        <v>21</v>
      </c>
      <c r="B1311" s="859">
        <v>1</v>
      </c>
      <c r="C1311" s="854"/>
      <c r="D1311" s="854"/>
      <c r="E1311" s="854"/>
      <c r="F1311" s="854"/>
      <c r="G1311" s="854"/>
      <c r="H1311" s="854"/>
      <c r="I1311" s="8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5"/>
      <c r="AD1311" s="855"/>
      <c r="AE1311" s="855"/>
      <c r="AF1311" s="855"/>
      <c r="AG1311" s="855"/>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c r="A1312" s="859">
        <v>22</v>
      </c>
      <c r="B1312" s="859">
        <v>1</v>
      </c>
      <c r="C1312" s="854"/>
      <c r="D1312" s="854"/>
      <c r="E1312" s="854"/>
      <c r="F1312" s="854"/>
      <c r="G1312" s="854"/>
      <c r="H1312" s="854"/>
      <c r="I1312" s="8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5"/>
      <c r="AD1312" s="855"/>
      <c r="AE1312" s="855"/>
      <c r="AF1312" s="855"/>
      <c r="AG1312" s="855"/>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c r="A1313" s="859">
        <v>23</v>
      </c>
      <c r="B1313" s="859">
        <v>1</v>
      </c>
      <c r="C1313" s="854"/>
      <c r="D1313" s="854"/>
      <c r="E1313" s="854"/>
      <c r="F1313" s="854"/>
      <c r="G1313" s="854"/>
      <c r="H1313" s="854"/>
      <c r="I1313" s="8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5"/>
      <c r="AD1313" s="855"/>
      <c r="AE1313" s="855"/>
      <c r="AF1313" s="855"/>
      <c r="AG1313" s="855"/>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c r="A1314" s="859">
        <v>24</v>
      </c>
      <c r="B1314" s="859">
        <v>1</v>
      </c>
      <c r="C1314" s="854"/>
      <c r="D1314" s="854"/>
      <c r="E1314" s="854"/>
      <c r="F1314" s="854"/>
      <c r="G1314" s="854"/>
      <c r="H1314" s="854"/>
      <c r="I1314" s="8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5"/>
      <c r="AD1314" s="855"/>
      <c r="AE1314" s="855"/>
      <c r="AF1314" s="855"/>
      <c r="AG1314" s="855"/>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c r="A1315" s="859">
        <v>25</v>
      </c>
      <c r="B1315" s="859">
        <v>1</v>
      </c>
      <c r="C1315" s="854"/>
      <c r="D1315" s="854"/>
      <c r="E1315" s="854"/>
      <c r="F1315" s="854"/>
      <c r="G1315" s="854"/>
      <c r="H1315" s="854"/>
      <c r="I1315" s="8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5"/>
      <c r="AD1315" s="855"/>
      <c r="AE1315" s="855"/>
      <c r="AF1315" s="855"/>
      <c r="AG1315" s="855"/>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c r="A1316" s="859">
        <v>26</v>
      </c>
      <c r="B1316" s="859">
        <v>1</v>
      </c>
      <c r="C1316" s="854"/>
      <c r="D1316" s="854"/>
      <c r="E1316" s="854"/>
      <c r="F1316" s="854"/>
      <c r="G1316" s="854"/>
      <c r="H1316" s="854"/>
      <c r="I1316" s="8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5"/>
      <c r="AD1316" s="855"/>
      <c r="AE1316" s="855"/>
      <c r="AF1316" s="855"/>
      <c r="AG1316" s="855"/>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c r="A1317" s="859">
        <v>27</v>
      </c>
      <c r="B1317" s="859">
        <v>1</v>
      </c>
      <c r="C1317" s="854"/>
      <c r="D1317" s="854"/>
      <c r="E1317" s="854"/>
      <c r="F1317" s="854"/>
      <c r="G1317" s="854"/>
      <c r="H1317" s="854"/>
      <c r="I1317" s="8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5"/>
      <c r="AD1317" s="855"/>
      <c r="AE1317" s="855"/>
      <c r="AF1317" s="855"/>
      <c r="AG1317" s="855"/>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c r="A1318" s="859">
        <v>28</v>
      </c>
      <c r="B1318" s="859">
        <v>1</v>
      </c>
      <c r="C1318" s="854"/>
      <c r="D1318" s="854"/>
      <c r="E1318" s="854"/>
      <c r="F1318" s="854"/>
      <c r="G1318" s="854"/>
      <c r="H1318" s="854"/>
      <c r="I1318" s="8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5"/>
      <c r="AD1318" s="855"/>
      <c r="AE1318" s="855"/>
      <c r="AF1318" s="855"/>
      <c r="AG1318" s="855"/>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c r="A1319" s="859">
        <v>29</v>
      </c>
      <c r="B1319" s="859">
        <v>1</v>
      </c>
      <c r="C1319" s="854"/>
      <c r="D1319" s="854"/>
      <c r="E1319" s="854"/>
      <c r="F1319" s="854"/>
      <c r="G1319" s="854"/>
      <c r="H1319" s="854"/>
      <c r="I1319" s="8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5"/>
      <c r="AD1319" s="855"/>
      <c r="AE1319" s="855"/>
      <c r="AF1319" s="855"/>
      <c r="AG1319" s="855"/>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c r="A1320" s="859">
        <v>30</v>
      </c>
      <c r="B1320" s="859">
        <v>1</v>
      </c>
      <c r="C1320" s="854"/>
      <c r="D1320" s="854"/>
      <c r="E1320" s="854"/>
      <c r="F1320" s="854"/>
      <c r="G1320" s="854"/>
      <c r="H1320" s="854"/>
      <c r="I1320" s="8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5"/>
      <c r="AD1320" s="855"/>
      <c r="AE1320" s="855"/>
      <c r="AF1320" s="855"/>
      <c r="AG1320" s="855"/>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9" ma:contentTypeDescription="新しいドキュメントを作成します。" ma:contentTypeScope="" ma:versionID="16e2f2b980428093198eda528b184ce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ba74deb7cd6bf8b823118ccf818c4955"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e04eac40-2f64-4537-bddf-af21a7c47fba}"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C4145E74-912A-4891-B5D5-9D1E840CB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2023-09-12T11:36:54Z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