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15"/>
  </bookViews>
  <sheets>
    <sheet name="随契（物品役務等）" sheetId="1" r:id="rId1"/>
  </sheets>
  <definedNames>
    <definedName name="_xlnm.Print_Area" localSheetId="0">'随契（物品役務等）'!$A$1:$P$15</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K13" i="1"/>
  <c r="K12" i="1"/>
  <c r="K11" i="1"/>
  <c r="K10" i="1"/>
  <c r="K9" i="1"/>
  <c r="K8" i="1"/>
  <c r="K7" i="1"/>
  <c r="K6" i="1"/>
  <c r="K5" i="1"/>
  <c r="K4" i="1"/>
</calcChain>
</file>

<file path=xl/sharedStrings.xml><?xml version="1.0" encoding="utf-8"?>
<sst xmlns="http://schemas.openxmlformats.org/spreadsheetml/2006/main" count="136" uniqueCount="64">
  <si>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</si>
  <si>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</si>
  <si>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</si>
  <si>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</si>
  <si>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契約の相手方の名称</t>
    <rPh sb="0" eb="2">
      <t>ケイヤク</t>
    </rPh>
    <rPh sb="3" eb="6">
      <t>アイテガタ</t>
    </rPh>
    <rPh sb="7" eb="9">
      <t>メイショウ</t>
    </rPh>
    <phoneticPr fontId="7"/>
  </si>
  <si>
    <t>法人番号</t>
    <rPh sb="0" eb="2">
      <t>ホウジン</t>
    </rPh>
    <rPh sb="2" eb="4">
      <t>バンゴウ</t>
    </rPh>
    <phoneticPr fontId="7"/>
  </si>
  <si>
    <t>契約の相手方の住所</t>
    <rPh sb="0" eb="2">
      <t>ケイヤク</t>
    </rPh>
    <rPh sb="3" eb="6">
      <t>アイテガタ</t>
    </rPh>
    <rPh sb="7" eb="9">
      <t>ジュウショ</t>
    </rPh>
    <phoneticPr fontId="7"/>
  </si>
  <si>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</si>
  <si>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</si>
  <si>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</si>
  <si>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</si>
  <si>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再就職の役員の数</t>
    <rPh sb="0" eb="3">
      <t>サイシュウショク</t>
    </rPh>
    <rPh sb="4" eb="6">
      <t>ヤクイン</t>
    </rPh>
    <rPh sb="7" eb="8">
      <t>カズ</t>
    </rPh>
    <phoneticPr fontId="7"/>
  </si>
  <si>
    <t>公益法人の場合</t>
    <rPh sb="0" eb="2">
      <t>コウエキ</t>
    </rPh>
    <rPh sb="2" eb="4">
      <t>ホウジン</t>
    </rPh>
    <rPh sb="5" eb="7">
      <t>バアイ</t>
    </rPh>
    <phoneticPr fontId="7"/>
  </si>
  <si>
    <t>備　　考</t>
    <rPh sb="0" eb="1">
      <t>ソナエ</t>
    </rPh>
    <rPh sb="3" eb="4">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</si>
  <si>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</si>
  <si>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</si>
  <si>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7">
      <t>オウボシャスウ</t>
    </rPh>
    <phoneticPr fontId="7"/>
  </si>
  <si>
    <t>「経済連携協定（EPA）に基づくベトナム人看護師・介護福祉士候補者に対する訪日前日本語研修事業」業務委嘱</t>
    <rPh sb="48" eb="50">
      <t>ギョウム</t>
    </rPh>
    <rPh sb="50" eb="52">
      <t>イショク</t>
    </rPh>
    <phoneticPr fontId="2"/>
  </si>
  <si>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7"/>
  </si>
  <si>
    <t>株式会社明光ネットワークジャパン</t>
  </si>
  <si>
    <t>5011101055381</t>
  </si>
  <si>
    <t>東京都新宿区西新宿７丁目２０番１号</t>
  </si>
  <si>
    <t>企画競争の結果、同者が最も高い評価を得て確実な業務の履行が可能であると認められ、他に競争を許さないため（会計法第29条の3第4項）。</t>
  </si>
  <si>
    <t>－</t>
  </si>
  <si>
    <t>「在留届の提出及び『たびレジ』登録促進のための広報動画の制作 並びに、その発信・拡散」業務委嘱</t>
    <rPh sb="45" eb="47">
      <t>イショク</t>
    </rPh>
    <phoneticPr fontId="2"/>
  </si>
  <si>
    <t>株式会社サニーサイドアップ</t>
  </si>
  <si>
    <t>7011001129374</t>
  </si>
  <si>
    <t>東京都渋谷区千駄ヶ谷４丁目２３番５号</t>
    <phoneticPr fontId="7"/>
  </si>
  <si>
    <t>「総理大臣の中東訪問に際してカタールで行われる『内外記者会見』のプロンプター運用・技術者立会」業務委嘱</t>
    <rPh sb="47" eb="49">
      <t>ギョウム</t>
    </rPh>
    <rPh sb="49" eb="51">
      <t>イショク</t>
    </rPh>
    <phoneticPr fontId="2"/>
  </si>
  <si>
    <t>アテイン株式会社</t>
  </si>
  <si>
    <t>1010001009930</t>
  </si>
  <si>
    <t>東京都千代田区神田東松下町１７</t>
  </si>
  <si>
    <t>緊急の必要により特定の者でなければ当該業務を履行できず、他に競争を許さないため（会計法第29条の3第4項）。</t>
  </si>
  <si>
    <t>「『日独フォーラム第３１回合同会議』日本側事務局運営」業務委嘱</t>
    <rPh sb="24" eb="26">
      <t>ウンエイ</t>
    </rPh>
    <rPh sb="29" eb="31">
      <t>イショク</t>
    </rPh>
    <phoneticPr fontId="2"/>
  </si>
  <si>
    <t>公益財団法人日本国際交流センター</t>
  </si>
  <si>
    <t>1010405009378</t>
  </si>
  <si>
    <t>東京都港区赤坂１丁目１番１２号</t>
    <phoneticPr fontId="7"/>
  </si>
  <si>
    <t>企画競争の結果、同者が高い評価を得て確実な業務の履行が可能であると認められ、他に競争を許さないため（会計法第29条の3第4項）。</t>
  </si>
  <si>
    <t>公財</t>
    <rPh sb="0" eb="2">
      <t>コウザイ</t>
    </rPh>
    <phoneticPr fontId="7"/>
  </si>
  <si>
    <t>国所管</t>
    <rPh sb="0" eb="3">
      <t>クニショカン</t>
    </rPh>
    <phoneticPr fontId="7"/>
  </si>
  <si>
    <t>「国内安全対策セミナー開催」業務委嘱</t>
    <rPh sb="11" eb="13">
      <t>カイサイ</t>
    </rPh>
    <phoneticPr fontId="2"/>
  </si>
  <si>
    <t>コントロール・リスクス・グループ株式会社</t>
  </si>
  <si>
    <t>8010401086794</t>
  </si>
  <si>
    <t>東京都港区虎ノ門１丁目２番８号</t>
  </si>
  <si>
    <t>「第３１回日韓フォーラム日本側事務局運営」業務委嘱</t>
    <rPh sb="18" eb="20">
      <t>ウンエイ</t>
    </rPh>
    <phoneticPr fontId="2"/>
  </si>
  <si>
    <r>
      <t>支出負担行為担当官
外務省大臣官房会計課長　</t>
    </r>
    <r>
      <rPr>
        <sz val="14"/>
        <rFont val="ＭＳ Ｐゴシック"/>
        <family val="3"/>
        <charset val="128"/>
      </rPr>
      <t>貝原健太郎
東京都千代田区霞が関２－２－１</t>
    </r>
    <r>
      <rPr>
        <sz val="11"/>
        <color theme="1"/>
        <rFont val="ＭＳ Ｐゴシック"/>
        <family val="2"/>
        <charset val="128"/>
      </rPr>
      <t/>
    </r>
    <rPh sb="22" eb="24">
      <t>カイバラ</t>
    </rPh>
    <rPh sb="24" eb="27">
      <t>ケンタロウ</t>
    </rPh>
    <phoneticPr fontId="7"/>
  </si>
  <si>
    <t>「領事クラウド（サーバＯＳのメジャーバージョンアップに伴うシステムリプレース)」業務委嘱</t>
    <rPh sb="40" eb="42">
      <t>ギョウム</t>
    </rPh>
    <rPh sb="42" eb="44">
      <t>イショク</t>
    </rPh>
    <phoneticPr fontId="2"/>
  </si>
  <si>
    <t>富士ソフト株式会社</t>
  </si>
  <si>
    <t>2020001043507</t>
  </si>
  <si>
    <t>神奈川県横浜市中区桜木町１丁目１番地</t>
  </si>
  <si>
    <t>本件サービスの提供が可能な者は、当該システムの構築業者である本契約の相手方の他になく、他に競争を許さないため（会計法第29条の3第4項）。</t>
  </si>
  <si>
    <t>「『領事業務情報システム』戸籍情報提供機能追加作業」業務委嘱</t>
    <rPh sb="26" eb="28">
      <t>ギョウム</t>
    </rPh>
    <rPh sb="28" eb="30">
      <t>イショク</t>
    </rPh>
    <phoneticPr fontId="2"/>
  </si>
  <si>
    <t>契約の性質又は目的から特定の者でなければ納入または履行できず、他に競争を許さないため（会計法第29条の3第4項）。</t>
  </si>
  <si>
    <t>「親日派・知日派予備軍育成のための在日米軍子女への日本語補習教育事業」業務委嘱</t>
    <rPh sb="35" eb="37">
      <t>ギョウム</t>
    </rPh>
    <rPh sb="37" eb="39">
      <t>イショク</t>
    </rPh>
    <phoneticPr fontId="2"/>
  </si>
  <si>
    <t>株式会社アークアカデミー</t>
  </si>
  <si>
    <t>1011001000128</t>
  </si>
  <si>
    <t>東京都新宿区西新宿７丁目１８番１６号</t>
    <phoneticPr fontId="7"/>
  </si>
  <si>
    <t>「国際法模擬裁判『２０２３年アジア・カップ』運営」業務委嘱</t>
    <rPh sb="27" eb="29">
      <t>イショク</t>
    </rPh>
    <phoneticPr fontId="2"/>
  </si>
  <si>
    <t>一般財団法人国際法学会</t>
  </si>
  <si>
    <t>9010005002684</t>
  </si>
  <si>
    <t>東京都文京区大塚５丁目３番１３号</t>
    <phoneticPr fontId="7"/>
  </si>
  <si>
    <t>「官民合同テロ・誘拐対策実地訓練（簡易版）」業務委嘱</t>
    <rPh sb="22" eb="24">
      <t>ギョウム</t>
    </rPh>
    <rPh sb="24" eb="26">
      <t>イショク</t>
    </rPh>
    <phoneticPr fontId="2"/>
  </si>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</sst>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1" x14ac:knownFonts="1">
    <font>
      <sz val="11"/>
      <name val="ＭＳ Ｐゴシック"/>
      <family val="3"/>
    </font>
    <font>
      <sz val="11"/>
      <color theme="1"/>
      <name val="ＭＳ Ｐゴシック"/>
      <family val="2"/>
      <charset val="128"/>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46">
    <xf numFmtId="0" fontId="0" fillId="0" borderId="0" xfId="0">
      <alignment vertical="center"/>
    </xf>
    <xf numFmtId="0" fontId="5" fillId="0" borderId="0" xfId="0" applyFont="1">
      <alignment vertical="center"/>
    </xf>
    <xf numFmtId="0" fontId="8" fillId="0" borderId="0" xfId="0" applyFont="1">
      <alignment vertical="center"/>
    </xf>
    <xf numFmtId="0" fontId="8" fillId="2" borderId="0" xfId="0" applyFont="1" applyFill="1" applyAlignment="1">
      <alignment vertical="center" wrapText="1"/>
    </xf>
    <xf numFmtId="0" fontId="9"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vertical="center" wrapText="1"/>
    </xf>
    <xf numFmtId="0" fontId="8" fillId="2" borderId="2" xfId="2" applyFont="1" applyFill="1" applyBorder="1" applyAlignment="1">
      <alignment horizontal="left" vertical="center" wrapText="1"/>
    </xf>
    <xf numFmtId="176" fontId="8" fillId="0" borderId="2" xfId="0" applyNumberFormat="1" applyFont="1" applyBorder="1" applyAlignment="1">
      <alignment horizontal="center" vertical="center"/>
    </xf>
    <xf numFmtId="177" fontId="8" fillId="0" borderId="2" xfId="0" applyNumberFormat="1" applyFont="1" applyBorder="1" applyAlignment="1">
      <alignment horizontal="center" vertical="center"/>
    </xf>
    <xf numFmtId="0" fontId="8" fillId="2" borderId="2" xfId="0" applyFont="1" applyFill="1" applyBorder="1" applyAlignment="1">
      <alignment vertical="center" wrapText="1"/>
    </xf>
    <xf numFmtId="179" fontId="8" fillId="0" borderId="2" xfId="0" applyNumberFormat="1" applyFont="1" applyBorder="1" applyAlignment="1">
      <alignment horizontal="right" vertical="center"/>
    </xf>
    <xf numFmtId="180" fontId="8" fillId="2" borderId="2" xfId="0" applyNumberFormat="1" applyFont="1" applyFill="1" applyBorder="1" applyAlignment="1">
      <alignment horizontal="right" vertical="center"/>
    </xf>
    <xf numFmtId="38" fontId="8" fillId="2" borderId="2" xfId="1" applyFont="1" applyFill="1" applyBorder="1" applyAlignment="1">
      <alignment horizontal="center" vertical="center" wrapText="1"/>
    </xf>
    <xf numFmtId="0" fontId="5" fillId="0" borderId="5" xfId="0" applyFont="1" applyBorder="1" applyAlignment="1">
      <alignment horizontal="left" vertical="center"/>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xf>
    <xf numFmtId="177" fontId="5" fillId="0" borderId="5" xfId="0" applyNumberFormat="1" applyFont="1" applyBorder="1" applyAlignment="1">
      <alignment horizontal="center" vertical="center"/>
    </xf>
    <xf numFmtId="0" fontId="0" fillId="2" borderId="5" xfId="0" applyFill="1" applyBorder="1" applyAlignment="1">
      <alignment horizontal="left" vertical="center"/>
    </xf>
    <xf numFmtId="0" fontId="5" fillId="2" borderId="5" xfId="0" applyFont="1" applyFill="1" applyBorder="1" applyAlignment="1">
      <alignment horizontal="right" vertical="center"/>
    </xf>
    <xf numFmtId="0" fontId="5"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0" borderId="0" xfId="1" applyFont="1">
      <alignment vertical="center"/>
    </xf>
    <xf numFmtId="0" fontId="5" fillId="0" borderId="0" xfId="0" applyFont="1" applyAlignment="1">
      <alignment vertical="center" wrapText="1"/>
    </xf>
    <xf numFmtId="178" fontId="5" fillId="0" borderId="0" xfId="0" applyNumberFormat="1" applyFo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177" fontId="5" fillId="0" borderId="0" xfId="0" applyNumberFormat="1" applyFont="1" applyAlignment="1">
      <alignment horizontal="center" vertical="center" wrapText="1"/>
    </xf>
    <xf numFmtId="0" fontId="0" fillId="2" borderId="0" xfId="0" applyFill="1" applyAlignment="1">
      <alignment vertical="center" wrapText="1"/>
    </xf>
    <xf numFmtId="0" fontId="5" fillId="2" borderId="0" xfId="0" applyFont="1" applyFill="1" applyAlignment="1">
      <alignment horizontal="right" vertical="center"/>
    </xf>
    <xf numFmtId="176" fontId="5" fillId="2" borderId="0" xfId="0" applyNumberFormat="1" applyFont="1" applyFill="1" applyAlignment="1">
      <alignment horizontal="center" vertical="center"/>
    </xf>
    <xf numFmtId="177" fontId="5" fillId="0" borderId="0" xfId="0" applyNumberFormat="1" applyFont="1" applyAlignment="1">
      <alignment horizontal="center" vertical="center"/>
    </xf>
    <xf numFmtId="0" fontId="0" fillId="2" borderId="0" xfId="0" applyFill="1">
      <alignment vertical="center"/>
    </xf>
    <xf numFmtId="38" fontId="5" fillId="2" borderId="0" xfId="1" applyFont="1" applyFill="1" applyAlignment="1">
      <alignment horizontal="right" vertical="center"/>
    </xf>
    <xf numFmtId="0" fontId="5" fillId="2" borderId="0" xfId="0" applyFont="1" applyFill="1" applyAlignment="1">
      <alignment horizontal="left" vertical="center"/>
    </xf>
    <xf numFmtId="0" fontId="5" fillId="0" borderId="0" xfId="0" applyFont="1" applyAlignment="1">
      <alignment horizontal="right" vertical="center"/>
    </xf>
    <xf numFmtId="178"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2" xfId="0" applyFont="1" applyBorder="1" applyAlignment="1">
      <alignment horizontal="center" vertical="center" wrapText="1"/>
    </xf>
    <xf numFmtId="176" fontId="6" fillId="2" borderId="2" xfId="0" applyNumberFormat="1" applyFont="1" applyFill="1" applyBorder="1" applyAlignment="1">
      <alignment horizontal="center"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5" zoomScaleNormal="60" zoomScaleSheetLayoutView="55" workbookViewId="0">
      <selection sqref="A1:P1"/>
    </sheetView>
  </sheetViews>
  <sheetFormatPr defaultColWidth="9" defaultRowHeight="14.25" x14ac:dyDescent="0.15"/>
  <cols>
    <col min="1" max="1" width="7.5" style="26" customWidth="1"/>
    <col min="2" max="2" width="40.625" style="22" customWidth="1"/>
    <col min="3" max="3" width="42.5" style="27" customWidth="1"/>
    <col min="4" max="4" width="19" style="32" customWidth="1"/>
    <col min="5" max="5" width="38.375" style="22" customWidth="1"/>
    <col min="6" max="6" width="27.25" style="33" customWidth="1"/>
    <col min="7" max="7" width="38" style="22" customWidth="1"/>
    <col min="8" max="8" width="38.25" style="34" customWidth="1"/>
    <col min="9" max="11" width="15" style="35" customWidth="1"/>
    <col min="12" max="12" width="10" style="20" customWidth="1"/>
    <col min="13" max="13" width="13.5" style="20" customWidth="1"/>
    <col min="14" max="14" width="14.75" style="20" customWidth="1"/>
    <col min="15" max="15" width="13.125" style="20" customWidth="1"/>
    <col min="16" max="16" width="14.875" style="36" customWidth="1"/>
    <col min="17" max="17" width="3.5" style="26" customWidth="1"/>
    <col min="18" max="18" width="35.875" style="1" customWidth="1"/>
    <col min="19" max="20" width="24.625" style="24" customWidth="1"/>
    <col min="21" max="21" width="33.625" style="24" customWidth="1"/>
    <col min="22" max="22" width="8.625" style="1" customWidth="1"/>
    <col min="23" max="23" width="15.625" style="1" customWidth="1"/>
    <col min="24" max="24" width="18.625" style="24" customWidth="1"/>
    <col min="25" max="25" width="25.5" style="1" customWidth="1"/>
    <col min="26" max="26" width="9.875" style="37" customWidth="1"/>
    <col min="27" max="27" width="9" style="1" customWidth="1"/>
    <col min="28" max="16384" width="9" style="1"/>
  </cols>
  <sheetData>
    <row r="1" spans="1:26" ht="104.25" customHeight="1" x14ac:dyDescent="0.15">
      <c r="A1" s="41" t="s">
        <v>0</v>
      </c>
      <c r="B1" s="41"/>
      <c r="C1" s="41"/>
      <c r="D1" s="41"/>
      <c r="E1" s="41"/>
      <c r="F1" s="41"/>
      <c r="G1" s="41"/>
      <c r="H1" s="41"/>
      <c r="I1" s="41"/>
      <c r="J1" s="41"/>
      <c r="K1" s="41"/>
      <c r="L1" s="41"/>
      <c r="M1" s="41"/>
      <c r="N1" s="41"/>
      <c r="O1" s="41"/>
      <c r="P1" s="41"/>
      <c r="Q1" s="1"/>
      <c r="S1" s="1"/>
      <c r="T1" s="1"/>
      <c r="U1" s="1"/>
      <c r="X1" s="1"/>
      <c r="Z1" s="1"/>
    </row>
    <row r="2" spans="1:26" s="2" customFormat="1" ht="90" customHeight="1" x14ac:dyDescent="0.15">
      <c r="A2" s="42"/>
      <c r="B2" s="39" t="s">
        <v>1</v>
      </c>
      <c r="C2" s="39" t="s">
        <v>2</v>
      </c>
      <c r="D2" s="43" t="s">
        <v>3</v>
      </c>
      <c r="E2" s="39" t="s">
        <v>4</v>
      </c>
      <c r="F2" s="44" t="s">
        <v>5</v>
      </c>
      <c r="G2" s="39" t="s">
        <v>6</v>
      </c>
      <c r="H2" s="39" t="s">
        <v>7</v>
      </c>
      <c r="I2" s="38" t="s">
        <v>8</v>
      </c>
      <c r="J2" s="38" t="s">
        <v>9</v>
      </c>
      <c r="K2" s="39" t="s">
        <v>10</v>
      </c>
      <c r="L2" s="39" t="s">
        <v>11</v>
      </c>
      <c r="M2" s="39" t="s">
        <v>12</v>
      </c>
      <c r="N2" s="39"/>
      <c r="O2" s="39"/>
      <c r="P2" s="40" t="s">
        <v>13</v>
      </c>
      <c r="R2" s="3"/>
    </row>
    <row r="3" spans="1:26" s="2" customFormat="1" ht="38.25" customHeight="1" x14ac:dyDescent="0.15">
      <c r="A3" s="42"/>
      <c r="B3" s="39"/>
      <c r="C3" s="39"/>
      <c r="D3" s="43"/>
      <c r="E3" s="39"/>
      <c r="F3" s="45"/>
      <c r="G3" s="39"/>
      <c r="H3" s="39"/>
      <c r="I3" s="38"/>
      <c r="J3" s="38"/>
      <c r="K3" s="39"/>
      <c r="L3" s="39"/>
      <c r="M3" s="4" t="s">
        <v>14</v>
      </c>
      <c r="N3" s="4" t="s">
        <v>15</v>
      </c>
      <c r="O3" s="4" t="s">
        <v>16</v>
      </c>
      <c r="P3" s="40"/>
      <c r="R3" s="3"/>
    </row>
    <row r="4" spans="1:26" s="2" customFormat="1" ht="99.95" customHeight="1" x14ac:dyDescent="0.15">
      <c r="A4" s="5">
        <v>1</v>
      </c>
      <c r="B4" s="6" t="s">
        <v>17</v>
      </c>
      <c r="C4" s="7" t="s">
        <v>18</v>
      </c>
      <c r="D4" s="8">
        <v>45110</v>
      </c>
      <c r="E4" s="6" t="s">
        <v>19</v>
      </c>
      <c r="F4" s="9" t="s">
        <v>20</v>
      </c>
      <c r="G4" s="6" t="s">
        <v>21</v>
      </c>
      <c r="H4" s="10" t="s">
        <v>22</v>
      </c>
      <c r="I4" s="11">
        <v>500639000</v>
      </c>
      <c r="J4" s="11">
        <v>498186675</v>
      </c>
      <c r="K4" s="12">
        <f t="shared" ref="K4:K14" si="0">ROUNDDOWN(J4/I4,3)</f>
        <v>0.995</v>
      </c>
      <c r="L4" s="13" t="s">
        <v>23</v>
      </c>
      <c r="M4" s="13" t="s">
        <v>23</v>
      </c>
      <c r="N4" s="13" t="s">
        <v>23</v>
      </c>
      <c r="O4" s="13" t="s">
        <v>23</v>
      </c>
      <c r="P4" s="13" t="s">
        <v>23</v>
      </c>
      <c r="R4" s="3"/>
    </row>
    <row r="5" spans="1:26" s="2" customFormat="1" ht="99.95" customHeight="1" x14ac:dyDescent="0.15">
      <c r="A5" s="5">
        <v>2</v>
      </c>
      <c r="B5" s="6" t="s">
        <v>24</v>
      </c>
      <c r="C5" s="7" t="s">
        <v>18</v>
      </c>
      <c r="D5" s="8">
        <v>45110</v>
      </c>
      <c r="E5" s="6" t="s">
        <v>25</v>
      </c>
      <c r="F5" s="9" t="s">
        <v>26</v>
      </c>
      <c r="G5" s="6" t="s">
        <v>27</v>
      </c>
      <c r="H5" s="10" t="s">
        <v>22</v>
      </c>
      <c r="I5" s="11">
        <v>54799000</v>
      </c>
      <c r="J5" s="11">
        <v>54780000</v>
      </c>
      <c r="K5" s="12">
        <f t="shared" si="0"/>
        <v>0.999</v>
      </c>
      <c r="L5" s="13" t="s">
        <v>23</v>
      </c>
      <c r="M5" s="13" t="s">
        <v>23</v>
      </c>
      <c r="N5" s="13" t="s">
        <v>23</v>
      </c>
      <c r="O5" s="13" t="s">
        <v>23</v>
      </c>
      <c r="P5" s="13" t="s">
        <v>23</v>
      </c>
      <c r="R5" s="3"/>
    </row>
    <row r="6" spans="1:26" s="2" customFormat="1" ht="99.95" customHeight="1" x14ac:dyDescent="0.15">
      <c r="A6" s="5">
        <v>3</v>
      </c>
      <c r="B6" s="6" t="s">
        <v>28</v>
      </c>
      <c r="C6" s="7" t="s">
        <v>18</v>
      </c>
      <c r="D6" s="8">
        <v>45111</v>
      </c>
      <c r="E6" s="6" t="s">
        <v>29</v>
      </c>
      <c r="F6" s="9" t="s">
        <v>30</v>
      </c>
      <c r="G6" s="6" t="s">
        <v>31</v>
      </c>
      <c r="H6" s="10" t="s">
        <v>32</v>
      </c>
      <c r="I6" s="11">
        <v>2328700</v>
      </c>
      <c r="J6" s="11">
        <v>2328700</v>
      </c>
      <c r="K6" s="12">
        <f t="shared" si="0"/>
        <v>1</v>
      </c>
      <c r="L6" s="13" t="s">
        <v>23</v>
      </c>
      <c r="M6" s="13" t="s">
        <v>23</v>
      </c>
      <c r="N6" s="13" t="s">
        <v>23</v>
      </c>
      <c r="O6" s="13" t="s">
        <v>23</v>
      </c>
      <c r="P6" s="13" t="s">
        <v>23</v>
      </c>
      <c r="R6" s="3"/>
    </row>
    <row r="7" spans="1:26" s="2" customFormat="1" ht="99.95" customHeight="1" x14ac:dyDescent="0.15">
      <c r="A7" s="5">
        <v>4</v>
      </c>
      <c r="B7" s="6" t="s">
        <v>33</v>
      </c>
      <c r="C7" s="7" t="s">
        <v>18</v>
      </c>
      <c r="D7" s="8">
        <v>45119</v>
      </c>
      <c r="E7" s="6" t="s">
        <v>34</v>
      </c>
      <c r="F7" s="9" t="s">
        <v>35</v>
      </c>
      <c r="G7" s="6" t="s">
        <v>36</v>
      </c>
      <c r="H7" s="10" t="s">
        <v>37</v>
      </c>
      <c r="I7" s="11">
        <v>11000000</v>
      </c>
      <c r="J7" s="11">
        <v>10997762</v>
      </c>
      <c r="K7" s="12">
        <f t="shared" si="0"/>
        <v>0.999</v>
      </c>
      <c r="L7" s="13">
        <v>0</v>
      </c>
      <c r="M7" s="13" t="s">
        <v>38</v>
      </c>
      <c r="N7" s="13" t="s">
        <v>39</v>
      </c>
      <c r="O7" s="13">
        <v>1</v>
      </c>
      <c r="P7" s="13" t="s">
        <v>23</v>
      </c>
      <c r="R7" s="3"/>
    </row>
    <row r="8" spans="1:26" s="2" customFormat="1" ht="99.95" customHeight="1" x14ac:dyDescent="0.15">
      <c r="A8" s="5">
        <v>5</v>
      </c>
      <c r="B8" s="6" t="s">
        <v>40</v>
      </c>
      <c r="C8" s="7" t="s">
        <v>18</v>
      </c>
      <c r="D8" s="8">
        <v>45119</v>
      </c>
      <c r="E8" s="6" t="s">
        <v>41</v>
      </c>
      <c r="F8" s="9" t="s">
        <v>42</v>
      </c>
      <c r="G8" s="6" t="s">
        <v>43</v>
      </c>
      <c r="H8" s="10" t="s">
        <v>22</v>
      </c>
      <c r="I8" s="11">
        <v>3252000</v>
      </c>
      <c r="J8" s="11">
        <v>3189500</v>
      </c>
      <c r="K8" s="12">
        <f t="shared" si="0"/>
        <v>0.98</v>
      </c>
      <c r="L8" s="13" t="s">
        <v>23</v>
      </c>
      <c r="M8" s="13" t="s">
        <v>23</v>
      </c>
      <c r="N8" s="13" t="s">
        <v>23</v>
      </c>
      <c r="O8" s="13" t="s">
        <v>23</v>
      </c>
      <c r="P8" s="13" t="s">
        <v>23</v>
      </c>
      <c r="R8" s="3"/>
    </row>
    <row r="9" spans="1:26" s="2" customFormat="1" ht="99.95" customHeight="1" x14ac:dyDescent="0.15">
      <c r="A9" s="5">
        <v>6</v>
      </c>
      <c r="B9" s="6" t="s">
        <v>44</v>
      </c>
      <c r="C9" s="7" t="s">
        <v>45</v>
      </c>
      <c r="D9" s="8">
        <v>45125</v>
      </c>
      <c r="E9" s="6" t="s">
        <v>34</v>
      </c>
      <c r="F9" s="9" t="s">
        <v>35</v>
      </c>
      <c r="G9" s="6" t="s">
        <v>36</v>
      </c>
      <c r="H9" s="10" t="s">
        <v>37</v>
      </c>
      <c r="I9" s="11">
        <v>5312000</v>
      </c>
      <c r="J9" s="11">
        <v>5301940</v>
      </c>
      <c r="K9" s="12">
        <f t="shared" si="0"/>
        <v>0.998</v>
      </c>
      <c r="L9" s="13">
        <v>0</v>
      </c>
      <c r="M9" s="13" t="s">
        <v>38</v>
      </c>
      <c r="N9" s="13" t="s">
        <v>39</v>
      </c>
      <c r="O9" s="13">
        <v>1</v>
      </c>
      <c r="P9" s="13" t="s">
        <v>23</v>
      </c>
      <c r="R9" s="3"/>
    </row>
    <row r="10" spans="1:26" s="2" customFormat="1" ht="99.95" customHeight="1" x14ac:dyDescent="0.15">
      <c r="A10" s="5">
        <v>7</v>
      </c>
      <c r="B10" s="6" t="s">
        <v>46</v>
      </c>
      <c r="C10" s="7" t="s">
        <v>18</v>
      </c>
      <c r="D10" s="8">
        <v>45127</v>
      </c>
      <c r="E10" s="6" t="s">
        <v>47</v>
      </c>
      <c r="F10" s="9" t="s">
        <v>48</v>
      </c>
      <c r="G10" s="6" t="s">
        <v>49</v>
      </c>
      <c r="H10" s="10" t="s">
        <v>50</v>
      </c>
      <c r="I10" s="11">
        <v>105600000</v>
      </c>
      <c r="J10" s="11">
        <v>105600000</v>
      </c>
      <c r="K10" s="12">
        <f t="shared" si="0"/>
        <v>1</v>
      </c>
      <c r="L10" s="13" t="s">
        <v>23</v>
      </c>
      <c r="M10" s="13" t="s">
        <v>23</v>
      </c>
      <c r="N10" s="13" t="s">
        <v>23</v>
      </c>
      <c r="O10" s="13" t="s">
        <v>23</v>
      </c>
      <c r="P10" s="13" t="s">
        <v>23</v>
      </c>
      <c r="R10" s="3"/>
    </row>
    <row r="11" spans="1:26" s="2" customFormat="1" ht="99.95" customHeight="1" x14ac:dyDescent="0.15">
      <c r="A11" s="5">
        <v>8</v>
      </c>
      <c r="B11" s="6" t="s">
        <v>51</v>
      </c>
      <c r="C11" s="7" t="s">
        <v>18</v>
      </c>
      <c r="D11" s="8">
        <v>45127</v>
      </c>
      <c r="E11" s="6" t="s">
        <v>47</v>
      </c>
      <c r="F11" s="9" t="s">
        <v>48</v>
      </c>
      <c r="G11" s="6" t="s">
        <v>49</v>
      </c>
      <c r="H11" s="10" t="s">
        <v>52</v>
      </c>
      <c r="I11" s="11">
        <v>14982000</v>
      </c>
      <c r="J11" s="11">
        <v>14982000</v>
      </c>
      <c r="K11" s="12">
        <f t="shared" si="0"/>
        <v>1</v>
      </c>
      <c r="L11" s="13" t="s">
        <v>23</v>
      </c>
      <c r="M11" s="13" t="s">
        <v>23</v>
      </c>
      <c r="N11" s="13" t="s">
        <v>23</v>
      </c>
      <c r="O11" s="13" t="s">
        <v>23</v>
      </c>
      <c r="P11" s="13" t="s">
        <v>23</v>
      </c>
      <c r="R11" s="3"/>
    </row>
    <row r="12" spans="1:26" s="2" customFormat="1" ht="99.95" customHeight="1" x14ac:dyDescent="0.15">
      <c r="A12" s="5">
        <v>9</v>
      </c>
      <c r="B12" s="6" t="s">
        <v>53</v>
      </c>
      <c r="C12" s="7" t="s">
        <v>18</v>
      </c>
      <c r="D12" s="8">
        <v>45127</v>
      </c>
      <c r="E12" s="6" t="s">
        <v>54</v>
      </c>
      <c r="F12" s="9" t="s">
        <v>55</v>
      </c>
      <c r="G12" s="6" t="s">
        <v>56</v>
      </c>
      <c r="H12" s="10" t="s">
        <v>22</v>
      </c>
      <c r="I12" s="11">
        <v>11814000</v>
      </c>
      <c r="J12" s="11">
        <v>11774584</v>
      </c>
      <c r="K12" s="12">
        <f t="shared" si="0"/>
        <v>0.996</v>
      </c>
      <c r="L12" s="13" t="s">
        <v>23</v>
      </c>
      <c r="M12" s="13" t="s">
        <v>23</v>
      </c>
      <c r="N12" s="13" t="s">
        <v>23</v>
      </c>
      <c r="O12" s="13" t="s">
        <v>23</v>
      </c>
      <c r="P12" s="13" t="s">
        <v>23</v>
      </c>
      <c r="R12" s="3"/>
    </row>
    <row r="13" spans="1:26" s="2" customFormat="1" ht="99.95" customHeight="1" x14ac:dyDescent="0.15">
      <c r="A13" s="5">
        <v>10</v>
      </c>
      <c r="B13" s="6" t="s">
        <v>57</v>
      </c>
      <c r="C13" s="7" t="s">
        <v>18</v>
      </c>
      <c r="D13" s="8">
        <v>45127</v>
      </c>
      <c r="E13" s="6" t="s">
        <v>58</v>
      </c>
      <c r="F13" s="9" t="s">
        <v>59</v>
      </c>
      <c r="G13" s="6" t="s">
        <v>60</v>
      </c>
      <c r="H13" s="10" t="s">
        <v>52</v>
      </c>
      <c r="I13" s="11">
        <v>4500000</v>
      </c>
      <c r="J13" s="11">
        <v>4500000</v>
      </c>
      <c r="K13" s="12">
        <f t="shared" si="0"/>
        <v>1</v>
      </c>
      <c r="L13" s="13" t="s">
        <v>23</v>
      </c>
      <c r="M13" s="13" t="s">
        <v>23</v>
      </c>
      <c r="N13" s="13" t="s">
        <v>23</v>
      </c>
      <c r="O13" s="13" t="s">
        <v>23</v>
      </c>
      <c r="P13" s="13" t="s">
        <v>23</v>
      </c>
      <c r="R13" s="3"/>
    </row>
    <row r="14" spans="1:26" s="2" customFormat="1" ht="99.95" customHeight="1" x14ac:dyDescent="0.15">
      <c r="A14" s="5">
        <v>11</v>
      </c>
      <c r="B14" s="6" t="s">
        <v>61</v>
      </c>
      <c r="C14" s="7" t="s">
        <v>18</v>
      </c>
      <c r="D14" s="8">
        <v>45128</v>
      </c>
      <c r="E14" s="6" t="s">
        <v>41</v>
      </c>
      <c r="F14" s="9" t="s">
        <v>42</v>
      </c>
      <c r="G14" s="6" t="s">
        <v>43</v>
      </c>
      <c r="H14" s="10" t="s">
        <v>22</v>
      </c>
      <c r="I14" s="11">
        <v>1748000</v>
      </c>
      <c r="J14" s="11">
        <v>1650000</v>
      </c>
      <c r="K14" s="12">
        <f t="shared" si="0"/>
        <v>0.94299999999999995</v>
      </c>
      <c r="L14" s="13" t="s">
        <v>23</v>
      </c>
      <c r="M14" s="13" t="s">
        <v>23</v>
      </c>
      <c r="N14" s="13" t="s">
        <v>23</v>
      </c>
      <c r="O14" s="13" t="s">
        <v>23</v>
      </c>
      <c r="P14" s="13" t="s">
        <v>23</v>
      </c>
      <c r="R14" s="3"/>
    </row>
    <row r="15" spans="1:26" ht="30" customHeight="1" x14ac:dyDescent="0.15">
      <c r="A15" s="14" t="s">
        <v>62</v>
      </c>
      <c r="B15" s="15"/>
      <c r="C15" s="15"/>
      <c r="D15" s="16"/>
      <c r="E15" s="15"/>
      <c r="F15" s="17"/>
      <c r="G15" s="15"/>
      <c r="H15" s="18"/>
      <c r="I15" s="19"/>
      <c r="J15" s="19"/>
      <c r="K15" s="19"/>
      <c r="L15" s="15"/>
      <c r="M15" s="15"/>
      <c r="O15" s="21"/>
      <c r="P15" s="22"/>
      <c r="Q15" s="23"/>
      <c r="U15" s="25"/>
      <c r="X15" s="1"/>
      <c r="Z15" s="1"/>
    </row>
    <row r="16" spans="1:26" ht="14.25" customHeight="1" x14ac:dyDescent="0.15">
      <c r="B16" s="27"/>
      <c r="C16" s="28"/>
      <c r="D16" s="20"/>
      <c r="F16" s="29"/>
      <c r="H16" s="30"/>
      <c r="I16" s="31"/>
      <c r="J16" s="31"/>
      <c r="K16" s="31"/>
      <c r="L16" s="28"/>
      <c r="M16" s="28"/>
      <c r="N16" s="28"/>
      <c r="O16" s="28"/>
      <c r="P16" s="28"/>
      <c r="Q16" s="1"/>
      <c r="S16" s="1"/>
      <c r="T16" s="1"/>
      <c r="U16" s="1"/>
      <c r="X16" s="1"/>
      <c r="Z16" s="1"/>
    </row>
    <row r="17" spans="2:26" ht="14.25" customHeight="1" x14ac:dyDescent="0.15">
      <c r="B17" s="27"/>
      <c r="C17" s="28"/>
      <c r="D17" s="20"/>
      <c r="F17" s="29"/>
      <c r="H17" s="30"/>
      <c r="I17" s="31"/>
      <c r="J17" s="31"/>
      <c r="K17" s="31"/>
      <c r="L17" s="28"/>
      <c r="M17" s="28"/>
      <c r="N17" s="28"/>
      <c r="O17" s="28"/>
      <c r="P17" s="28"/>
      <c r="Q17" s="1"/>
      <c r="S17" s="1"/>
      <c r="T17" s="1"/>
      <c r="U17" s="1"/>
      <c r="X17" s="1"/>
      <c r="Z17" s="1"/>
    </row>
    <row r="18" spans="2:26" x14ac:dyDescent="0.15">
      <c r="B18" s="27"/>
      <c r="C18" s="28"/>
      <c r="D18" s="20"/>
      <c r="F18" s="29"/>
      <c r="H18" s="30"/>
      <c r="I18" s="31"/>
      <c r="J18" s="31"/>
      <c r="K18" s="31"/>
      <c r="L18" s="28"/>
      <c r="M18" s="28"/>
      <c r="N18" s="28"/>
      <c r="O18" s="28"/>
      <c r="P18" s="28"/>
      <c r="Q18" s="1"/>
      <c r="S18" s="1"/>
      <c r="T18" s="1"/>
      <c r="U18" s="1"/>
      <c r="X18" s="1"/>
      <c r="Z18" s="1"/>
    </row>
    <row r="19" spans="2:26" x14ac:dyDescent="0.15">
      <c r="B19" s="27"/>
      <c r="C19" s="28"/>
      <c r="D19" s="20"/>
      <c r="F19" s="29"/>
      <c r="H19" s="30"/>
      <c r="I19" s="31"/>
      <c r="J19" s="31"/>
      <c r="K19" s="31"/>
      <c r="L19" s="28"/>
      <c r="M19" s="28"/>
      <c r="N19" s="28"/>
      <c r="O19" s="28"/>
      <c r="P19" s="28"/>
      <c r="Q19" s="1"/>
      <c r="S19" s="1"/>
      <c r="T19" s="1"/>
      <c r="U19" s="1"/>
      <c r="X19" s="1"/>
      <c r="Z19" s="1"/>
    </row>
    <row r="20" spans="2:26" x14ac:dyDescent="0.15">
      <c r="B20" s="22" t="s">
        <v>63</v>
      </c>
      <c r="C20" s="28"/>
      <c r="D20" s="20"/>
      <c r="F20" s="29"/>
      <c r="H20" s="30"/>
      <c r="I20" s="31"/>
      <c r="J20" s="31"/>
      <c r="K20" s="31"/>
      <c r="L20" s="28"/>
      <c r="M20" s="28"/>
      <c r="N20" s="28"/>
      <c r="O20" s="28"/>
      <c r="P20" s="28"/>
      <c r="Q20" s="1"/>
      <c r="S20" s="1"/>
      <c r="T20" s="1"/>
      <c r="U20" s="1"/>
      <c r="X20" s="1"/>
      <c r="Z20" s="1"/>
    </row>
    <row r="21" spans="2:26" x14ac:dyDescent="0.15">
      <c r="B21" s="27"/>
      <c r="C21" s="28"/>
      <c r="D21" s="20"/>
      <c r="F21" s="29"/>
      <c r="H21" s="30"/>
      <c r="I21" s="31"/>
      <c r="J21" s="31"/>
      <c r="K21" s="31"/>
      <c r="L21" s="28"/>
      <c r="M21" s="28"/>
      <c r="N21" s="28"/>
      <c r="O21" s="28"/>
      <c r="P21" s="28"/>
      <c r="Q21" s="1"/>
      <c r="S21" s="1"/>
      <c r="T21" s="1"/>
      <c r="U21" s="1"/>
      <c r="X21" s="1"/>
      <c r="Z21" s="1"/>
    </row>
    <row r="22" spans="2:26" x14ac:dyDescent="0.15">
      <c r="B22" s="27"/>
      <c r="C22" s="28"/>
      <c r="D22" s="20"/>
      <c r="F22" s="29"/>
      <c r="H22" s="30"/>
      <c r="I22" s="31"/>
      <c r="J22" s="31"/>
      <c r="K22" s="31"/>
      <c r="L22" s="28"/>
      <c r="M22" s="28"/>
      <c r="N22" s="28"/>
      <c r="O22" s="28"/>
      <c r="P22" s="28"/>
      <c r="Q22" s="1"/>
      <c r="S22" s="1"/>
      <c r="T22" s="1"/>
      <c r="U22" s="1"/>
      <c r="X22" s="1"/>
      <c r="Z22"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4"/>
  <conditionalFormatting sqref="K4:K14">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14">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14">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4">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9" fitToWidth="2" fitToHeight="2"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2023-08-21T02:16:27Z</dcterms:created>
  <dcterms:modified xsi:type="dcterms:W3CDTF">2023-09-11T00:45:59Z</dcterms:modified>
</cp:coreProperties>
</file>