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15"/>
  </bookViews>
  <sheets>
    <sheet name="入札（物品役務等）" sheetId="1" r:id="rId1"/>
  </sheets>
  <definedNames>
    <definedName name="_xlnm._FilterDatabase" localSheetId="0" hidden="1">'入札（物品役務等）'!$B$1:$B$15</definedName>
    <definedName name="_xlnm.Print_Area" localSheetId="0">'入札（物品役務等）'!$A$1:$O$16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<sst xmlns="http://schemas.openxmlformats.org/spreadsheetml/2006/main" count="125" uniqueCount="64">
  <si>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</si>
  <si>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</si>
  <si>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</si>
  <si>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</si>
  <si>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</si>
  <si>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</si>
  <si>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</si>
  <si>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</si>
  <si>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</si>
  <si>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</si>
  <si>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</si>
  <si>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</si>
  <si>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</si>
  <si>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</si>
  <si>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</si>
  <si>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</si>
  <si>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r>
      <t>「</t>
    </r>
    <r>
      <rPr>
        <sz val="14"/>
        <rFont val="ＭＳ Ｐゴシック"/>
        <family val="3"/>
        <charset val="128"/>
      </rPr>
      <t>外務省実施の無償資金協力に関する事前調査」業務委嘱</t>
    </r>
    <rPh sb="22" eb="24">
      <t>ギョウム</t>
    </rPh>
    <rPh sb="24" eb="26">
      <t>イショク</t>
    </rPh>
    <phoneticPr fontId="6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</si>
  <si>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</si>
  <si>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株式会社ＳＴＡＮＤＡＧＥ</t>
  </si>
  <si>
    <t>8010901039707</t>
  </si>
  <si>
    <t>東京都港区芝３丁目６番１０号</t>
  </si>
  <si>
    <t>一般（総合）</t>
  </si>
  <si>
    <t>－</t>
  </si>
  <si>
    <t/>
  </si>
  <si>
    <r>
      <t>「</t>
    </r>
    <r>
      <rPr>
        <sz val="14"/>
        <rFont val="ＭＳ Ｐゴシック"/>
        <family val="3"/>
        <charset val="128"/>
      </rPr>
      <t>領事手数料（旅券・証明・査証）のオンライン納付（国内外）の導入準備に係るコンサルティング」業務委嘱</t>
    </r>
    <rPh sb="48" eb="50">
      <t>イショク</t>
    </rPh>
    <phoneticPr fontId="6"/>
  </si>
  <si>
    <t>株式会社エヌ・ティ・ティ・データ</t>
  </si>
  <si>
    <t>9010601021385</t>
  </si>
  <si>
    <t>東京都江東区豊洲３丁目３番３号</t>
  </si>
  <si>
    <r>
      <t>「Ｇ７広島サミットにおける国際放送センター内マスター・コントロール・ ルーム用設備」業務</t>
    </r>
    <r>
      <rPr>
        <sz val="14"/>
        <rFont val="ＭＳ Ｐゴシック"/>
        <family val="3"/>
        <charset val="128"/>
      </rPr>
      <t>委嘱</t>
    </r>
    <rPh sb="44" eb="46">
      <t>イショク</t>
    </rPh>
    <phoneticPr fontId="6"/>
  </si>
  <si>
    <t>株式会社エキスプレス</t>
  </si>
  <si>
    <t>4120901020254</t>
  </si>
  <si>
    <t>大阪府箕面市船場東１丁目１５番３１号</t>
  </si>
  <si>
    <t>一般</t>
  </si>
  <si>
    <t>「『マレーシア・イスラム学校教師招へい事業』に係る接遇等」業務委嘱</t>
  </si>
  <si>
    <t>株式会社日本旅行</t>
  </si>
  <si>
    <t>1010401023408</t>
  </si>
  <si>
    <t>東京都中央区日本橋１丁目１９番１号</t>
  </si>
  <si>
    <r>
      <t>「</t>
    </r>
    <r>
      <rPr>
        <sz val="14"/>
        <rFont val="ＭＳ Ｐゴシック"/>
        <family val="3"/>
        <charset val="128"/>
      </rPr>
      <t>音声自動応答システム賃貸借及び保守」業務委嘱</t>
    </r>
    <rPh sb="19" eb="21">
      <t>ギョウム</t>
    </rPh>
    <rPh sb="21" eb="23">
      <t>イショク</t>
    </rPh>
    <phoneticPr fontId="6"/>
  </si>
  <si>
    <t>①沖電気工業株式会社
②株式会社ＪＥＣＣ</t>
  </si>
  <si>
    <t>①7010401006126
②2010001033475</t>
  </si>
  <si>
    <t>①東京都港区虎ノ門１丁目７番１２号
②東京都千代田区丸の内３丁目４番１号</t>
  </si>
  <si>
    <r>
      <t xml:space="preserve">三者契約
</t>
    </r>
    <r>
      <rPr>
        <sz val="14"/>
        <rFont val="ＭＳ Ｐゴシック"/>
        <family val="3"/>
        <charset val="128"/>
      </rPr>
      <t>低入札価格調査実施済み</t>
    </r>
    <rPh sb="0" eb="2">
      <t>サンシャ</t>
    </rPh>
    <rPh sb="2" eb="4">
      <t>ケイヤク</t>
    </rPh>
    <rPh sb="5" eb="8">
      <t>テイニュウサツ</t>
    </rPh>
    <rPh sb="8" eb="12">
      <t>カカクチョウサ</t>
    </rPh>
    <rPh sb="12" eb="14">
      <t>ジッシ</t>
    </rPh>
    <rPh sb="14" eb="15">
      <t>ズ</t>
    </rPh>
    <phoneticPr fontId="6"/>
  </si>
  <si>
    <t>「『核兵器のない世界に向けた国際賢人会議』第１回会合（広島）開催にかかる会議運営・招へい」業務委嘱</t>
  </si>
  <si>
    <t>株式会社近畿日本ツーリストコーポレートビジネス</t>
  </si>
  <si>
    <t>4010001148932</t>
  </si>
  <si>
    <t>東京都千代田区神田和泉町１番地</t>
  </si>
  <si>
    <r>
      <t>「</t>
    </r>
    <r>
      <rPr>
        <sz val="14"/>
        <rFont val="ＭＳ Ｐゴシック"/>
        <family val="3"/>
        <charset val="128"/>
      </rPr>
      <t>執務室のレイアウト変更に伴うLAN配線」業務委嘱</t>
    </r>
    <rPh sb="1" eb="4">
      <t>シツムシツ</t>
    </rPh>
    <rPh sb="23" eb="25">
      <t>イショク</t>
    </rPh>
    <phoneticPr fontId="6"/>
  </si>
  <si>
    <t xml:space="preserve"> 高速道路トールテクノロジー株式会社</t>
  </si>
  <si>
    <t xml:space="preserve"> 8010001054425</t>
  </si>
  <si>
    <t xml:space="preserve"> 東京都中央区日本橋大伝馬町１４番１号</t>
  </si>
  <si>
    <t>「『われらの北方領土2022年版』の印刷・製本及び発送」業務委嘱</t>
  </si>
  <si>
    <t xml:space="preserve"> 株式会社バリュース</t>
  </si>
  <si>
    <t xml:space="preserve"> 2010001220024</t>
  </si>
  <si>
    <t>東京都中央区日本橋蛎殻町二丁目２番１号３階</t>
  </si>
  <si>
    <t>「在外公館医務官室用医療機器『自動血球計数装置』」の購入</t>
  </si>
  <si>
    <t>フクダ電子東京販売株式会社</t>
  </si>
  <si>
    <t>8010501011990</t>
  </si>
  <si>
    <t>東京都文京区小石川４丁目１４番２４号</t>
  </si>
  <si>
    <r>
      <t>「領事局新規システム導入にかかるマニュアル動画等作成」業務</t>
    </r>
    <r>
      <rPr>
        <sz val="14"/>
        <rFont val="ＭＳ Ｐゴシック"/>
        <family val="3"/>
        <charset val="128"/>
      </rPr>
      <t>委嘱</t>
    </r>
    <rPh sb="29" eb="31">
      <t>イショク</t>
    </rPh>
    <phoneticPr fontId="6"/>
  </si>
  <si>
    <t>カルチュアルライフ株式会社</t>
  </si>
  <si>
    <t>1010001191596</t>
  </si>
  <si>
    <t>東京都文京区本郷１丁目４－４</t>
  </si>
  <si>
    <t>「在外公館医務官室用医療機器『心電図解析装置』」の購入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</si>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</sst>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9" fontId="4" fillId="2" borderId="0" xfId="2" applyNumberFormat="1" applyFont="1" applyFill="1">
      <alignment vertical="center"/>
    </xf>
    <xf numFmtId="9" fontId="4" fillId="0" borderId="0" xfId="2" applyNumberFormat="1" applyFo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view="pageBreakPreview" zoomScale="60" workbookViewId="0">
      <selection activeCell="P8" sqref="P8"/>
    </sheetView>
  </sheetViews>
  <sheetFormatPr defaultRowHeight="14.25" x14ac:dyDescent="0.15"/>
  <cols>
    <col min="1" max="1" width="8.5" style="50" customWidth="1"/>
    <col min="2" max="2" width="31.75" style="3" customWidth="1"/>
    <col min="3" max="3" width="45" style="3" customWidth="1"/>
    <col min="4" max="4" width="21.5" style="51" bestFit="1" customWidth="1"/>
    <col min="5" max="5" width="41.75" style="52" bestFit="1" customWidth="1"/>
    <col min="6" max="6" width="25" style="53" customWidth="1"/>
    <col min="7" max="7" width="37.5" style="3" customWidth="1"/>
    <col min="8" max="8" width="20.375" style="52" customWidth="1"/>
    <col min="9" max="10" width="15.375" style="5" customWidth="1"/>
    <col min="11" max="11" width="15.375" style="54" customWidth="1"/>
    <col min="12" max="14" width="15.375" style="55" customWidth="1"/>
    <col min="15" max="15" width="26.125" style="3" customWidth="1"/>
    <col min="16" max="16" width="5.75" style="44" customWidth="1"/>
    <col min="17" max="17" width="9.125" style="45" bestFit="1" customWidth="1"/>
    <col min="18" max="18" width="13.25" style="46" bestFit="1" customWidth="1"/>
    <col min="19" max="19" width="11" style="47" customWidth="1"/>
    <col min="20" max="20" width="9.125" style="48" bestFit="1" customWidth="1"/>
    <col min="21" max="21" width="13.375" style="45" customWidth="1"/>
    <col min="22" max="22" width="18.375" style="45" customWidth="1"/>
    <col min="23" max="23" width="12.625" style="49" customWidth="1"/>
    <col min="24" max="24" width="14.25" style="48" bestFit="1" customWidth="1"/>
    <col min="25" max="25" width="10.125" style="48" customWidth="1"/>
    <col min="26" max="16383" width="9" style="48" customWidth="1"/>
    <col min="16384" max="16384" width="9" style="48"/>
  </cols>
  <sheetData>
    <row r="1" spans="1:23" s="6" customFormat="1" ht="14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4"/>
      <c r="S1" s="5"/>
      <c r="U1" s="3"/>
      <c r="V1" s="3"/>
      <c r="W1" s="7"/>
    </row>
    <row r="2" spans="1:23" s="9" customFormat="1" ht="9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3" s="19" customFormat="1" ht="90" customHeight="1" x14ac:dyDescent="0.15">
      <c r="A3" s="10"/>
      <c r="B3" s="11" t="s">
        <v>1</v>
      </c>
      <c r="C3" s="11" t="s">
        <v>2</v>
      </c>
      <c r="D3" s="11" t="s">
        <v>3</v>
      </c>
      <c r="E3" s="11" t="s">
        <v>4</v>
      </c>
      <c r="F3" s="12" t="s">
        <v>5</v>
      </c>
      <c r="G3" s="11" t="s">
        <v>6</v>
      </c>
      <c r="H3" s="11" t="s">
        <v>7</v>
      </c>
      <c r="I3" s="13" t="s">
        <v>8</v>
      </c>
      <c r="J3" s="13" t="s">
        <v>9</v>
      </c>
      <c r="K3" s="14" t="s">
        <v>10</v>
      </c>
      <c r="L3" s="15" t="s">
        <v>11</v>
      </c>
      <c r="M3" s="16"/>
      <c r="N3" s="17"/>
      <c r="O3" s="18" t="s">
        <v>12</v>
      </c>
    </row>
    <row r="4" spans="1:23" s="19" customFormat="1" ht="45.75" customHeight="1" x14ac:dyDescent="0.15">
      <c r="A4" s="20"/>
      <c r="B4" s="21"/>
      <c r="C4" s="21"/>
      <c r="D4" s="21"/>
      <c r="E4" s="21"/>
      <c r="F4" s="22"/>
      <c r="G4" s="21"/>
      <c r="H4" s="21"/>
      <c r="I4" s="23"/>
      <c r="J4" s="23"/>
      <c r="K4" s="24"/>
      <c r="L4" s="25" t="s">
        <v>13</v>
      </c>
      <c r="M4" s="25" t="s">
        <v>14</v>
      </c>
      <c r="N4" s="25" t="s">
        <v>15</v>
      </c>
      <c r="O4" s="26"/>
    </row>
    <row r="5" spans="1:23" s="19" customFormat="1" ht="90" customHeight="1" x14ac:dyDescent="0.15">
      <c r="A5" s="27">
        <v>1</v>
      </c>
      <c r="B5" s="28" t="s">
        <v>16</v>
      </c>
      <c r="C5" s="29" t="s">
        <v>17</v>
      </c>
      <c r="D5" s="30">
        <v>44866</v>
      </c>
      <c r="E5" s="28" t="s">
        <v>18</v>
      </c>
      <c r="F5" s="31" t="s">
        <v>19</v>
      </c>
      <c r="G5" s="28" t="s">
        <v>20</v>
      </c>
      <c r="H5" s="32" t="s">
        <v>21</v>
      </c>
      <c r="I5" s="33">
        <v>8868000</v>
      </c>
      <c r="J5" s="33">
        <v>8833000</v>
      </c>
      <c r="K5" s="34">
        <f t="shared" ref="K5:K15" si="0">ROUNDDOWN(J5/I5,3)</f>
        <v>0.996</v>
      </c>
      <c r="L5" s="35" t="s">
        <v>22</v>
      </c>
      <c r="M5" s="35" t="s">
        <v>22</v>
      </c>
      <c r="N5" s="35" t="s">
        <v>22</v>
      </c>
      <c r="O5" s="36" t="s">
        <v>23</v>
      </c>
    </row>
    <row r="6" spans="1:23" s="19" customFormat="1" ht="90" customHeight="1" x14ac:dyDescent="0.15">
      <c r="A6" s="27">
        <v>2</v>
      </c>
      <c r="B6" s="28" t="s">
        <v>24</v>
      </c>
      <c r="C6" s="29" t="s">
        <v>17</v>
      </c>
      <c r="D6" s="30">
        <v>44876</v>
      </c>
      <c r="E6" s="28" t="s">
        <v>25</v>
      </c>
      <c r="F6" s="31" t="s">
        <v>26</v>
      </c>
      <c r="G6" s="28" t="s">
        <v>27</v>
      </c>
      <c r="H6" s="32" t="s">
        <v>21</v>
      </c>
      <c r="I6" s="33">
        <v>42379654</v>
      </c>
      <c r="J6" s="33">
        <v>31416000</v>
      </c>
      <c r="K6" s="34">
        <f t="shared" si="0"/>
        <v>0.74099999999999999</v>
      </c>
      <c r="L6" s="35" t="s">
        <v>22</v>
      </c>
      <c r="M6" s="35" t="s">
        <v>22</v>
      </c>
      <c r="N6" s="35" t="s">
        <v>22</v>
      </c>
      <c r="O6" s="28"/>
    </row>
    <row r="7" spans="1:23" s="19" customFormat="1" ht="90" customHeight="1" x14ac:dyDescent="0.15">
      <c r="A7" s="27">
        <v>3</v>
      </c>
      <c r="B7" s="28" t="s">
        <v>28</v>
      </c>
      <c r="C7" s="29" t="s">
        <v>17</v>
      </c>
      <c r="D7" s="30">
        <v>44876</v>
      </c>
      <c r="E7" s="28" t="s">
        <v>29</v>
      </c>
      <c r="F7" s="31" t="s">
        <v>30</v>
      </c>
      <c r="G7" s="28" t="s">
        <v>31</v>
      </c>
      <c r="H7" s="32" t="s">
        <v>32</v>
      </c>
      <c r="I7" s="37">
        <v>31077000</v>
      </c>
      <c r="J7" s="33">
        <v>17490000</v>
      </c>
      <c r="K7" s="34">
        <f t="shared" si="0"/>
        <v>0.56200000000000006</v>
      </c>
      <c r="L7" s="35" t="s">
        <v>22</v>
      </c>
      <c r="M7" s="35" t="s">
        <v>22</v>
      </c>
      <c r="N7" s="35" t="s">
        <v>22</v>
      </c>
      <c r="O7" s="36" t="s">
        <v>23</v>
      </c>
    </row>
    <row r="8" spans="1:23" s="19" customFormat="1" ht="90" customHeight="1" x14ac:dyDescent="0.15">
      <c r="A8" s="27">
        <v>4</v>
      </c>
      <c r="B8" s="28" t="s">
        <v>33</v>
      </c>
      <c r="C8" s="29" t="s">
        <v>17</v>
      </c>
      <c r="D8" s="30">
        <v>44883</v>
      </c>
      <c r="E8" s="28" t="s">
        <v>34</v>
      </c>
      <c r="F8" s="31" t="s">
        <v>35</v>
      </c>
      <c r="G8" s="28" t="s">
        <v>36</v>
      </c>
      <c r="H8" s="32" t="s">
        <v>32</v>
      </c>
      <c r="I8" s="33">
        <v>9872104</v>
      </c>
      <c r="J8" s="33">
        <v>8788508</v>
      </c>
      <c r="K8" s="34">
        <f t="shared" si="0"/>
        <v>0.89</v>
      </c>
      <c r="L8" s="38" t="s">
        <v>22</v>
      </c>
      <c r="M8" s="38" t="s">
        <v>22</v>
      </c>
      <c r="N8" s="38" t="s">
        <v>22</v>
      </c>
      <c r="O8" s="36" t="s">
        <v>23</v>
      </c>
    </row>
    <row r="9" spans="1:23" s="19" customFormat="1" ht="90" customHeight="1" x14ac:dyDescent="0.15">
      <c r="A9" s="27">
        <v>5</v>
      </c>
      <c r="B9" s="28" t="s">
        <v>37</v>
      </c>
      <c r="C9" s="29" t="s">
        <v>17</v>
      </c>
      <c r="D9" s="30">
        <v>44886</v>
      </c>
      <c r="E9" s="28" t="s">
        <v>38</v>
      </c>
      <c r="F9" s="31" t="s">
        <v>39</v>
      </c>
      <c r="G9" s="28" t="s">
        <v>40</v>
      </c>
      <c r="H9" s="32" t="s">
        <v>32</v>
      </c>
      <c r="I9" s="33">
        <v>36700000</v>
      </c>
      <c r="J9" s="33">
        <v>15950088</v>
      </c>
      <c r="K9" s="34">
        <f t="shared" si="0"/>
        <v>0.434</v>
      </c>
      <c r="L9" s="38" t="s">
        <v>22</v>
      </c>
      <c r="M9" s="38" t="s">
        <v>22</v>
      </c>
      <c r="N9" s="38" t="s">
        <v>22</v>
      </c>
      <c r="O9" s="36" t="s">
        <v>41</v>
      </c>
    </row>
    <row r="10" spans="1:23" s="19" customFormat="1" ht="90" customHeight="1" x14ac:dyDescent="0.15">
      <c r="A10" s="27">
        <v>6</v>
      </c>
      <c r="B10" s="28" t="s">
        <v>42</v>
      </c>
      <c r="C10" s="29" t="s">
        <v>17</v>
      </c>
      <c r="D10" s="30">
        <v>44889</v>
      </c>
      <c r="E10" s="28" t="s">
        <v>43</v>
      </c>
      <c r="F10" s="31" t="s">
        <v>44</v>
      </c>
      <c r="G10" s="28" t="s">
        <v>45</v>
      </c>
      <c r="H10" s="32" t="s">
        <v>32</v>
      </c>
      <c r="I10" s="33">
        <v>15956050</v>
      </c>
      <c r="J10" s="33">
        <v>14644439</v>
      </c>
      <c r="K10" s="34">
        <f t="shared" si="0"/>
        <v>0.91700000000000004</v>
      </c>
      <c r="L10" s="38" t="s">
        <v>22</v>
      </c>
      <c r="M10" s="38" t="s">
        <v>22</v>
      </c>
      <c r="N10" s="38" t="s">
        <v>22</v>
      </c>
      <c r="O10" s="36" t="s">
        <v>23</v>
      </c>
    </row>
    <row r="11" spans="1:23" s="19" customFormat="1" ht="90" customHeight="1" x14ac:dyDescent="0.15">
      <c r="A11" s="27">
        <v>7</v>
      </c>
      <c r="B11" s="28" t="s">
        <v>46</v>
      </c>
      <c r="C11" s="29" t="s">
        <v>17</v>
      </c>
      <c r="D11" s="30">
        <v>44889</v>
      </c>
      <c r="E11" s="28" t="s">
        <v>47</v>
      </c>
      <c r="F11" s="31" t="s">
        <v>48</v>
      </c>
      <c r="G11" s="28" t="s">
        <v>49</v>
      </c>
      <c r="H11" s="32" t="s">
        <v>32</v>
      </c>
      <c r="I11" s="33">
        <v>3400000</v>
      </c>
      <c r="J11" s="33">
        <v>2090000</v>
      </c>
      <c r="K11" s="34">
        <f t="shared" si="0"/>
        <v>0.61399999999999999</v>
      </c>
      <c r="L11" s="38" t="s">
        <v>22</v>
      </c>
      <c r="M11" s="38" t="s">
        <v>22</v>
      </c>
      <c r="N11" s="38" t="s">
        <v>22</v>
      </c>
      <c r="O11" s="36"/>
    </row>
    <row r="12" spans="1:23" s="19" customFormat="1" ht="90" customHeight="1" x14ac:dyDescent="0.15">
      <c r="A12" s="27">
        <v>8</v>
      </c>
      <c r="B12" s="28" t="s">
        <v>50</v>
      </c>
      <c r="C12" s="29" t="s">
        <v>17</v>
      </c>
      <c r="D12" s="30">
        <v>44890</v>
      </c>
      <c r="E12" s="28" t="s">
        <v>51</v>
      </c>
      <c r="F12" s="31" t="s">
        <v>52</v>
      </c>
      <c r="G12" s="28" t="s">
        <v>53</v>
      </c>
      <c r="H12" s="32" t="s">
        <v>32</v>
      </c>
      <c r="I12" s="33">
        <v>3323870</v>
      </c>
      <c r="J12" s="33">
        <v>2480234</v>
      </c>
      <c r="K12" s="34">
        <f t="shared" si="0"/>
        <v>0.746</v>
      </c>
      <c r="L12" s="38" t="s">
        <v>22</v>
      </c>
      <c r="M12" s="38" t="s">
        <v>22</v>
      </c>
      <c r="N12" s="38" t="s">
        <v>22</v>
      </c>
      <c r="O12" s="36" t="s">
        <v>23</v>
      </c>
    </row>
    <row r="13" spans="1:23" s="19" customFormat="1" ht="90" customHeight="1" x14ac:dyDescent="0.15">
      <c r="A13" s="27">
        <v>9</v>
      </c>
      <c r="B13" s="28" t="s">
        <v>54</v>
      </c>
      <c r="C13" s="29" t="s">
        <v>17</v>
      </c>
      <c r="D13" s="30">
        <v>44895</v>
      </c>
      <c r="E13" s="28" t="s">
        <v>55</v>
      </c>
      <c r="F13" s="31" t="s">
        <v>56</v>
      </c>
      <c r="G13" s="28" t="s">
        <v>57</v>
      </c>
      <c r="H13" s="32" t="s">
        <v>32</v>
      </c>
      <c r="I13" s="37">
        <v>5701666</v>
      </c>
      <c r="J13" s="39">
        <v>5170000</v>
      </c>
      <c r="K13" s="34">
        <f t="shared" si="0"/>
        <v>0.90600000000000003</v>
      </c>
      <c r="L13" s="38" t="s">
        <v>22</v>
      </c>
      <c r="M13" s="38" t="s">
        <v>22</v>
      </c>
      <c r="N13" s="38" t="s">
        <v>22</v>
      </c>
      <c r="O13" s="36" t="s">
        <v>23</v>
      </c>
    </row>
    <row r="14" spans="1:23" s="19" customFormat="1" ht="90" customHeight="1" x14ac:dyDescent="0.15">
      <c r="A14" s="27">
        <v>10</v>
      </c>
      <c r="B14" s="28" t="s">
        <v>58</v>
      </c>
      <c r="C14" s="29" t="s">
        <v>17</v>
      </c>
      <c r="D14" s="30">
        <v>44895</v>
      </c>
      <c r="E14" s="28" t="s">
        <v>59</v>
      </c>
      <c r="F14" s="31" t="s">
        <v>60</v>
      </c>
      <c r="G14" s="28" t="s">
        <v>61</v>
      </c>
      <c r="H14" s="32" t="s">
        <v>21</v>
      </c>
      <c r="I14" s="33">
        <v>6239200</v>
      </c>
      <c r="J14" s="33">
        <v>1848000</v>
      </c>
      <c r="K14" s="34">
        <f t="shared" si="0"/>
        <v>0.29599999999999999</v>
      </c>
      <c r="L14" s="38" t="s">
        <v>22</v>
      </c>
      <c r="M14" s="38" t="s">
        <v>22</v>
      </c>
      <c r="N14" s="38" t="s">
        <v>22</v>
      </c>
      <c r="O14" s="36" t="s">
        <v>23</v>
      </c>
    </row>
    <row r="15" spans="1:23" s="19" customFormat="1" ht="90" customHeight="1" x14ac:dyDescent="0.15">
      <c r="A15" s="27">
        <v>11</v>
      </c>
      <c r="B15" s="28" t="s">
        <v>62</v>
      </c>
      <c r="C15" s="29" t="s">
        <v>17</v>
      </c>
      <c r="D15" s="30">
        <v>44895</v>
      </c>
      <c r="E15" s="28" t="s">
        <v>55</v>
      </c>
      <c r="F15" s="31" t="s">
        <v>56</v>
      </c>
      <c r="G15" s="28" t="s">
        <v>57</v>
      </c>
      <c r="H15" s="32" t="s">
        <v>32</v>
      </c>
      <c r="I15" s="37">
        <v>3762000</v>
      </c>
      <c r="J15" s="37">
        <v>1551000</v>
      </c>
      <c r="K15" s="34">
        <f t="shared" si="0"/>
        <v>0.41199999999999998</v>
      </c>
      <c r="L15" s="38" t="s">
        <v>22</v>
      </c>
      <c r="M15" s="38" t="s">
        <v>22</v>
      </c>
      <c r="N15" s="38" t="s">
        <v>22</v>
      </c>
      <c r="O15" s="36" t="s">
        <v>23</v>
      </c>
    </row>
    <row r="16" spans="1:23" ht="30" customHeight="1" x14ac:dyDescent="0.15">
      <c r="A16" s="40" t="s">
        <v>63</v>
      </c>
      <c r="B16" s="41"/>
      <c r="C16" s="41"/>
      <c r="D16" s="42"/>
      <c r="E16" s="41"/>
      <c r="F16" s="43"/>
      <c r="G16" s="41"/>
      <c r="H16" s="41"/>
      <c r="I16" s="41"/>
      <c r="J16" s="41"/>
      <c r="K16" s="41"/>
      <c r="L16" s="40"/>
      <c r="M16" s="40"/>
      <c r="N16" s="40"/>
      <c r="O16" s="41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5">
    <cfRule type="expression" dxfId="14" priority="7" stopIfTrue="1">
      <formula>$AH5=1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5">
    <cfRule type="expression" dxfId="11" priority="4" stopIfTrue="1">
      <formula>$AG5=1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5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5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38" orientation="landscape" horizontalDpi="6553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2023-01-05T00:33:52Z</dcterms:created>
  <dcterms:modified xsi:type="dcterms:W3CDTF">2023-01-05T00:36:06Z</dcterms:modified>
</cp:coreProperties>
</file>