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１　多角的自由貿易体制の維持・強化と経済連携の推進\"/>
    </mc:Choice>
  </mc:AlternateContent>
  <bookViews>
    <workbookView xWindow="11310" yWindow="50" windowWidth="11790" windowHeight="1223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<sst xmlns="http://schemas.openxmlformats.org/spreadsheetml/2006/main" count="1294" uniqueCount="670">
  <si>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</si>
  <si>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</si>
  <si>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</si>
  <si>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</si>
  <si>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</si>
  <si>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</si>
  <si>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</si>
  <si>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</si>
  <si>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</si>
  <si>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</si>
  <si>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</si>
  <si>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</si>
  <si>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</si>
  <si>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</si>
  <si>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</si>
  <si>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</si>
  <si>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</si>
  <si>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</si>
  <si>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</si>
  <si>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</si>
  <si>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</si>
  <si>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</si>
  <si>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</si>
  <si>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</si>
  <si>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</si>
  <si>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</si>
  <si>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</si>
  <si>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</si>
  <si>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</si>
  <si>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</si>
  <si>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</si>
  <si>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</si>
  <si>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</si>
  <si>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</si>
  <si>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</si>
  <si>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</si>
  <si>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</si>
  <si>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</si>
  <si>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</si>
  <si>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</si>
  <si>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</si>
  <si>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</si>
  <si>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</si>
  <si>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</si>
  <si>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</si>
  <si>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</si>
  <si>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</si>
  <si>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</si>
  <si>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</si>
  <si>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</si>
  <si>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</si>
  <si>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</si>
  <si>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</si>
  <si>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</si>
  <si>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</si>
  <si>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</si>
  <si>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</si>
  <si>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</si>
  <si>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</si>
  <si>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</si>
  <si>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</si>
  <si>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</si>
  <si>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</si>
  <si>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</si>
  <si>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</si>
  <si>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</si>
  <si>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</si>
  <si>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</si>
  <si>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</si>
  <si>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</si>
  <si>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</si>
  <si>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</si>
  <si>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</si>
  <si>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</si>
  <si>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</si>
  <si>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</si>
  <si>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</si>
  <si>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</si>
  <si>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</si>
  <si>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</si>
  <si>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</si>
  <si>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</si>
  <si>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</si>
  <si>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</si>
  <si>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</si>
  <si>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</si>
  <si>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</si>
  <si>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</si>
  <si>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</si>
  <si>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</si>
  <si>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</si>
  <si>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</si>
  <si>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</si>
  <si>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</si>
  <si>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</si>
  <si>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</si>
  <si>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</si>
  <si>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</si>
  <si>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</si>
  <si>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</si>
  <si>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</si>
  <si>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</si>
  <si>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</si>
  <si>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</si>
  <si>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</si>
  <si>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</si>
  <si>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</si>
  <si>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</si>
  <si>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</si>
  <si>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</si>
  <si>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</si>
  <si>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</si>
  <si>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</si>
  <si>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</si>
  <si>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</si>
  <si>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</si>
  <si>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</si>
  <si>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</si>
  <si>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</si>
  <si>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</si>
  <si>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</si>
  <si>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</si>
  <si>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</si>
  <si>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</si>
  <si>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</si>
  <si>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</si>
  <si>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</si>
  <si>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</si>
  <si>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</si>
  <si>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</si>
  <si>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</si>
  <si>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</si>
  <si>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</si>
  <si>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</si>
  <si>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</si>
  <si>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</si>
  <si>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</si>
  <si>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</si>
  <si>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</si>
  <si>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</si>
  <si>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</si>
  <si>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</si>
  <si>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</si>
  <si>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</si>
  <si>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</si>
  <si>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</si>
  <si>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</si>
  <si>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</si>
  <si>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</si>
  <si>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</si>
  <si>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</si>
  <si>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</si>
  <si>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</si>
  <si>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</si>
  <si>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</si>
  <si>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</si>
  <si>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</si>
  <si>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</si>
  <si>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</si>
  <si>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</si>
  <si>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</si>
  <si>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</si>
  <si>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</si>
  <si>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</si>
  <si>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</si>
  <si>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</si>
  <si>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</si>
  <si>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</si>
  <si>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</si>
  <si>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</si>
  <si>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</si>
  <si>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</si>
  <si>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</si>
  <si>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</si>
  <si>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</si>
  <si>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</si>
  <si>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</si>
  <si>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</si>
  <si>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</si>
  <si>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</si>
  <si>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</si>
  <si>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</si>
  <si>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</si>
  <si>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</si>
  <si>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</si>
  <si>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</si>
  <si>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</si>
  <si>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</si>
  <si>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</si>
  <si>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</si>
  <si>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</si>
  <si>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</si>
  <si>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</si>
  <si>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</si>
  <si>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</si>
  <si>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</si>
  <si>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</si>
  <si>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</si>
  <si>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</si>
  <si>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</si>
  <si>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</si>
  <si>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</si>
  <si>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</si>
  <si>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</si>
  <si>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</si>
  <si>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</si>
  <si>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</si>
  <si>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</si>
  <si>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</si>
  <si>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</si>
  <si>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</si>
  <si>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</si>
  <si>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</si>
  <si>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</si>
  <si>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</si>
  <si>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</si>
  <si>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</si>
  <si>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</si>
  <si>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</si>
  <si>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</si>
  <si>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</si>
  <si>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</si>
  <si>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</si>
  <si>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</si>
  <si>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</si>
  <si>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</si>
  <si>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</si>
  <si>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</si>
  <si>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</si>
  <si>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</si>
  <si>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</si>
  <si>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</si>
  <si>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</si>
  <si>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</si>
  <si>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</si>
  <si>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</si>
  <si>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</si>
  <si>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</si>
  <si>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</si>
  <si>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</si>
  <si>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</si>
  <si>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</si>
  <si>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</si>
  <si>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</si>
  <si>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</si>
  <si>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</si>
  <si>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</si>
  <si>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</si>
  <si>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</si>
  <si>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</si>
  <si>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</si>
  <si>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</si>
  <si>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</si>
  <si>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</si>
  <si>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</si>
  <si>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</si>
  <si>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</si>
  <si>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</si>
  <si>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</si>
  <si>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</si>
  <si>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</si>
  <si>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</si>
  <si>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</si>
  <si>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</si>
  <si>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</si>
  <si>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</si>
  <si>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</si>
  <si>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</si>
  <si>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</si>
  <si>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</si>
  <si>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</si>
  <si>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</si>
  <si>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</si>
  <si>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</si>
  <si>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</si>
  <si>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</si>
  <si>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</si>
  <si>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</si>
  <si>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</si>
  <si>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</si>
  <si>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</si>
  <si>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</si>
  <si>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</si>
  <si>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</si>
  <si>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</si>
  <si>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</si>
  <si>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</si>
  <si>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</si>
  <si>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</si>
  <si>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</si>
  <si>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</si>
  <si>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</si>
  <si>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</si>
  <si>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</si>
  <si>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</si>
  <si>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</si>
  <si>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</si>
  <si>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</si>
  <si>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</si>
  <si>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</si>
  <si>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</si>
  <si>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</si>
  <si>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</si>
  <si>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</si>
  <si>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</si>
  <si>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</si>
  <si>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</si>
  <si>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</si>
  <si>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</si>
  <si>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</si>
  <si>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</si>
  <si>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</si>
  <si>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</si>
  <si>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</si>
  <si>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</si>
  <si>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</si>
  <si>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</si>
  <si>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</si>
  <si>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</si>
  <si>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</si>
  <si>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</si>
  <si>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</si>
  <si>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</si>
  <si>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</si>
  <si>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</si>
  <si>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</si>
  <si>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</si>
  <si>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</si>
  <si>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</si>
  <si>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</si>
  <si>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</si>
  <si>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</si>
  <si>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</si>
  <si>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</si>
  <si>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</si>
  <si>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</si>
  <si>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</si>
  <si>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</si>
  <si>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</si>
  <si>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</si>
  <si>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</si>
  <si>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</si>
  <si>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</si>
  <si>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</si>
  <si>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</si>
  <si>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</si>
  <si>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</si>
  <si>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</si>
  <si>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</si>
  <si>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</si>
  <si>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</si>
  <si>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</si>
  <si>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</si>
  <si>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</si>
  <si>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</si>
  <si>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</si>
  <si>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</si>
  <si>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</si>
  <si>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</si>
  <si>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</si>
  <si>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</si>
  <si>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</si>
  <si>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</si>
  <si>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</si>
  <si>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</si>
  <si>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</si>
  <si>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</si>
  <si>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</si>
  <si>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</si>
  <si>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</si>
  <si>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</si>
  <si>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</si>
  <si>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</si>
  <si>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</si>
  <si>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</si>
  <si>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</si>
  <si>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</si>
  <si>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</si>
  <si>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</si>
  <si>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</si>
  <si>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</si>
  <si>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</si>
  <si>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</si>
  <si>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</si>
  <si>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</si>
  <si>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</si>
  <si>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</si>
  <si>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</si>
  <si>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</si>
  <si>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</si>
  <si>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</si>
  <si>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</si>
  <si>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</si>
  <si>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</si>
  <si>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</si>
  <si>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</si>
  <si>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</si>
  <si>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</si>
  <si>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</si>
  <si>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</si>
  <si>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</si>
  <si>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</si>
  <si>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</si>
  <si>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</si>
  <si>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</si>
  <si>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</si>
  <si>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</si>
  <si>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</si>
  <si>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</si>
  <si>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</si>
  <si>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</si>
  <si>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</si>
  <si>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</si>
  <si>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</si>
  <si>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</si>
  <si>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</si>
  <si>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</si>
  <si>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</si>
  <si>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</si>
  <si>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</si>
  <si>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</si>
  <si>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</si>
  <si>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</si>
  <si>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</si>
  <si>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</si>
  <si>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</si>
  <si>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</si>
  <si>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</si>
  <si>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</si>
  <si>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</si>
  <si>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</si>
  <si>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</si>
  <si>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</si>
  <si>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</si>
  <si>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</si>
  <si>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</si>
  <si>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</si>
  <si>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</si>
  <si>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</si>
  <si>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</si>
  <si>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</si>
  <si>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</si>
  <si>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</si>
  <si>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</si>
  <si>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</si>
  <si>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</si>
  <si>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</si>
  <si>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</si>
  <si>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</si>
  <si>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</si>
  <si>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</si>
  <si>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</si>
  <si>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</si>
  <si>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</si>
  <si>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</si>
  <si>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</si>
  <si>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</si>
  <si>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</si>
  <si>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</si>
  <si>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</si>
  <si>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</si>
  <si>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</si>
  <si>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</si>
  <si>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</si>
  <si>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</si>
  <si>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</si>
  <si>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</si>
  <si>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</si>
  <si>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</si>
  <si>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</si>
  <si>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</si>
  <si>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</si>
  <si>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</si>
  <si>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</si>
  <si>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</si>
  <si>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</si>
  <si>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</si>
  <si>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</si>
  <si>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</si>
  <si>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</si>
  <si>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</si>
  <si>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</si>
  <si>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</si>
  <si>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</si>
  <si>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</si>
  <si>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</si>
  <si>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</si>
  <si>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</si>
  <si>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</si>
  <si>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</si>
  <si>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</si>
  <si>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</si>
  <si>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</si>
  <si>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</si>
  <si>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</si>
  <si>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</si>
  <si>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</si>
  <si>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</si>
  <si>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</si>
  <si>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</si>
  <si>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</si>
  <si>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</si>
  <si>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</si>
  <si>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</si>
  <si>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</si>
  <si>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</si>
  <si>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</si>
  <si>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</si>
  <si>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</si>
  <si>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</si>
  <si>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</si>
  <si>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</si>
  <si>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</si>
  <si>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</si>
  <si>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</si>
  <si>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</si>
  <si>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</si>
  <si>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</si>
  <si>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</si>
  <si>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</si>
  <si>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</si>
  <si>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</si>
  <si>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</si>
  <si>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</si>
  <si>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</si>
  <si>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</si>
  <si>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</si>
  <si>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</si>
  <si>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</si>
  <si>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</si>
  <si>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</si>
  <si>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</si>
  <si>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</si>
  <si>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</si>
  <si>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</si>
  <si>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</si>
  <si>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</si>
  <si>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</si>
  <si>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</si>
  <si>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</si>
  <si>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</si>
  <si>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</si>
  <si>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</si>
  <si>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</si>
  <si>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</si>
  <si>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</si>
  <si>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</si>
  <si>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</si>
  <si>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</si>
  <si>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</si>
  <si>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</si>
  <si>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</si>
  <si>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</si>
  <si>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</si>
  <si>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</si>
  <si>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</si>
  <si>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</si>
  <si>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</si>
  <si>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</si>
  <si>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</si>
  <si>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</si>
  <si>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</si>
  <si>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</si>
  <si>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</si>
  <si>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</si>
  <si>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</si>
  <si>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</si>
  <si>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</si>
  <si>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</si>
  <si>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</si>
  <si>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</si>
  <si>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</si>
  <si>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</si>
  <si>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</si>
  <si>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</si>
  <si>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</si>
  <si>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</si>
  <si>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</si>
  <si>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</si>
  <si>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</si>
  <si>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</si>
  <si>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</si>
  <si>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</si>
  <si>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</si>
  <si>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</si>
  <si>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</si>
  <si>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</si>
  <si>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</si>
  <si>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</si>
  <si>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</si>
  <si>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</si>
  <si>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</si>
  <si>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</si>
  <si>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</si>
  <si>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</si>
  <si>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</si>
  <si>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</si>
  <si>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</si>
  <si>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</si>
  <si>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</si>
  <si>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</si>
  <si>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</si>
  <si>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</si>
  <si>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</si>
  <si>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</si>
  <si>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外務</t>
  </si>
  <si>
    <t>外務省</t>
  </si>
  <si>
    <t>政府調達手続に関する説明会</t>
    <rPh sb="0" eb="2">
      <t>セイフ</t>
    </rPh>
    <rPh sb="2" eb="4">
      <t>チョウタツ</t>
    </rPh>
    <rPh sb="4" eb="6">
      <t>テツヅキ</t>
    </rPh>
    <rPh sb="7" eb="8">
      <t>カン</t>
    </rPh>
    <rPh sb="10" eb="13">
      <t>セツメイカイ</t>
    </rPh>
    <phoneticPr fontId="5"/>
  </si>
  <si>
    <t>経済局</t>
    <rPh sb="0" eb="3">
      <t>ケイザイキョク</t>
    </rPh>
    <phoneticPr fontId="5"/>
  </si>
  <si>
    <t>政策課</t>
    <rPh sb="0" eb="3">
      <t>セイサクカ</t>
    </rPh>
    <phoneticPr fontId="5"/>
  </si>
  <si>
    <t>課長　有吉 孝史</t>
    <rPh sb="0" eb="2">
      <t>カチョウ</t>
    </rPh>
    <rPh sb="3" eb="5">
      <t>アリヨシ</t>
    </rPh>
    <rPh sb="6" eb="8">
      <t>タカシ</t>
    </rPh>
    <phoneticPr fontId="5"/>
  </si>
  <si>
    <t>○</t>
  </si>
  <si>
    <t>政府調達手続に関する運用指針</t>
    <rPh sb="0" eb="2">
      <t>セイフ</t>
    </rPh>
    <rPh sb="2" eb="4">
      <t>チョウタツ</t>
    </rPh>
    <rPh sb="4" eb="6">
      <t>テツヅキ</t>
    </rPh>
    <rPh sb="7" eb="8">
      <t>カン</t>
    </rPh>
    <rPh sb="10" eb="12">
      <t>ウンヨウ</t>
    </rPh>
    <rPh sb="12" eb="14">
      <t>シシン</t>
    </rPh>
    <phoneticPr fontId="5"/>
  </si>
  <si>
    <t>政府調達手続に関する運用指針等について</t>
    <rPh sb="0" eb="2">
      <t>セイフ</t>
    </rPh>
    <rPh sb="2" eb="4">
      <t>チョウタツ</t>
    </rPh>
    <rPh sb="4" eb="6">
      <t>テツヅキ</t>
    </rPh>
    <rPh sb="7" eb="8">
      <t>カン</t>
    </rPh>
    <rPh sb="10" eb="12">
      <t>ウンヨウ</t>
    </rPh>
    <rPh sb="12" eb="14">
      <t>シシン</t>
    </rPh>
    <rPh sb="14" eb="15">
      <t>トウ</t>
    </rPh>
    <phoneticPr fontId="5"/>
  </si>
  <si>
    <t>国内外の企業が我が国の政府調達制度に関する理解を深め、円滑な参入を図る。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27" eb="29">
      <t>エンカツ</t>
    </rPh>
    <rPh sb="30" eb="32">
      <t>サンニュウ</t>
    </rPh>
    <rPh sb="33" eb="34">
      <t>ハカ</t>
    </rPh>
    <phoneticPr fontId="5"/>
  </si>
  <si>
    <t>平成26年3月に策定された「政府調達手続に関する運用指針」に基づき、会計年度の可能な限り早い時期において、その年度に我が国政府が予定する一定額以上の調達案件につき、内外の関係者を対象としたセミナーを外務省主催で開催する。</t>
    <rPh sb="0" eb="2">
      <t>ヘイセイ</t>
    </rPh>
    <rPh sb="4" eb="5">
      <t>ネン</t>
    </rPh>
    <rPh sb="6" eb="7">
      <t>ガツ</t>
    </rPh>
    <rPh sb="8" eb="10">
      <t>サクテイ</t>
    </rPh>
    <rPh sb="14" eb="16">
      <t>セイフ</t>
    </rPh>
    <rPh sb="16" eb="18">
      <t>チョウタツ</t>
    </rPh>
    <rPh sb="18" eb="20">
      <t>テツヅキ</t>
    </rPh>
    <rPh sb="21" eb="22">
      <t>カン</t>
    </rPh>
    <rPh sb="24" eb="26">
      <t>ウンヨウ</t>
    </rPh>
    <rPh sb="26" eb="28">
      <t>シシン</t>
    </rPh>
    <rPh sb="30" eb="31">
      <t>モト</t>
    </rPh>
    <rPh sb="34" eb="36">
      <t>カイケイ</t>
    </rPh>
    <rPh sb="36" eb="38">
      <t>ネンド</t>
    </rPh>
    <rPh sb="39" eb="41">
      <t>カノウ</t>
    </rPh>
    <rPh sb="42" eb="43">
      <t>カギ</t>
    </rPh>
    <rPh sb="44" eb="45">
      <t>ハヤ</t>
    </rPh>
    <rPh sb="46" eb="48">
      <t>ジキ</t>
    </rPh>
    <rPh sb="55" eb="57">
      <t>ネンド</t>
    </rPh>
    <rPh sb="58" eb="59">
      <t>ワ</t>
    </rPh>
    <rPh sb="60" eb="61">
      <t>コク</t>
    </rPh>
    <rPh sb="61" eb="63">
      <t>セイフ</t>
    </rPh>
    <rPh sb="64" eb="66">
      <t>ヨテイ</t>
    </rPh>
    <rPh sb="68" eb="71">
      <t>イッテイガク</t>
    </rPh>
    <rPh sb="71" eb="73">
      <t>イジョウ</t>
    </rPh>
    <rPh sb="74" eb="76">
      <t>チョウタツ</t>
    </rPh>
    <rPh sb="76" eb="78">
      <t>アンケン</t>
    </rPh>
    <rPh sb="82" eb="84">
      <t>ナイガイ</t>
    </rPh>
    <rPh sb="85" eb="88">
      <t>カンケイシャ</t>
    </rPh>
    <rPh sb="89" eb="91">
      <t>タイショウ</t>
    </rPh>
    <rPh sb="99" eb="102">
      <t>ガイムショウ</t>
    </rPh>
    <rPh sb="102" eb="104">
      <t>シュサイ</t>
    </rPh>
    <rPh sb="105" eb="107">
      <t>カイサイ</t>
    </rPh>
    <phoneticPr fontId="5"/>
  </si>
  <si>
    <t>-</t>
    <phoneticPr fontId="5"/>
  </si>
  <si>
    <t>委託費</t>
    <rPh sb="0" eb="3">
      <t>イタクヒ</t>
    </rPh>
    <phoneticPr fontId="5"/>
  </si>
  <si>
    <t>国内外の企業が我が国の政府調達制度に関する理解を深めることによる、円滑な参入の実現。
（外国企業からの調達割合：件数ベースも％で表記されている）</t>
    <rPh sb="0" eb="3">
      <t>コクナイガイ</t>
    </rPh>
    <rPh sb="4" eb="6">
      <t>キギョウ</t>
    </rPh>
    <rPh sb="7" eb="8">
      <t>ワ</t>
    </rPh>
    <rPh sb="9" eb="10">
      <t>クニ</t>
    </rPh>
    <rPh sb="11" eb="13">
      <t>セイフ</t>
    </rPh>
    <rPh sb="13" eb="15">
      <t>チョウタツ</t>
    </rPh>
    <rPh sb="15" eb="17">
      <t>セイド</t>
    </rPh>
    <rPh sb="18" eb="19">
      <t>カン</t>
    </rPh>
    <rPh sb="21" eb="23">
      <t>リカイ</t>
    </rPh>
    <rPh sb="24" eb="25">
      <t>フカ</t>
    </rPh>
    <rPh sb="33" eb="35">
      <t>エンカツ</t>
    </rPh>
    <rPh sb="36" eb="38">
      <t>サンニュウ</t>
    </rPh>
    <rPh sb="39" eb="41">
      <t>ジツゲン</t>
    </rPh>
    <rPh sb="44" eb="46">
      <t>ガイコク</t>
    </rPh>
    <rPh sb="46" eb="48">
      <t>キギョウ</t>
    </rPh>
    <rPh sb="51" eb="53">
      <t>チョウタツ</t>
    </rPh>
    <rPh sb="53" eb="55">
      <t>ワリアイ</t>
    </rPh>
    <rPh sb="56" eb="58">
      <t>ケンスウ</t>
    </rPh>
    <rPh sb="64" eb="66">
      <t>ヒョウキ</t>
    </rPh>
    <phoneticPr fontId="5"/>
  </si>
  <si>
    <t>政府調達総数に対する外国企業の割合（金額ベース）
令和3年度の成果実績については、内閣官房による上記外国企業割合の集計結果が周知され次第記載予定。</t>
    <rPh sb="0" eb="2">
      <t>セイフ</t>
    </rPh>
    <rPh sb="2" eb="4">
      <t>チョウタツ</t>
    </rPh>
    <rPh sb="4" eb="6">
      <t>ソウスウ</t>
    </rPh>
    <rPh sb="7" eb="8">
      <t>タイ</t>
    </rPh>
    <rPh sb="10" eb="12">
      <t>ガイコク</t>
    </rPh>
    <rPh sb="12" eb="14">
      <t>キギョウ</t>
    </rPh>
    <rPh sb="15" eb="17">
      <t>ワリアイ</t>
    </rPh>
    <rPh sb="18" eb="20">
      <t>キンガク</t>
    </rPh>
    <rPh sb="25" eb="27">
      <t>レイワ</t>
    </rPh>
    <rPh sb="28" eb="30">
      <t>ネンド</t>
    </rPh>
    <rPh sb="31" eb="33">
      <t>セイカ</t>
    </rPh>
    <rPh sb="33" eb="35">
      <t>ジッセキ</t>
    </rPh>
    <rPh sb="41" eb="43">
      <t>ナイカク</t>
    </rPh>
    <rPh sb="43" eb="45">
      <t>カンボウ</t>
    </rPh>
    <rPh sb="48" eb="50">
      <t>ジョウキ</t>
    </rPh>
    <rPh sb="50" eb="52">
      <t>ガイコク</t>
    </rPh>
    <rPh sb="52" eb="54">
      <t>キギョウ</t>
    </rPh>
    <rPh sb="54" eb="56">
      <t>ワリアイ</t>
    </rPh>
    <rPh sb="57" eb="59">
      <t>シュウケイ</t>
    </rPh>
    <rPh sb="59" eb="61">
      <t>ケッカ</t>
    </rPh>
    <rPh sb="62" eb="64">
      <t>シュウチ</t>
    </rPh>
    <rPh sb="66" eb="68">
      <t>シダイ</t>
    </rPh>
    <rPh sb="68" eb="70">
      <t>キサイ</t>
    </rPh>
    <rPh sb="70" eb="72">
      <t>ヨテイ</t>
    </rPh>
    <phoneticPr fontId="5"/>
  </si>
  <si>
    <t>-</t>
  </si>
  <si>
    <t>-</t>
    <phoneticPr fontId="5"/>
  </si>
  <si>
    <t>年度執行額／年度実施回数　　　　　　　　　　　　　　</t>
    <rPh sb="0" eb="2">
      <t>ネンド</t>
    </rPh>
    <rPh sb="2" eb="5">
      <t>シッコウガク</t>
    </rPh>
    <rPh sb="6" eb="8">
      <t>ネンド</t>
    </rPh>
    <rPh sb="8" eb="10">
      <t>ジッシ</t>
    </rPh>
    <rPh sb="10" eb="12">
      <t>カイスウ</t>
    </rPh>
    <phoneticPr fontId="5"/>
  </si>
  <si>
    <t>百万円</t>
    <rPh sb="0" eb="1">
      <t>ヒャク</t>
    </rPh>
    <rPh sb="1" eb="3">
      <t>マンエン</t>
    </rPh>
    <phoneticPr fontId="5"/>
  </si>
  <si>
    <t>　百万円/
　実施回数</t>
    <rPh sb="1" eb="2">
      <t>ヒャク</t>
    </rPh>
    <rPh sb="2" eb="4">
      <t>マンエン</t>
    </rPh>
    <rPh sb="7" eb="9">
      <t>ジッシ</t>
    </rPh>
    <rPh sb="9" eb="11">
      <t>カイスウ</t>
    </rPh>
    <phoneticPr fontId="5"/>
  </si>
  <si>
    <t>0.5百万円
/1回</t>
    <rPh sb="3" eb="4">
      <t>ヒャク</t>
    </rPh>
    <rPh sb="4" eb="6">
      <t>マンエン</t>
    </rPh>
    <rPh sb="9" eb="10">
      <t>カイ</t>
    </rPh>
    <phoneticPr fontId="5"/>
  </si>
  <si>
    <t>0.2百万円
/1回</t>
    <rPh sb="3" eb="4">
      <t>ヒャク</t>
    </rPh>
    <rPh sb="4" eb="6">
      <t>マンエン</t>
    </rPh>
    <rPh sb="9" eb="10">
      <t>カイ</t>
    </rPh>
    <phoneticPr fontId="5"/>
  </si>
  <si>
    <t>0.8百万円
/1回</t>
    <rPh sb="3" eb="4">
      <t>ヒャク</t>
    </rPh>
    <rPh sb="4" eb="6">
      <t>マンエン</t>
    </rPh>
    <rPh sb="9" eb="10">
      <t>カイ</t>
    </rPh>
    <phoneticPr fontId="5"/>
  </si>
  <si>
    <t>政府調達の自主的措置に関する関係省庁等会議資料（内閣官房）</t>
    <rPh sb="0" eb="2">
      <t>セイフ</t>
    </rPh>
    <rPh sb="2" eb="4">
      <t>チョウタツ</t>
    </rPh>
    <rPh sb="5" eb="8">
      <t>ジシュテキ</t>
    </rPh>
    <rPh sb="8" eb="10">
      <t>ソチ</t>
    </rPh>
    <rPh sb="11" eb="12">
      <t>カン</t>
    </rPh>
    <rPh sb="14" eb="16">
      <t>カンケイ</t>
    </rPh>
    <rPh sb="16" eb="18">
      <t>ショウチョウ</t>
    </rPh>
    <rPh sb="18" eb="19">
      <t>トウ</t>
    </rPh>
    <rPh sb="19" eb="21">
      <t>カイギ</t>
    </rPh>
    <rPh sb="21" eb="23">
      <t>シリョウ</t>
    </rPh>
    <rPh sb="24" eb="26">
      <t>ナイカク</t>
    </rPh>
    <rPh sb="26" eb="28">
      <t>カンボウ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</si>
  <si>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</si>
  <si>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１　多角的貿易体制の維持・強化と経済連携の推進</t>
    <rPh sb="0" eb="2">
      <t>セサク</t>
    </rPh>
    <rPh sb="6" eb="8">
      <t>コクサイ</t>
    </rPh>
    <rPh sb="8" eb="10">
      <t>ケイザイ</t>
    </rPh>
    <rPh sb="11" eb="12">
      <t>カン</t>
    </rPh>
    <rPh sb="14" eb="16">
      <t>トリクミ</t>
    </rPh>
    <rPh sb="19" eb="21">
      <t>タカク</t>
    </rPh>
    <rPh sb="21" eb="22">
      <t>テキ</t>
    </rPh>
    <rPh sb="22" eb="24">
      <t>ボウエキ</t>
    </rPh>
    <rPh sb="24" eb="26">
      <t>タイセイ</t>
    </rPh>
    <rPh sb="27" eb="29">
      <t>イジ</t>
    </rPh>
    <rPh sb="30" eb="32">
      <t>キョウカ</t>
    </rPh>
    <rPh sb="33" eb="35">
      <t>ケイザイ</t>
    </rPh>
    <rPh sb="35" eb="37">
      <t>レンケイ</t>
    </rPh>
    <rPh sb="38" eb="40">
      <t>スイシン</t>
    </rPh>
    <phoneticPr fontId="5"/>
  </si>
  <si>
    <t>運用指針は国及び関係機関を対象としたものであり政府が実施すべき事業である。</t>
    <rPh sb="0" eb="2">
      <t>ウンヨウ</t>
    </rPh>
    <rPh sb="2" eb="4">
      <t>シシン</t>
    </rPh>
    <rPh sb="5" eb="6">
      <t>クニ</t>
    </rPh>
    <rPh sb="6" eb="7">
      <t>オヨ</t>
    </rPh>
    <rPh sb="8" eb="10">
      <t>カンケイ</t>
    </rPh>
    <rPh sb="10" eb="12">
      <t>キカン</t>
    </rPh>
    <rPh sb="13" eb="15">
      <t>タイショウ</t>
    </rPh>
    <rPh sb="23" eb="25">
      <t>セイフ</t>
    </rPh>
    <rPh sb="26" eb="28">
      <t>ジッシ</t>
    </rPh>
    <rPh sb="31" eb="33">
      <t>ジギョウ</t>
    </rPh>
    <phoneticPr fontId="5"/>
  </si>
  <si>
    <t>同上</t>
    <rPh sb="0" eb="2">
      <t>ドウジョウ</t>
    </rPh>
    <phoneticPr fontId="5"/>
  </si>
  <si>
    <t>無</t>
  </si>
  <si>
    <t>業者選定に際しては、見積合わせを実施し適切な予算執行に努めている。</t>
    <rPh sb="0" eb="2">
      <t>ギョウシャ</t>
    </rPh>
    <rPh sb="2" eb="4">
      <t>センテイ</t>
    </rPh>
    <rPh sb="5" eb="6">
      <t>サイ</t>
    </rPh>
    <rPh sb="10" eb="12">
      <t>ミツモリ</t>
    </rPh>
    <rPh sb="12" eb="13">
      <t>ア</t>
    </rPh>
    <rPh sb="16" eb="18">
      <t>ジッシ</t>
    </rPh>
    <rPh sb="19" eb="21">
      <t>テキセツ</t>
    </rPh>
    <rPh sb="22" eb="24">
      <t>ヨサン</t>
    </rPh>
    <rPh sb="24" eb="26">
      <t>シッコウ</t>
    </rPh>
    <rPh sb="27" eb="28">
      <t>ツト</t>
    </rPh>
    <phoneticPr fontId="5"/>
  </si>
  <si>
    <t>‐</t>
  </si>
  <si>
    <t>見積合わせを実施し、妥当な水準となっている。</t>
    <rPh sb="0" eb="2">
      <t>ミツモリ</t>
    </rPh>
    <rPh sb="2" eb="3">
      <t>ア</t>
    </rPh>
    <rPh sb="6" eb="8">
      <t>ジッシ</t>
    </rPh>
    <rPh sb="10" eb="12">
      <t>ダトウ</t>
    </rPh>
    <rPh sb="13" eb="15">
      <t>スイジュン</t>
    </rPh>
    <phoneticPr fontId="5"/>
  </si>
  <si>
    <t>事業目的に即した真に必要なものとなっている。</t>
    <rPh sb="0" eb="2">
      <t>ジギョウ</t>
    </rPh>
    <rPh sb="2" eb="4">
      <t>モクテキ</t>
    </rPh>
    <rPh sb="5" eb="6">
      <t>ソク</t>
    </rPh>
    <rPh sb="8" eb="9">
      <t>シン</t>
    </rPh>
    <rPh sb="10" eb="12">
      <t>ヒツヨウ</t>
    </rPh>
    <phoneticPr fontId="5"/>
  </si>
  <si>
    <t>本説明会の実施により、政府調達分野での一層の透明性、公平性、競争性の確保という運用指針の趣旨に寄与している。</t>
    <rPh sb="0" eb="1">
      <t>ホン</t>
    </rPh>
    <rPh sb="1" eb="4">
      <t>セツメイカイ</t>
    </rPh>
    <rPh sb="5" eb="7">
      <t>ジッシ</t>
    </rPh>
    <rPh sb="11" eb="13">
      <t>セイフ</t>
    </rPh>
    <rPh sb="13" eb="15">
      <t>チョウタツ</t>
    </rPh>
    <rPh sb="15" eb="17">
      <t>ブンヤ</t>
    </rPh>
    <rPh sb="19" eb="21">
      <t>イッソウ</t>
    </rPh>
    <rPh sb="22" eb="25">
      <t>トウメイセイ</t>
    </rPh>
    <rPh sb="26" eb="29">
      <t>コウヘイセイ</t>
    </rPh>
    <rPh sb="30" eb="33">
      <t>キョウソウセイ</t>
    </rPh>
    <rPh sb="34" eb="36">
      <t>カクホ</t>
    </rPh>
    <rPh sb="39" eb="41">
      <t>ウンヨウ</t>
    </rPh>
    <rPh sb="41" eb="43">
      <t>シシン</t>
    </rPh>
    <rPh sb="44" eb="46">
      <t>シュシ</t>
    </rPh>
    <rPh sb="47" eb="49">
      <t>キヨ</t>
    </rPh>
    <phoneticPr fontId="5"/>
  </si>
  <si>
    <t>府</t>
  </si>
  <si>
    <t>政府調達苦情処理の推進に必要な経費</t>
    <rPh sb="0" eb="2">
      <t>セイフ</t>
    </rPh>
    <rPh sb="2" eb="4">
      <t>チョウタツ</t>
    </rPh>
    <rPh sb="4" eb="6">
      <t>クジョウ</t>
    </rPh>
    <rPh sb="6" eb="8">
      <t>ショリ</t>
    </rPh>
    <rPh sb="9" eb="11">
      <t>スイシン</t>
    </rPh>
    <rPh sb="12" eb="14">
      <t>ヒツヨウ</t>
    </rPh>
    <rPh sb="15" eb="17">
      <t>ケイヒ</t>
    </rPh>
    <phoneticPr fontId="5"/>
  </si>
  <si>
    <t>「政府調達手続に関する運用指針等」（平成26年3月31日関係省庁申合せ）では、外務省主催にて、一定額以上の調達予定案件につき、内外の供給者を対象とした情報提供の場を設けることとされており、外務省では毎年本件セミナーを開催している。</t>
    <rPh sb="1" eb="3">
      <t>セイフ</t>
    </rPh>
    <rPh sb="3" eb="5">
      <t>チョウタツ</t>
    </rPh>
    <rPh sb="5" eb="7">
      <t>テツヅキ</t>
    </rPh>
    <rPh sb="8" eb="9">
      <t>カン</t>
    </rPh>
    <rPh sb="11" eb="13">
      <t>ウンヨウ</t>
    </rPh>
    <rPh sb="13" eb="15">
      <t>シシン</t>
    </rPh>
    <rPh sb="15" eb="16">
      <t>トウ</t>
    </rPh>
    <rPh sb="18" eb="20">
      <t>ヘイセイ</t>
    </rPh>
    <rPh sb="22" eb="23">
      <t>ネン</t>
    </rPh>
    <rPh sb="24" eb="25">
      <t>ガツ</t>
    </rPh>
    <rPh sb="27" eb="28">
      <t>ニチ</t>
    </rPh>
    <rPh sb="28" eb="30">
      <t>カンケイ</t>
    </rPh>
    <rPh sb="30" eb="32">
      <t>ショウチョウ</t>
    </rPh>
    <rPh sb="32" eb="34">
      <t>モウシアワ</t>
    </rPh>
    <rPh sb="39" eb="42">
      <t>ガイムショウ</t>
    </rPh>
    <rPh sb="42" eb="44">
      <t>シュサイ</t>
    </rPh>
    <rPh sb="47" eb="50">
      <t>イッテイガク</t>
    </rPh>
    <rPh sb="50" eb="52">
      <t>イジョウ</t>
    </rPh>
    <rPh sb="53" eb="55">
      <t>チョウタツ</t>
    </rPh>
    <rPh sb="55" eb="57">
      <t>ヨテイ</t>
    </rPh>
    <rPh sb="57" eb="59">
      <t>アンケン</t>
    </rPh>
    <rPh sb="63" eb="65">
      <t>ナイガイ</t>
    </rPh>
    <rPh sb="66" eb="69">
      <t>キョウキュウシャ</t>
    </rPh>
    <rPh sb="70" eb="72">
      <t>タイショウ</t>
    </rPh>
    <rPh sb="75" eb="77">
      <t>ジョウホウ</t>
    </rPh>
    <rPh sb="77" eb="79">
      <t>テイキョウ</t>
    </rPh>
    <rPh sb="80" eb="81">
      <t>バ</t>
    </rPh>
    <rPh sb="82" eb="83">
      <t>モウ</t>
    </rPh>
    <rPh sb="94" eb="97">
      <t>ガイムショウ</t>
    </rPh>
    <rPh sb="99" eb="101">
      <t>マイトシ</t>
    </rPh>
    <rPh sb="101" eb="103">
      <t>ホンケン</t>
    </rPh>
    <rPh sb="108" eb="110">
      <t>カイサイ</t>
    </rPh>
    <phoneticPr fontId="5"/>
  </si>
  <si>
    <t>本件は、調達手続の透明性、公平性及び競争性を高め、そして内外の供給者がより適切に市場に参入できることを目的として開催される事業であり、説明会においては、国内外の参加者に対し、我が国の政府調達にかかる手続面の説明及び各省庁からの個別調達案件の説明等幅広い情報提供を行っており、事業の目的に合致した形で実施されている。</t>
    <rPh sb="0" eb="2">
      <t>ホンケン</t>
    </rPh>
    <rPh sb="4" eb="6">
      <t>チョウタツ</t>
    </rPh>
    <rPh sb="6" eb="8">
      <t>テツヅキ</t>
    </rPh>
    <rPh sb="9" eb="12">
      <t>トウメイセイ</t>
    </rPh>
    <rPh sb="13" eb="16">
      <t>コウヘイセイ</t>
    </rPh>
    <rPh sb="16" eb="17">
      <t>オヨ</t>
    </rPh>
    <rPh sb="18" eb="21">
      <t>キョウソウセイ</t>
    </rPh>
    <rPh sb="22" eb="23">
      <t>タカ</t>
    </rPh>
    <rPh sb="28" eb="30">
      <t>ナイガイ</t>
    </rPh>
    <rPh sb="31" eb="34">
      <t>キョウキュウシャ</t>
    </rPh>
    <rPh sb="37" eb="39">
      <t>テキセツ</t>
    </rPh>
    <rPh sb="40" eb="42">
      <t>シジョウ</t>
    </rPh>
    <rPh sb="43" eb="45">
      <t>サンニュウ</t>
    </rPh>
    <rPh sb="51" eb="53">
      <t>モクテキ</t>
    </rPh>
    <rPh sb="56" eb="58">
      <t>カイサイ</t>
    </rPh>
    <rPh sb="61" eb="63">
      <t>ジギョウ</t>
    </rPh>
    <rPh sb="67" eb="70">
      <t>セツメイカイ</t>
    </rPh>
    <rPh sb="76" eb="79">
      <t>コクナイガイ</t>
    </rPh>
    <rPh sb="80" eb="83">
      <t>サンカシャ</t>
    </rPh>
    <rPh sb="84" eb="85">
      <t>タイ</t>
    </rPh>
    <rPh sb="87" eb="88">
      <t>ワ</t>
    </rPh>
    <rPh sb="89" eb="90">
      <t>コク</t>
    </rPh>
    <rPh sb="91" eb="93">
      <t>セイフ</t>
    </rPh>
    <rPh sb="93" eb="95">
      <t>チョウタツ</t>
    </rPh>
    <rPh sb="99" eb="101">
      <t>テツヅキ</t>
    </rPh>
    <rPh sb="101" eb="102">
      <t>メン</t>
    </rPh>
    <rPh sb="103" eb="105">
      <t>セツメイ</t>
    </rPh>
    <rPh sb="105" eb="106">
      <t>オヨ</t>
    </rPh>
    <rPh sb="107" eb="110">
      <t>カクショウチョウ</t>
    </rPh>
    <rPh sb="113" eb="115">
      <t>コベツ</t>
    </rPh>
    <rPh sb="115" eb="117">
      <t>チョウタツ</t>
    </rPh>
    <rPh sb="117" eb="119">
      <t>アンケン</t>
    </rPh>
    <rPh sb="120" eb="122">
      <t>セツメイ</t>
    </rPh>
    <rPh sb="122" eb="123">
      <t>トウ</t>
    </rPh>
    <rPh sb="123" eb="125">
      <t>ハバヒロ</t>
    </rPh>
    <rPh sb="126" eb="128">
      <t>ジョウホウ</t>
    </rPh>
    <rPh sb="128" eb="130">
      <t>テイキョウ</t>
    </rPh>
    <rPh sb="131" eb="132">
      <t>オコナ</t>
    </rPh>
    <rPh sb="137" eb="139">
      <t>ジギョウ</t>
    </rPh>
    <rPh sb="140" eb="142">
      <t>モクテキ</t>
    </rPh>
    <rPh sb="143" eb="145">
      <t>ガッチ</t>
    </rPh>
    <rPh sb="147" eb="148">
      <t>カタチ</t>
    </rPh>
    <rPh sb="149" eb="151">
      <t>ジッシ</t>
    </rPh>
    <phoneticPr fontId="5"/>
  </si>
  <si>
    <t>限られた予算の中で、より多くの関係者の参加を得られるよう、効果的な執行に努める。</t>
    <rPh sb="0" eb="1">
      <t>カギ</t>
    </rPh>
    <rPh sb="4" eb="6">
      <t>ヨサン</t>
    </rPh>
    <rPh sb="7" eb="8">
      <t>ナカ</t>
    </rPh>
    <rPh sb="12" eb="13">
      <t>オオ</t>
    </rPh>
    <rPh sb="15" eb="18">
      <t>カンケイシャ</t>
    </rPh>
    <rPh sb="19" eb="21">
      <t>サンカ</t>
    </rPh>
    <rPh sb="22" eb="23">
      <t>エ</t>
    </rPh>
    <rPh sb="29" eb="32">
      <t>コウカテキ</t>
    </rPh>
    <rPh sb="33" eb="35">
      <t>シッコウ</t>
    </rPh>
    <rPh sb="36" eb="37">
      <t>ツト</t>
    </rPh>
    <phoneticPr fontId="5"/>
  </si>
  <si>
    <t>５３３</t>
    <phoneticPr fontId="5"/>
  </si>
  <si>
    <t>２６４</t>
    <phoneticPr fontId="5"/>
  </si>
  <si>
    <t>５４</t>
    <phoneticPr fontId="5"/>
  </si>
  <si>
    <t>５８</t>
    <phoneticPr fontId="5"/>
  </si>
  <si>
    <t>８１</t>
    <phoneticPr fontId="5"/>
  </si>
  <si>
    <t>００６９</t>
    <phoneticPr fontId="5"/>
  </si>
  <si>
    <t>００７１</t>
    <phoneticPr fontId="5"/>
  </si>
  <si>
    <t>株式会社エモック・エンタープライズ</t>
    <rPh sb="0" eb="4">
      <t>カブシキガイシャ</t>
    </rPh>
    <phoneticPr fontId="5"/>
  </si>
  <si>
    <t>セミナー運営・実施</t>
    <rPh sb="4" eb="6">
      <t>ウンエイ</t>
    </rPh>
    <rPh sb="7" eb="9">
      <t>ジッシ</t>
    </rPh>
    <phoneticPr fontId="5"/>
  </si>
  <si>
    <t>Ａ　株式会社エモック・
エンタープライズ
０．８百万円
【随意契約（少額）】</t>
    <rPh sb="2" eb="6">
      <t>カブシキガイシャ</t>
    </rPh>
    <rPh sb="24" eb="25">
      <t>ヒャク</t>
    </rPh>
    <rPh sb="25" eb="27">
      <t>マンエン</t>
    </rPh>
    <rPh sb="30" eb="32">
      <t>ズイイ</t>
    </rPh>
    <rPh sb="32" eb="34">
      <t>ケイヤク</t>
    </rPh>
    <rPh sb="35" eb="37">
      <t>ショウガク</t>
    </rPh>
    <phoneticPr fontId="5"/>
  </si>
  <si>
    <t>外務省
０．８百万円</t>
    <rPh sb="0" eb="3">
      <t>ガイムショウ</t>
    </rPh>
    <rPh sb="8" eb="9">
      <t>ヒャク</t>
    </rPh>
    <rPh sb="9" eb="11">
      <t>マンエン</t>
    </rPh>
    <phoneticPr fontId="5"/>
  </si>
  <si>
    <t>-</t>
    <phoneticPr fontId="5"/>
  </si>
  <si>
    <t>0.9百万円/1回</t>
    <rPh sb="3" eb="5">
      <t>ヒャクマン</t>
    </rPh>
    <rPh sb="5" eb="6">
      <t>エン</t>
    </rPh>
    <rPh sb="8" eb="9">
      <t>カイ</t>
    </rPh>
    <phoneticPr fontId="5"/>
  </si>
  <si>
    <t>同上</t>
    <rPh sb="0" eb="2">
      <t>ドウジョウ</t>
    </rPh>
    <phoneticPr fontId="5"/>
  </si>
  <si>
    <t>－</t>
    <phoneticPr fontId="5"/>
  </si>
  <si>
    <t>在京外交団、在日各国商工会及び国内外の企業を対象に、関係省庁の担当官が年度内に予定されている調達案件を直接説明する（オンライン形式）。</t>
    <rPh sb="0" eb="2">
      <t>ザイキョウ</t>
    </rPh>
    <rPh sb="2" eb="5">
      <t>ガイコウダン</t>
    </rPh>
    <rPh sb="6" eb="8">
      <t>ザイニチ</t>
    </rPh>
    <rPh sb="8" eb="10">
      <t>カクコク</t>
    </rPh>
    <rPh sb="10" eb="13">
      <t>ショウコウカイ</t>
    </rPh>
    <rPh sb="13" eb="14">
      <t>オヨ</t>
    </rPh>
    <rPh sb="15" eb="18">
      <t>コクナイガイ</t>
    </rPh>
    <rPh sb="19" eb="21">
      <t>キギョウ</t>
    </rPh>
    <rPh sb="22" eb="24">
      <t>タイショウ</t>
    </rPh>
    <rPh sb="26" eb="28">
      <t>カンケイ</t>
    </rPh>
    <rPh sb="28" eb="30">
      <t>ショウチョウ</t>
    </rPh>
    <rPh sb="31" eb="34">
      <t>タントウカン</t>
    </rPh>
    <rPh sb="35" eb="38">
      <t>ネンドナイ</t>
    </rPh>
    <rPh sb="39" eb="41">
      <t>ヨテイ</t>
    </rPh>
    <rPh sb="46" eb="48">
      <t>チョウタツ</t>
    </rPh>
    <rPh sb="48" eb="50">
      <t>アンケン</t>
    </rPh>
    <rPh sb="51" eb="53">
      <t>チョクセツ</t>
    </rPh>
    <rPh sb="53" eb="55">
      <t>セツメイ</t>
    </rPh>
    <rPh sb="63" eb="65">
      <t>ケイシキ</t>
    </rPh>
    <phoneticPr fontId="31"/>
  </si>
  <si>
    <t>セミナーへの参加</t>
    <rPh sb="6" eb="8">
      <t>サンカ</t>
    </rPh>
    <phoneticPr fontId="31"/>
  </si>
  <si>
    <t>セミナーへの参加人数</t>
    <rPh sb="6" eb="8">
      <t>サンカ</t>
    </rPh>
    <rPh sb="8" eb="10">
      <t>ニンズウ</t>
    </rPh>
    <phoneticPr fontId="5"/>
  </si>
  <si>
    <t>人</t>
    <rPh sb="0" eb="1">
      <t>ニン</t>
    </rPh>
    <phoneticPr fontId="5"/>
  </si>
  <si>
    <t>-</t>
    <phoneticPr fontId="5"/>
  </si>
  <si>
    <t>-</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</si>
  <si>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</si>
  <si>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</si>
  <si>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引き続き事業内容や実施方法等の効率化及び経費縮減に努める。</t>
    <rPh sb="0" eb="1">
      <t>ヒ</t>
    </rPh>
    <rPh sb="2" eb="3">
      <t>ツヅ</t>
    </rPh>
    <rPh sb="4" eb="6">
      <t>ジギョウ</t>
    </rPh>
    <rPh sb="6" eb="8">
      <t>ナイヨウ</t>
    </rPh>
    <rPh sb="9" eb="11">
      <t>ジッシ</t>
    </rPh>
    <rPh sb="11" eb="14">
      <t>ホウホウトウ</t>
    </rPh>
    <rPh sb="15" eb="18">
      <t>コウリツカ</t>
    </rPh>
    <rPh sb="18" eb="19">
      <t>オヨ</t>
    </rPh>
    <rPh sb="20" eb="22">
      <t>ケイヒ</t>
    </rPh>
    <rPh sb="22" eb="24">
      <t>シュクゲン</t>
    </rPh>
    <rPh sb="25" eb="26">
      <t>ツト</t>
    </rPh>
    <phoneticPr fontId="5"/>
  </si>
  <si>
    <t>https://www.mofa.go.jp/mofaj/files/100229002.pdf</t>
    <phoneticPr fontId="5"/>
  </si>
  <si>
    <t>P165-P176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</si>
</sst>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73" xfId="0" applyFont="1" applyFill="1" applyBorder="1" applyAlignment="1" applyProtection="1">
      <alignment vertical="center" wrapText="1"/>
      <protection locked="0"/>
    </xf>
    <xf numFmtId="0" fontId="3" fillId="0" borderId="41" xfId="0" applyFont="1" applyFill="1" applyBorder="1" applyAlignment="1" applyProtection="1">
      <alignment vertical="center" wrapText="1"/>
      <protection locked="0"/>
    </xf>
    <xf numFmtId="0" fontId="3" fillId="0" borderId="66"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29</xdr:col>
      <xdr:colOff>0</xdr:colOff>
      <xdr:row>287</xdr:row>
      <xdr:rowOff>4763</xdr:rowOff>
    </xdr:from>
    <xdr:to>
      <xdr:col>29</xdr:col>
      <xdr:colOff>0</xdr:colOff>
      <xdr:row>290</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00700" y="39028688"/>
          <a:ext cx="0" cy="93821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294</xdr:row>
      <xdr:rowOff>57150</xdr:rowOff>
    </xdr:from>
    <xdr:to>
      <xdr:col>34</xdr:col>
      <xdr:colOff>96163</xdr:colOff>
      <xdr:row>295</xdr:row>
      <xdr:rowOff>317500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768850" y="41433750"/>
          <a:ext cx="2236113" cy="615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政府調達セミナーの運営・実施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64" t="s">
        <v>0</v>
      </c>
      <c r="AD2" s="172">
        <v>2022</v>
      </c>
      <c r="AE2" s="172"/>
      <c r="AF2" s="172"/>
      <c r="AG2" s="172"/>
      <c r="AH2" s="172"/>
      <c r="AI2" s="66" t="s">
        <v>1</v>
      </c>
      <c r="AJ2" s="172" t="s">
        <v>605</v>
      </c>
      <c r="AK2" s="172"/>
      <c r="AL2" s="172"/>
      <c r="AM2" s="172"/>
      <c r="AN2" s="66" t="s">
        <v>1</v>
      </c>
      <c r="AO2" s="172">
        <v>21</v>
      </c>
      <c r="AP2" s="172"/>
      <c r="AQ2" s="172"/>
      <c r="AR2" s="66" t="s">
        <v>1</v>
      </c>
      <c r="AS2" s="173">
        <v>178</v>
      </c>
      <c r="AT2" s="173"/>
      <c r="AU2" s="173"/>
      <c r="AV2" s="66" t="str">
        <f>IF(AW2="","","-")</f>
        <v/>
      </c>
      <c r="AW2" s="174"/>
      <c r="AX2" s="174"/>
    </row>
    <row r="3" spans="1:50" ht="21" customHeight="1" thickBot="1">
      <c r="A3" s="175" t="s">
        <v>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1" t="s">
        <v>3</v>
      </c>
      <c r="AJ3" s="177" t="s">
        <v>606</v>
      </c>
      <c r="AK3" s="177"/>
      <c r="AL3" s="177"/>
      <c r="AM3" s="177"/>
      <c r="AN3" s="177"/>
      <c r="AO3" s="177"/>
      <c r="AP3" s="177"/>
      <c r="AQ3" s="177"/>
      <c r="AR3" s="177"/>
      <c r="AS3" s="177"/>
      <c r="AT3" s="177"/>
      <c r="AU3" s="177"/>
      <c r="AV3" s="177"/>
      <c r="AW3" s="177"/>
      <c r="AX3" s="22" t="s">
        <v>4</v>
      </c>
    </row>
    <row r="4" spans="1:50" ht="24.75" customHeight="1">
      <c r="A4" s="148" t="s">
        <v>5</v>
      </c>
      <c r="B4" s="149"/>
      <c r="C4" s="149"/>
      <c r="D4" s="149"/>
      <c r="E4" s="149"/>
      <c r="F4" s="149"/>
      <c r="G4" s="150" t="s">
        <v>607</v>
      </c>
      <c r="H4" s="151"/>
      <c r="I4" s="151"/>
      <c r="J4" s="151"/>
      <c r="K4" s="151"/>
      <c r="L4" s="151"/>
      <c r="M4" s="151"/>
      <c r="N4" s="151"/>
      <c r="O4" s="151"/>
      <c r="P4" s="151"/>
      <c r="Q4" s="151"/>
      <c r="R4" s="151"/>
      <c r="S4" s="151"/>
      <c r="T4" s="151"/>
      <c r="U4" s="151"/>
      <c r="V4" s="151"/>
      <c r="W4" s="151"/>
      <c r="X4" s="151"/>
      <c r="Y4" s="152" t="s">
        <v>6</v>
      </c>
      <c r="Z4" s="153"/>
      <c r="AA4" s="153"/>
      <c r="AB4" s="153"/>
      <c r="AC4" s="153"/>
      <c r="AD4" s="154"/>
      <c r="AE4" s="155" t="s">
        <v>608</v>
      </c>
      <c r="AF4" s="151"/>
      <c r="AG4" s="151"/>
      <c r="AH4" s="151"/>
      <c r="AI4" s="151"/>
      <c r="AJ4" s="151"/>
      <c r="AK4" s="151"/>
      <c r="AL4" s="151"/>
      <c r="AM4" s="151"/>
      <c r="AN4" s="151"/>
      <c r="AO4" s="151"/>
      <c r="AP4" s="156"/>
      <c r="AQ4" s="157" t="s">
        <v>7</v>
      </c>
      <c r="AR4" s="153"/>
      <c r="AS4" s="153"/>
      <c r="AT4" s="153"/>
      <c r="AU4" s="153"/>
      <c r="AV4" s="153"/>
      <c r="AW4" s="153"/>
      <c r="AX4" s="158"/>
    </row>
    <row r="5" spans="1:50" ht="30" customHeight="1">
      <c r="A5" s="159" t="s">
        <v>8</v>
      </c>
      <c r="B5" s="160"/>
      <c r="C5" s="160"/>
      <c r="D5" s="160"/>
      <c r="E5" s="160"/>
      <c r="F5" s="161"/>
      <c r="G5" s="162" t="s">
        <v>199</v>
      </c>
      <c r="H5" s="163"/>
      <c r="I5" s="163"/>
      <c r="J5" s="163"/>
      <c r="K5" s="163"/>
      <c r="L5" s="163"/>
      <c r="M5" s="164" t="s">
        <v>9</v>
      </c>
      <c r="N5" s="165"/>
      <c r="O5" s="165"/>
      <c r="P5" s="165"/>
      <c r="Q5" s="165"/>
      <c r="R5" s="166"/>
      <c r="S5" s="167" t="s">
        <v>462</v>
      </c>
      <c r="T5" s="163"/>
      <c r="U5" s="163"/>
      <c r="V5" s="163"/>
      <c r="W5" s="163"/>
      <c r="X5" s="168"/>
      <c r="Y5" s="169" t="s">
        <v>10</v>
      </c>
      <c r="Z5" s="170"/>
      <c r="AA5" s="170"/>
      <c r="AB5" s="170"/>
      <c r="AC5" s="170"/>
      <c r="AD5" s="171"/>
      <c r="AE5" s="194" t="s">
        <v>609</v>
      </c>
      <c r="AF5" s="194"/>
      <c r="AG5" s="194"/>
      <c r="AH5" s="194"/>
      <c r="AI5" s="194"/>
      <c r="AJ5" s="194"/>
      <c r="AK5" s="194"/>
      <c r="AL5" s="194"/>
      <c r="AM5" s="194"/>
      <c r="AN5" s="194"/>
      <c r="AO5" s="194"/>
      <c r="AP5" s="195"/>
      <c r="AQ5" s="196" t="s">
        <v>610</v>
      </c>
      <c r="AR5" s="197"/>
      <c r="AS5" s="197"/>
      <c r="AT5" s="197"/>
      <c r="AU5" s="197"/>
      <c r="AV5" s="197"/>
      <c r="AW5" s="197"/>
      <c r="AX5" s="198"/>
    </row>
    <row r="6" spans="1:50" ht="39" customHeight="1">
      <c r="A6" s="199" t="s">
        <v>11</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12</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13</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c r="A8" s="178" t="s">
        <v>14</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16</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c r="A10" s="234" t="s">
        <v>17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c r="A11" s="234" t="s">
        <v>18</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19</v>
      </c>
      <c r="B12" s="244"/>
      <c r="C12" s="244"/>
      <c r="D12" s="244"/>
      <c r="E12" s="244"/>
      <c r="F12" s="245"/>
      <c r="G12" s="250"/>
      <c r="H12" s="251"/>
      <c r="I12" s="251"/>
      <c r="J12" s="251"/>
      <c r="K12" s="251"/>
      <c r="L12" s="251"/>
      <c r="M12" s="251"/>
      <c r="N12" s="251"/>
      <c r="O12" s="251"/>
      <c r="P12" s="222" t="s">
        <v>20</v>
      </c>
      <c r="Q12" s="223"/>
      <c r="R12" s="223"/>
      <c r="S12" s="223"/>
      <c r="T12" s="223"/>
      <c r="U12" s="223"/>
      <c r="V12" s="252"/>
      <c r="W12" s="222" t="s">
        <v>21</v>
      </c>
      <c r="X12" s="223"/>
      <c r="Y12" s="223"/>
      <c r="Z12" s="223"/>
      <c r="AA12" s="223"/>
      <c r="AB12" s="223"/>
      <c r="AC12" s="252"/>
      <c r="AD12" s="222" t="s">
        <v>22</v>
      </c>
      <c r="AE12" s="223"/>
      <c r="AF12" s="223"/>
      <c r="AG12" s="223"/>
      <c r="AH12" s="223"/>
      <c r="AI12" s="223"/>
      <c r="AJ12" s="252"/>
      <c r="AK12" s="222" t="s">
        <v>23</v>
      </c>
      <c r="AL12" s="223"/>
      <c r="AM12" s="223"/>
      <c r="AN12" s="223"/>
      <c r="AO12" s="223"/>
      <c r="AP12" s="223"/>
      <c r="AQ12" s="252"/>
      <c r="AR12" s="222" t="s">
        <v>24</v>
      </c>
      <c r="AS12" s="223"/>
      <c r="AT12" s="223"/>
      <c r="AU12" s="223"/>
      <c r="AV12" s="223"/>
      <c r="AW12" s="223"/>
      <c r="AX12" s="224"/>
    </row>
    <row r="13" spans="1:50" ht="21" customHeight="1">
      <c r="A13" s="246"/>
      <c r="B13" s="247"/>
      <c r="C13" s="247"/>
      <c r="D13" s="247"/>
      <c r="E13" s="247"/>
      <c r="F13" s="248"/>
      <c r="G13" s="266" t="s">
        <v>25</v>
      </c>
      <c r="H13" s="267"/>
      <c r="I13" s="225" t="s">
        <v>26</v>
      </c>
      <c r="J13" s="226"/>
      <c r="K13" s="226"/>
      <c r="L13" s="226"/>
      <c r="M13" s="226"/>
      <c r="N13" s="226"/>
      <c r="O13" s="227"/>
      <c r="P13" s="216">
        <v>0.6</v>
      </c>
      <c r="Q13" s="217"/>
      <c r="R13" s="217"/>
      <c r="S13" s="217"/>
      <c r="T13" s="217"/>
      <c r="U13" s="217"/>
      <c r="V13" s="218"/>
      <c r="W13" s="216">
        <v>0.7</v>
      </c>
      <c r="X13" s="217"/>
      <c r="Y13" s="217"/>
      <c r="Z13" s="217"/>
      <c r="AA13" s="217"/>
      <c r="AB13" s="217"/>
      <c r="AC13" s="218"/>
      <c r="AD13" s="216">
        <v>0.7</v>
      </c>
      <c r="AE13" s="217"/>
      <c r="AF13" s="217"/>
      <c r="AG13" s="217"/>
      <c r="AH13" s="217"/>
      <c r="AI13" s="217"/>
      <c r="AJ13" s="218"/>
      <c r="AK13" s="216">
        <v>0.9</v>
      </c>
      <c r="AL13" s="217"/>
      <c r="AM13" s="217"/>
      <c r="AN13" s="217"/>
      <c r="AO13" s="217"/>
      <c r="AP13" s="217"/>
      <c r="AQ13" s="218"/>
      <c r="AR13" s="228">
        <v>1</v>
      </c>
      <c r="AS13" s="229"/>
      <c r="AT13" s="229"/>
      <c r="AU13" s="229"/>
      <c r="AV13" s="229"/>
      <c r="AW13" s="229"/>
      <c r="AX13" s="230"/>
    </row>
    <row r="14" spans="1:50" ht="21" customHeight="1">
      <c r="A14" s="246"/>
      <c r="B14" s="247"/>
      <c r="C14" s="247"/>
      <c r="D14" s="247"/>
      <c r="E14" s="247"/>
      <c r="F14" s="248"/>
      <c r="G14" s="268"/>
      <c r="H14" s="269"/>
      <c r="I14" s="213" t="s">
        <v>27</v>
      </c>
      <c r="J14" s="231"/>
      <c r="K14" s="231"/>
      <c r="L14" s="231"/>
      <c r="M14" s="231"/>
      <c r="N14" s="231"/>
      <c r="O14" s="232"/>
      <c r="P14" s="216" t="s">
        <v>616</v>
      </c>
      <c r="Q14" s="217"/>
      <c r="R14" s="217"/>
      <c r="S14" s="217"/>
      <c r="T14" s="217"/>
      <c r="U14" s="217"/>
      <c r="V14" s="218"/>
      <c r="W14" s="216" t="s">
        <v>616</v>
      </c>
      <c r="X14" s="217"/>
      <c r="Y14" s="217"/>
      <c r="Z14" s="217"/>
      <c r="AA14" s="217"/>
      <c r="AB14" s="217"/>
      <c r="AC14" s="218"/>
      <c r="AD14" s="216" t="s">
        <v>616</v>
      </c>
      <c r="AE14" s="217"/>
      <c r="AF14" s="217"/>
      <c r="AG14" s="217"/>
      <c r="AH14" s="217"/>
      <c r="AI14" s="217"/>
      <c r="AJ14" s="218"/>
      <c r="AK14" s="216" t="s">
        <v>616</v>
      </c>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28</v>
      </c>
      <c r="J15" s="214"/>
      <c r="K15" s="214"/>
      <c r="L15" s="214"/>
      <c r="M15" s="214"/>
      <c r="N15" s="214"/>
      <c r="O15" s="215"/>
      <c r="P15" s="216" t="s">
        <v>616</v>
      </c>
      <c r="Q15" s="217"/>
      <c r="R15" s="217"/>
      <c r="S15" s="217"/>
      <c r="T15" s="217"/>
      <c r="U15" s="217"/>
      <c r="V15" s="218"/>
      <c r="W15" s="216" t="s">
        <v>616</v>
      </c>
      <c r="X15" s="217"/>
      <c r="Y15" s="217"/>
      <c r="Z15" s="217"/>
      <c r="AA15" s="217"/>
      <c r="AB15" s="217"/>
      <c r="AC15" s="218"/>
      <c r="AD15" s="216" t="s">
        <v>616</v>
      </c>
      <c r="AE15" s="217"/>
      <c r="AF15" s="217"/>
      <c r="AG15" s="217"/>
      <c r="AH15" s="217"/>
      <c r="AI15" s="217"/>
      <c r="AJ15" s="218"/>
      <c r="AK15" s="216" t="s">
        <v>616</v>
      </c>
      <c r="AL15" s="217"/>
      <c r="AM15" s="217"/>
      <c r="AN15" s="217"/>
      <c r="AO15" s="217"/>
      <c r="AP15" s="217"/>
      <c r="AQ15" s="218"/>
      <c r="AR15" s="216" t="s">
        <v>655</v>
      </c>
      <c r="AS15" s="217"/>
      <c r="AT15" s="217"/>
      <c r="AU15" s="217"/>
      <c r="AV15" s="217"/>
      <c r="AW15" s="217"/>
      <c r="AX15" s="233"/>
    </row>
    <row r="16" spans="1:50" ht="21" customHeight="1">
      <c r="A16" s="246"/>
      <c r="B16" s="247"/>
      <c r="C16" s="247"/>
      <c r="D16" s="247"/>
      <c r="E16" s="247"/>
      <c r="F16" s="248"/>
      <c r="G16" s="268"/>
      <c r="H16" s="269"/>
      <c r="I16" s="213" t="s">
        <v>29</v>
      </c>
      <c r="J16" s="214"/>
      <c r="K16" s="214"/>
      <c r="L16" s="214"/>
      <c r="M16" s="214"/>
      <c r="N16" s="214"/>
      <c r="O16" s="215"/>
      <c r="P16" s="216" t="s">
        <v>616</v>
      </c>
      <c r="Q16" s="217"/>
      <c r="R16" s="217"/>
      <c r="S16" s="217"/>
      <c r="T16" s="217"/>
      <c r="U16" s="217"/>
      <c r="V16" s="218"/>
      <c r="W16" s="216" t="s">
        <v>616</v>
      </c>
      <c r="X16" s="217"/>
      <c r="Y16" s="217"/>
      <c r="Z16" s="217"/>
      <c r="AA16" s="217"/>
      <c r="AB16" s="217"/>
      <c r="AC16" s="218"/>
      <c r="AD16" s="216" t="s">
        <v>616</v>
      </c>
      <c r="AE16" s="217"/>
      <c r="AF16" s="217"/>
      <c r="AG16" s="217"/>
      <c r="AH16" s="217"/>
      <c r="AI16" s="217"/>
      <c r="AJ16" s="218"/>
      <c r="AK16" s="216" t="s">
        <v>616</v>
      </c>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30</v>
      </c>
      <c r="J17" s="231"/>
      <c r="K17" s="231"/>
      <c r="L17" s="231"/>
      <c r="M17" s="231"/>
      <c r="N17" s="231"/>
      <c r="O17" s="232"/>
      <c r="P17" s="216" t="s">
        <v>616</v>
      </c>
      <c r="Q17" s="217"/>
      <c r="R17" s="217"/>
      <c r="S17" s="217"/>
      <c r="T17" s="217"/>
      <c r="U17" s="217"/>
      <c r="V17" s="218"/>
      <c r="W17" s="216" t="s">
        <v>616</v>
      </c>
      <c r="X17" s="217"/>
      <c r="Y17" s="217"/>
      <c r="Z17" s="217"/>
      <c r="AA17" s="217"/>
      <c r="AB17" s="217"/>
      <c r="AC17" s="218"/>
      <c r="AD17" s="216" t="s">
        <v>616</v>
      </c>
      <c r="AE17" s="217"/>
      <c r="AF17" s="217"/>
      <c r="AG17" s="217"/>
      <c r="AH17" s="217"/>
      <c r="AI17" s="217"/>
      <c r="AJ17" s="218"/>
      <c r="AK17" s="216" t="s">
        <v>616</v>
      </c>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31</v>
      </c>
      <c r="J18" s="258"/>
      <c r="K18" s="258"/>
      <c r="L18" s="258"/>
      <c r="M18" s="258"/>
      <c r="N18" s="258"/>
      <c r="O18" s="259"/>
      <c r="P18" s="260">
        <f>SUM(P13:V17)</f>
        <v>0.6</v>
      </c>
      <c r="Q18" s="261"/>
      <c r="R18" s="261"/>
      <c r="S18" s="261"/>
      <c r="T18" s="261"/>
      <c r="U18" s="261"/>
      <c r="V18" s="262"/>
      <c r="W18" s="260">
        <f>SUM(W13:AC17)</f>
        <v>0.7</v>
      </c>
      <c r="X18" s="261"/>
      <c r="Y18" s="261"/>
      <c r="Z18" s="261"/>
      <c r="AA18" s="261"/>
      <c r="AB18" s="261"/>
      <c r="AC18" s="262"/>
      <c r="AD18" s="260">
        <f>SUM(AD13:AJ17)</f>
        <v>0.7</v>
      </c>
      <c r="AE18" s="261"/>
      <c r="AF18" s="261"/>
      <c r="AG18" s="261"/>
      <c r="AH18" s="261"/>
      <c r="AI18" s="261"/>
      <c r="AJ18" s="262"/>
      <c r="AK18" s="260">
        <f>SUM(AK13:AQ17)</f>
        <v>0.9</v>
      </c>
      <c r="AL18" s="261"/>
      <c r="AM18" s="261"/>
      <c r="AN18" s="261"/>
      <c r="AO18" s="261"/>
      <c r="AP18" s="261"/>
      <c r="AQ18" s="262"/>
      <c r="AR18" s="260">
        <f>SUM(AR13:AX17)</f>
        <v>1</v>
      </c>
      <c r="AS18" s="261"/>
      <c r="AT18" s="261"/>
      <c r="AU18" s="261"/>
      <c r="AV18" s="261"/>
      <c r="AW18" s="261"/>
      <c r="AX18" s="263"/>
    </row>
    <row r="19" spans="1:50" ht="24.75" customHeight="1">
      <c r="A19" s="246"/>
      <c r="B19" s="247"/>
      <c r="C19" s="247"/>
      <c r="D19" s="247"/>
      <c r="E19" s="247"/>
      <c r="F19" s="248"/>
      <c r="G19" s="253" t="s">
        <v>32</v>
      </c>
      <c r="H19" s="254"/>
      <c r="I19" s="254"/>
      <c r="J19" s="254"/>
      <c r="K19" s="254"/>
      <c r="L19" s="254"/>
      <c r="M19" s="254"/>
      <c r="N19" s="254"/>
      <c r="O19" s="254"/>
      <c r="P19" s="216">
        <v>0.5</v>
      </c>
      <c r="Q19" s="217"/>
      <c r="R19" s="217"/>
      <c r="S19" s="217"/>
      <c r="T19" s="217"/>
      <c r="U19" s="217"/>
      <c r="V19" s="218"/>
      <c r="W19" s="216">
        <v>0.2</v>
      </c>
      <c r="X19" s="217"/>
      <c r="Y19" s="217"/>
      <c r="Z19" s="217"/>
      <c r="AA19" s="217"/>
      <c r="AB19" s="217"/>
      <c r="AC19" s="218"/>
      <c r="AD19" s="216">
        <v>0.8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33</v>
      </c>
      <c r="H20" s="254"/>
      <c r="I20" s="254"/>
      <c r="J20" s="254"/>
      <c r="K20" s="254"/>
      <c r="L20" s="254"/>
      <c r="M20" s="254"/>
      <c r="N20" s="254"/>
      <c r="O20" s="254"/>
      <c r="P20" s="292">
        <f>IF(P18=0, "-", SUM(P19)/P18)</f>
        <v>0.83333333333333337</v>
      </c>
      <c r="Q20" s="292"/>
      <c r="R20" s="292"/>
      <c r="S20" s="292"/>
      <c r="T20" s="292"/>
      <c r="U20" s="292"/>
      <c r="V20" s="292"/>
      <c r="W20" s="292">
        <f>IF(W18=0, "-", SUM(W19)/W18)</f>
        <v>0.28571428571428575</v>
      </c>
      <c r="X20" s="292"/>
      <c r="Y20" s="292"/>
      <c r="Z20" s="292"/>
      <c r="AA20" s="292"/>
      <c r="AB20" s="292"/>
      <c r="AC20" s="292"/>
      <c r="AD20" s="292">
        <f>IF(AD18=0, "-", SUM(AD19)/AD18)</f>
        <v>1.142857142857143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34</v>
      </c>
      <c r="H21" s="291"/>
      <c r="I21" s="291"/>
      <c r="J21" s="291"/>
      <c r="K21" s="291"/>
      <c r="L21" s="291"/>
      <c r="M21" s="291"/>
      <c r="N21" s="291"/>
      <c r="O21" s="291"/>
      <c r="P21" s="292">
        <f>IF(P19=0, "-", SUM(P19)/SUM(P13,P14))</f>
        <v>0.83333333333333337</v>
      </c>
      <c r="Q21" s="292"/>
      <c r="R21" s="292"/>
      <c r="S21" s="292"/>
      <c r="T21" s="292"/>
      <c r="U21" s="292"/>
      <c r="V21" s="292"/>
      <c r="W21" s="292">
        <f>IF(W19=0, "-", SUM(W19)/SUM(W13,W14))</f>
        <v>0.28571428571428575</v>
      </c>
      <c r="X21" s="292"/>
      <c r="Y21" s="292"/>
      <c r="Z21" s="292"/>
      <c r="AA21" s="292"/>
      <c r="AB21" s="292"/>
      <c r="AC21" s="292"/>
      <c r="AD21" s="292">
        <f>IF(AD19=0, "-", SUM(AD19)/SUM(AD13,AD14))</f>
        <v>1.142857142857143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35</v>
      </c>
      <c r="B22" s="301"/>
      <c r="C22" s="301"/>
      <c r="D22" s="301"/>
      <c r="E22" s="301"/>
      <c r="F22" s="302"/>
      <c r="G22" s="306" t="s">
        <v>36</v>
      </c>
      <c r="H22" s="275"/>
      <c r="I22" s="275"/>
      <c r="J22" s="275"/>
      <c r="K22" s="275"/>
      <c r="L22" s="275"/>
      <c r="M22" s="275"/>
      <c r="N22" s="275"/>
      <c r="O22" s="307"/>
      <c r="P22" s="274" t="s">
        <v>37</v>
      </c>
      <c r="Q22" s="275"/>
      <c r="R22" s="275"/>
      <c r="S22" s="275"/>
      <c r="T22" s="275"/>
      <c r="U22" s="275"/>
      <c r="V22" s="307"/>
      <c r="W22" s="274" t="s">
        <v>38</v>
      </c>
      <c r="X22" s="275"/>
      <c r="Y22" s="275"/>
      <c r="Z22" s="275"/>
      <c r="AA22" s="275"/>
      <c r="AB22" s="275"/>
      <c r="AC22" s="307"/>
      <c r="AD22" s="274" t="s">
        <v>39</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617</v>
      </c>
      <c r="H23" s="278"/>
      <c r="I23" s="278"/>
      <c r="J23" s="278"/>
      <c r="K23" s="278"/>
      <c r="L23" s="278"/>
      <c r="M23" s="278"/>
      <c r="N23" s="278"/>
      <c r="O23" s="279"/>
      <c r="P23" s="228">
        <v>0.9</v>
      </c>
      <c r="Q23" s="229"/>
      <c r="R23" s="229"/>
      <c r="S23" s="229"/>
      <c r="T23" s="229"/>
      <c r="U23" s="229"/>
      <c r="V23" s="280"/>
      <c r="W23" s="228">
        <v>1</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27" t="s">
        <v>31</v>
      </c>
      <c r="H29" s="128"/>
      <c r="I29" s="128"/>
      <c r="J29" s="128"/>
      <c r="K29" s="128"/>
      <c r="L29" s="128"/>
      <c r="M29" s="128"/>
      <c r="N29" s="128"/>
      <c r="O29" s="129"/>
      <c r="P29" s="228">
        <f>AK13</f>
        <v>0.9</v>
      </c>
      <c r="Q29" s="229"/>
      <c r="R29" s="229"/>
      <c r="S29" s="229"/>
      <c r="T29" s="229"/>
      <c r="U29" s="229"/>
      <c r="V29" s="280"/>
      <c r="W29" s="330">
        <f>AR13</f>
        <v>1</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3" t="s">
        <v>40</v>
      </c>
      <c r="B30" s="334"/>
      <c r="C30" s="334"/>
      <c r="D30" s="334"/>
      <c r="E30" s="334"/>
      <c r="F30" s="335"/>
      <c r="G30" s="336" t="s">
        <v>659</v>
      </c>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8"/>
    </row>
    <row r="31" spans="1:50" ht="31.5" customHeight="1">
      <c r="A31" s="347" t="s">
        <v>41</v>
      </c>
      <c r="B31" s="317"/>
      <c r="C31" s="317"/>
      <c r="D31" s="317"/>
      <c r="E31" s="317"/>
      <c r="F31" s="318"/>
      <c r="G31" s="349" t="s">
        <v>42</v>
      </c>
      <c r="H31" s="350"/>
      <c r="I31" s="350"/>
      <c r="J31" s="350"/>
      <c r="K31" s="350"/>
      <c r="L31" s="350"/>
      <c r="M31" s="350"/>
      <c r="N31" s="350"/>
      <c r="O31" s="350"/>
      <c r="P31" s="351" t="s">
        <v>43</v>
      </c>
      <c r="Q31" s="350"/>
      <c r="R31" s="350"/>
      <c r="S31" s="350"/>
      <c r="T31" s="350"/>
      <c r="U31" s="350"/>
      <c r="V31" s="350"/>
      <c r="W31" s="350"/>
      <c r="X31" s="352"/>
      <c r="Y31" s="353"/>
      <c r="Z31" s="354"/>
      <c r="AA31" s="355"/>
      <c r="AB31" s="400" t="s">
        <v>44</v>
      </c>
      <c r="AC31" s="400"/>
      <c r="AD31" s="400"/>
      <c r="AE31" s="401" t="s">
        <v>20</v>
      </c>
      <c r="AF31" s="402"/>
      <c r="AG31" s="402"/>
      <c r="AH31" s="403"/>
      <c r="AI31" s="401" t="s">
        <v>21</v>
      </c>
      <c r="AJ31" s="402"/>
      <c r="AK31" s="402"/>
      <c r="AL31" s="403"/>
      <c r="AM31" s="401" t="s">
        <v>45</v>
      </c>
      <c r="AN31" s="402"/>
      <c r="AO31" s="402"/>
      <c r="AP31" s="403"/>
      <c r="AQ31" s="411" t="s">
        <v>46</v>
      </c>
      <c r="AR31" s="412"/>
      <c r="AS31" s="412"/>
      <c r="AT31" s="413"/>
      <c r="AU31" s="411" t="s">
        <v>47</v>
      </c>
      <c r="AV31" s="412"/>
      <c r="AW31" s="412"/>
      <c r="AX31" s="414"/>
    </row>
    <row r="32" spans="1:50" ht="23.25" customHeight="1">
      <c r="A32" s="347"/>
      <c r="B32" s="317"/>
      <c r="C32" s="317"/>
      <c r="D32" s="317"/>
      <c r="E32" s="317"/>
      <c r="F32" s="318"/>
      <c r="G32" s="356" t="s">
        <v>660</v>
      </c>
      <c r="H32" s="357"/>
      <c r="I32" s="357"/>
      <c r="J32" s="357"/>
      <c r="K32" s="357"/>
      <c r="L32" s="357"/>
      <c r="M32" s="357"/>
      <c r="N32" s="357"/>
      <c r="O32" s="357"/>
      <c r="P32" s="360" t="s">
        <v>661</v>
      </c>
      <c r="Q32" s="361"/>
      <c r="R32" s="361"/>
      <c r="S32" s="361"/>
      <c r="T32" s="361"/>
      <c r="U32" s="361"/>
      <c r="V32" s="361"/>
      <c r="W32" s="361"/>
      <c r="X32" s="362"/>
      <c r="Y32" s="366" t="s">
        <v>48</v>
      </c>
      <c r="Z32" s="367"/>
      <c r="AA32" s="368"/>
      <c r="AB32" s="369" t="s">
        <v>662</v>
      </c>
      <c r="AC32" s="370"/>
      <c r="AD32" s="370"/>
      <c r="AE32" s="371">
        <v>53</v>
      </c>
      <c r="AF32" s="371"/>
      <c r="AG32" s="371"/>
      <c r="AH32" s="371"/>
      <c r="AI32" s="371">
        <v>45</v>
      </c>
      <c r="AJ32" s="371"/>
      <c r="AK32" s="371"/>
      <c r="AL32" s="371"/>
      <c r="AM32" s="371">
        <v>91</v>
      </c>
      <c r="AN32" s="371"/>
      <c r="AO32" s="371"/>
      <c r="AP32" s="371"/>
      <c r="AQ32" s="371">
        <v>88</v>
      </c>
      <c r="AR32" s="371"/>
      <c r="AS32" s="371"/>
      <c r="AT32" s="371"/>
      <c r="AU32" s="404" t="s">
        <v>663</v>
      </c>
      <c r="AV32" s="405"/>
      <c r="AW32" s="405"/>
      <c r="AX32" s="406"/>
    </row>
    <row r="33" spans="1:51" ht="23.25" customHeight="1">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49</v>
      </c>
      <c r="Z33" s="408"/>
      <c r="AA33" s="409"/>
      <c r="AB33" s="369" t="s">
        <v>662</v>
      </c>
      <c r="AC33" s="370"/>
      <c r="AD33" s="370"/>
      <c r="AE33" s="371">
        <v>50</v>
      </c>
      <c r="AF33" s="371"/>
      <c r="AG33" s="371"/>
      <c r="AH33" s="371"/>
      <c r="AI33" s="371">
        <v>50</v>
      </c>
      <c r="AJ33" s="371"/>
      <c r="AK33" s="371"/>
      <c r="AL33" s="371"/>
      <c r="AM33" s="371">
        <v>50</v>
      </c>
      <c r="AN33" s="371"/>
      <c r="AO33" s="371"/>
      <c r="AP33" s="371"/>
      <c r="AQ33" s="371">
        <v>50</v>
      </c>
      <c r="AR33" s="371"/>
      <c r="AS33" s="371"/>
      <c r="AT33" s="371"/>
      <c r="AU33" s="410">
        <v>80</v>
      </c>
      <c r="AV33" s="405"/>
      <c r="AW33" s="405"/>
      <c r="AX33" s="406"/>
    </row>
    <row r="34" spans="1:51" ht="23.25" customHeight="1">
      <c r="A34" s="442" t="s">
        <v>50</v>
      </c>
      <c r="B34" s="128"/>
      <c r="C34" s="128"/>
      <c r="D34" s="128"/>
      <c r="E34" s="128"/>
      <c r="F34" s="443"/>
      <c r="G34" s="223" t="s">
        <v>51</v>
      </c>
      <c r="H34" s="223"/>
      <c r="I34" s="223"/>
      <c r="J34" s="223"/>
      <c r="K34" s="223"/>
      <c r="L34" s="223"/>
      <c r="M34" s="223"/>
      <c r="N34" s="223"/>
      <c r="O34" s="223"/>
      <c r="P34" s="223"/>
      <c r="Q34" s="223"/>
      <c r="R34" s="223"/>
      <c r="S34" s="223"/>
      <c r="T34" s="223"/>
      <c r="U34" s="223"/>
      <c r="V34" s="223"/>
      <c r="W34" s="223"/>
      <c r="X34" s="252"/>
      <c r="Y34" s="449"/>
      <c r="Z34" s="450"/>
      <c r="AA34" s="451"/>
      <c r="AB34" s="222" t="s">
        <v>44</v>
      </c>
      <c r="AC34" s="223"/>
      <c r="AD34" s="252"/>
      <c r="AE34" s="222" t="s">
        <v>20</v>
      </c>
      <c r="AF34" s="223"/>
      <c r="AG34" s="223"/>
      <c r="AH34" s="252"/>
      <c r="AI34" s="222" t="s">
        <v>21</v>
      </c>
      <c r="AJ34" s="223"/>
      <c r="AK34" s="223"/>
      <c r="AL34" s="252"/>
      <c r="AM34" s="222" t="s">
        <v>45</v>
      </c>
      <c r="AN34" s="223"/>
      <c r="AO34" s="223"/>
      <c r="AP34" s="252"/>
      <c r="AQ34" s="416" t="s">
        <v>52</v>
      </c>
      <c r="AR34" s="417"/>
      <c r="AS34" s="417"/>
      <c r="AT34" s="417"/>
      <c r="AU34" s="417"/>
      <c r="AV34" s="417"/>
      <c r="AW34" s="417"/>
      <c r="AX34" s="418"/>
    </row>
    <row r="35" spans="1:51" ht="23.25" customHeight="1">
      <c r="A35" s="444"/>
      <c r="B35" s="445"/>
      <c r="C35" s="445"/>
      <c r="D35" s="445"/>
      <c r="E35" s="445"/>
      <c r="F35" s="446"/>
      <c r="G35" s="393" t="s">
        <v>622</v>
      </c>
      <c r="H35" s="394"/>
      <c r="I35" s="394"/>
      <c r="J35" s="394"/>
      <c r="K35" s="394"/>
      <c r="L35" s="394"/>
      <c r="M35" s="394"/>
      <c r="N35" s="394"/>
      <c r="O35" s="394"/>
      <c r="P35" s="394"/>
      <c r="Q35" s="394"/>
      <c r="R35" s="394"/>
      <c r="S35" s="394"/>
      <c r="T35" s="394"/>
      <c r="U35" s="394"/>
      <c r="V35" s="394"/>
      <c r="W35" s="394"/>
      <c r="X35" s="394"/>
      <c r="Y35" s="419" t="s">
        <v>50</v>
      </c>
      <c r="Z35" s="420"/>
      <c r="AA35" s="421"/>
      <c r="AB35" s="422" t="s">
        <v>623</v>
      </c>
      <c r="AC35" s="423"/>
      <c r="AD35" s="424"/>
      <c r="AE35" s="397">
        <v>0.5</v>
      </c>
      <c r="AF35" s="397"/>
      <c r="AG35" s="397"/>
      <c r="AH35" s="397"/>
      <c r="AI35" s="397">
        <v>0.2</v>
      </c>
      <c r="AJ35" s="397"/>
      <c r="AK35" s="397"/>
      <c r="AL35" s="397"/>
      <c r="AM35" s="397">
        <v>0.8</v>
      </c>
      <c r="AN35" s="397"/>
      <c r="AO35" s="397"/>
      <c r="AP35" s="397"/>
      <c r="AQ35" s="388">
        <v>0.9</v>
      </c>
      <c r="AR35" s="372"/>
      <c r="AS35" s="372"/>
      <c r="AT35" s="372"/>
      <c r="AU35" s="372"/>
      <c r="AV35" s="372"/>
      <c r="AW35" s="372"/>
      <c r="AX35" s="373"/>
    </row>
    <row r="36" spans="1:51" ht="46.5" customHeight="1">
      <c r="A36" s="447"/>
      <c r="B36" s="208"/>
      <c r="C36" s="208"/>
      <c r="D36" s="208"/>
      <c r="E36" s="208"/>
      <c r="F36" s="448"/>
      <c r="G36" s="395"/>
      <c r="H36" s="396"/>
      <c r="I36" s="396"/>
      <c r="J36" s="396"/>
      <c r="K36" s="396"/>
      <c r="L36" s="396"/>
      <c r="M36" s="396"/>
      <c r="N36" s="396"/>
      <c r="O36" s="396"/>
      <c r="P36" s="396"/>
      <c r="Q36" s="396"/>
      <c r="R36" s="396"/>
      <c r="S36" s="396"/>
      <c r="T36" s="396"/>
      <c r="U36" s="396"/>
      <c r="V36" s="396"/>
      <c r="W36" s="396"/>
      <c r="X36" s="396"/>
      <c r="Y36" s="384" t="s">
        <v>54</v>
      </c>
      <c r="Z36" s="398"/>
      <c r="AA36" s="399"/>
      <c r="AB36" s="425" t="s">
        <v>624</v>
      </c>
      <c r="AC36" s="426"/>
      <c r="AD36" s="427"/>
      <c r="AE36" s="433" t="s">
        <v>625</v>
      </c>
      <c r="AF36" s="428"/>
      <c r="AG36" s="428"/>
      <c r="AH36" s="428"/>
      <c r="AI36" s="433" t="s">
        <v>626</v>
      </c>
      <c r="AJ36" s="428"/>
      <c r="AK36" s="428"/>
      <c r="AL36" s="428"/>
      <c r="AM36" s="433" t="s">
        <v>627</v>
      </c>
      <c r="AN36" s="428"/>
      <c r="AO36" s="428"/>
      <c r="AP36" s="428"/>
      <c r="AQ36" s="428" t="s">
        <v>656</v>
      </c>
      <c r="AR36" s="428"/>
      <c r="AS36" s="428"/>
      <c r="AT36" s="428"/>
      <c r="AU36" s="428"/>
      <c r="AV36" s="428"/>
      <c r="AW36" s="428"/>
      <c r="AX36" s="434"/>
    </row>
    <row r="37" spans="1:51" ht="18.75" customHeight="1">
      <c r="A37" s="471" t="s">
        <v>56</v>
      </c>
      <c r="B37" s="472"/>
      <c r="C37" s="472"/>
      <c r="D37" s="472"/>
      <c r="E37" s="472"/>
      <c r="F37" s="473"/>
      <c r="G37" s="481" t="s">
        <v>57</v>
      </c>
      <c r="H37" s="322"/>
      <c r="I37" s="322"/>
      <c r="J37" s="322"/>
      <c r="K37" s="322"/>
      <c r="L37" s="322"/>
      <c r="M37" s="322"/>
      <c r="N37" s="322"/>
      <c r="O37" s="323"/>
      <c r="P37" s="326" t="s">
        <v>58</v>
      </c>
      <c r="Q37" s="322"/>
      <c r="R37" s="322"/>
      <c r="S37" s="322"/>
      <c r="T37" s="322"/>
      <c r="U37" s="322"/>
      <c r="V37" s="322"/>
      <c r="W37" s="322"/>
      <c r="X37" s="323"/>
      <c r="Y37" s="482"/>
      <c r="Z37" s="483"/>
      <c r="AA37" s="484"/>
      <c r="AB37" s="488" t="s">
        <v>44</v>
      </c>
      <c r="AC37" s="489"/>
      <c r="AD37" s="490"/>
      <c r="AE37" s="488" t="s">
        <v>20</v>
      </c>
      <c r="AF37" s="489"/>
      <c r="AG37" s="489"/>
      <c r="AH37" s="490"/>
      <c r="AI37" s="493" t="s">
        <v>21</v>
      </c>
      <c r="AJ37" s="493"/>
      <c r="AK37" s="493"/>
      <c r="AL37" s="488"/>
      <c r="AM37" s="493" t="s">
        <v>45</v>
      </c>
      <c r="AN37" s="493"/>
      <c r="AO37" s="493"/>
      <c r="AP37" s="488"/>
      <c r="AQ37" s="462" t="s">
        <v>59</v>
      </c>
      <c r="AR37" s="463"/>
      <c r="AS37" s="463"/>
      <c r="AT37" s="464"/>
      <c r="AU37" s="322" t="s">
        <v>60</v>
      </c>
      <c r="AV37" s="322"/>
      <c r="AW37" s="322"/>
      <c r="AX37" s="327"/>
    </row>
    <row r="38" spans="1:51" ht="18.75" customHeight="1">
      <c r="A38" s="474"/>
      <c r="B38" s="475"/>
      <c r="C38" s="475"/>
      <c r="D38" s="475"/>
      <c r="E38" s="475"/>
      <c r="F38" s="476"/>
      <c r="G38" s="342"/>
      <c r="H38" s="324"/>
      <c r="I38" s="324"/>
      <c r="J38" s="324"/>
      <c r="K38" s="324"/>
      <c r="L38" s="324"/>
      <c r="M38" s="324"/>
      <c r="N38" s="324"/>
      <c r="O38" s="325"/>
      <c r="P38" s="328"/>
      <c r="Q38" s="324"/>
      <c r="R38" s="324"/>
      <c r="S38" s="324"/>
      <c r="T38" s="324"/>
      <c r="U38" s="324"/>
      <c r="V38" s="324"/>
      <c r="W38" s="324"/>
      <c r="X38" s="325"/>
      <c r="Y38" s="485"/>
      <c r="Z38" s="486"/>
      <c r="AA38" s="487"/>
      <c r="AB38" s="401"/>
      <c r="AC38" s="491"/>
      <c r="AD38" s="492"/>
      <c r="AE38" s="401"/>
      <c r="AF38" s="491"/>
      <c r="AG38" s="491"/>
      <c r="AH38" s="492"/>
      <c r="AI38" s="494"/>
      <c r="AJ38" s="494"/>
      <c r="AK38" s="494"/>
      <c r="AL38" s="401"/>
      <c r="AM38" s="494"/>
      <c r="AN38" s="494"/>
      <c r="AO38" s="494"/>
      <c r="AP38" s="401"/>
      <c r="AQ38" s="435">
        <v>6</v>
      </c>
      <c r="AR38" s="436"/>
      <c r="AS38" s="437" t="s">
        <v>61</v>
      </c>
      <c r="AT38" s="438"/>
      <c r="AU38" s="439" t="s">
        <v>621</v>
      </c>
      <c r="AV38" s="439"/>
      <c r="AW38" s="324" t="s">
        <v>62</v>
      </c>
      <c r="AX38" s="329"/>
    </row>
    <row r="39" spans="1:51" ht="37.15" customHeight="1">
      <c r="A39" s="477"/>
      <c r="B39" s="475"/>
      <c r="C39" s="475"/>
      <c r="D39" s="475"/>
      <c r="E39" s="475"/>
      <c r="F39" s="476"/>
      <c r="G39" s="374" t="s">
        <v>618</v>
      </c>
      <c r="H39" s="130"/>
      <c r="I39" s="130"/>
      <c r="J39" s="130"/>
      <c r="K39" s="130"/>
      <c r="L39" s="130"/>
      <c r="M39" s="130"/>
      <c r="N39" s="130"/>
      <c r="O39" s="375"/>
      <c r="P39" s="140" t="s">
        <v>619</v>
      </c>
      <c r="Q39" s="140"/>
      <c r="R39" s="140"/>
      <c r="S39" s="140"/>
      <c r="T39" s="140"/>
      <c r="U39" s="140"/>
      <c r="V39" s="140"/>
      <c r="W39" s="140"/>
      <c r="X39" s="141"/>
      <c r="Y39" s="384" t="s">
        <v>63</v>
      </c>
      <c r="Z39" s="385"/>
      <c r="AA39" s="386"/>
      <c r="AB39" s="387" t="s">
        <v>66</v>
      </c>
      <c r="AC39" s="387"/>
      <c r="AD39" s="387"/>
      <c r="AE39" s="388">
        <v>2.4</v>
      </c>
      <c r="AF39" s="372"/>
      <c r="AG39" s="372"/>
      <c r="AH39" s="372"/>
      <c r="AI39" s="388">
        <v>3.6</v>
      </c>
      <c r="AJ39" s="372"/>
      <c r="AK39" s="372"/>
      <c r="AL39" s="372"/>
      <c r="AM39" s="388" t="s">
        <v>621</v>
      </c>
      <c r="AN39" s="372"/>
      <c r="AO39" s="372"/>
      <c r="AP39" s="372"/>
      <c r="AQ39" s="390" t="s">
        <v>621</v>
      </c>
      <c r="AR39" s="391"/>
      <c r="AS39" s="391"/>
      <c r="AT39" s="392"/>
      <c r="AU39" s="372" t="s">
        <v>621</v>
      </c>
      <c r="AV39" s="372"/>
      <c r="AW39" s="372"/>
      <c r="AX39" s="373"/>
    </row>
    <row r="40" spans="1:51" ht="37.15" customHeight="1">
      <c r="A40" s="478"/>
      <c r="B40" s="479"/>
      <c r="C40" s="479"/>
      <c r="D40" s="479"/>
      <c r="E40" s="479"/>
      <c r="F40" s="480"/>
      <c r="G40" s="376"/>
      <c r="H40" s="377"/>
      <c r="I40" s="377"/>
      <c r="J40" s="377"/>
      <c r="K40" s="377"/>
      <c r="L40" s="377"/>
      <c r="M40" s="377"/>
      <c r="N40" s="377"/>
      <c r="O40" s="378"/>
      <c r="P40" s="382"/>
      <c r="Q40" s="382"/>
      <c r="R40" s="382"/>
      <c r="S40" s="382"/>
      <c r="T40" s="382"/>
      <c r="U40" s="382"/>
      <c r="V40" s="382"/>
      <c r="W40" s="382"/>
      <c r="X40" s="383"/>
      <c r="Y40" s="222" t="s">
        <v>64</v>
      </c>
      <c r="Z40" s="223"/>
      <c r="AA40" s="252"/>
      <c r="AB40" s="452" t="s">
        <v>66</v>
      </c>
      <c r="AC40" s="452"/>
      <c r="AD40" s="452"/>
      <c r="AE40" s="388">
        <v>4</v>
      </c>
      <c r="AF40" s="372"/>
      <c r="AG40" s="372"/>
      <c r="AH40" s="372"/>
      <c r="AI40" s="388">
        <v>4</v>
      </c>
      <c r="AJ40" s="372"/>
      <c r="AK40" s="372"/>
      <c r="AL40" s="372"/>
      <c r="AM40" s="388">
        <v>4</v>
      </c>
      <c r="AN40" s="372"/>
      <c r="AO40" s="372"/>
      <c r="AP40" s="372"/>
      <c r="AQ40" s="390">
        <v>4</v>
      </c>
      <c r="AR40" s="391"/>
      <c r="AS40" s="391"/>
      <c r="AT40" s="392"/>
      <c r="AU40" s="372" t="s">
        <v>621</v>
      </c>
      <c r="AV40" s="372"/>
      <c r="AW40" s="372"/>
      <c r="AX40" s="373"/>
    </row>
    <row r="41" spans="1:51" ht="37.15" customHeight="1">
      <c r="A41" s="477"/>
      <c r="B41" s="475"/>
      <c r="C41" s="475"/>
      <c r="D41" s="475"/>
      <c r="E41" s="475"/>
      <c r="F41" s="476"/>
      <c r="G41" s="379"/>
      <c r="H41" s="380"/>
      <c r="I41" s="380"/>
      <c r="J41" s="380"/>
      <c r="K41" s="380"/>
      <c r="L41" s="380"/>
      <c r="M41" s="380"/>
      <c r="N41" s="380"/>
      <c r="O41" s="381"/>
      <c r="P41" s="143"/>
      <c r="Q41" s="143"/>
      <c r="R41" s="143"/>
      <c r="S41" s="143"/>
      <c r="T41" s="143"/>
      <c r="U41" s="143"/>
      <c r="V41" s="143"/>
      <c r="W41" s="143"/>
      <c r="X41" s="144"/>
      <c r="Y41" s="222" t="s">
        <v>65</v>
      </c>
      <c r="Z41" s="223"/>
      <c r="AA41" s="252"/>
      <c r="AB41" s="389" t="s">
        <v>66</v>
      </c>
      <c r="AC41" s="389"/>
      <c r="AD41" s="389"/>
      <c r="AE41" s="388">
        <v>60</v>
      </c>
      <c r="AF41" s="372"/>
      <c r="AG41" s="372"/>
      <c r="AH41" s="372"/>
      <c r="AI41" s="388">
        <v>90</v>
      </c>
      <c r="AJ41" s="372"/>
      <c r="AK41" s="372"/>
      <c r="AL41" s="372"/>
      <c r="AM41" s="388" t="s">
        <v>621</v>
      </c>
      <c r="AN41" s="372"/>
      <c r="AO41" s="372"/>
      <c r="AP41" s="372"/>
      <c r="AQ41" s="390" t="s">
        <v>621</v>
      </c>
      <c r="AR41" s="391"/>
      <c r="AS41" s="391"/>
      <c r="AT41" s="392"/>
      <c r="AU41" s="372" t="s">
        <v>621</v>
      </c>
      <c r="AV41" s="372"/>
      <c r="AW41" s="372"/>
      <c r="AX41" s="373"/>
    </row>
    <row r="42" spans="1:51" ht="23.25" customHeight="1">
      <c r="A42" s="465" t="s">
        <v>67</v>
      </c>
      <c r="B42" s="460"/>
      <c r="C42" s="460"/>
      <c r="D42" s="460"/>
      <c r="E42" s="460"/>
      <c r="F42" s="461"/>
      <c r="G42" s="374" t="s">
        <v>628</v>
      </c>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1" ht="23.25" customHeight="1" thickBot="1">
      <c r="A43" s="348"/>
      <c r="B43" s="320"/>
      <c r="C43" s="320"/>
      <c r="D43" s="320"/>
      <c r="E43" s="320"/>
      <c r="F43" s="321"/>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501"/>
    </row>
    <row r="44" spans="1:51" ht="18.75" hidden="1" customHeight="1">
      <c r="A44" s="874" t="s">
        <v>68</v>
      </c>
      <c r="B44" s="316" t="s">
        <v>69</v>
      </c>
      <c r="C44" s="317"/>
      <c r="D44" s="317"/>
      <c r="E44" s="317"/>
      <c r="F44" s="318"/>
      <c r="G44" s="322" t="s">
        <v>70</v>
      </c>
      <c r="H44" s="322"/>
      <c r="I44" s="322"/>
      <c r="J44" s="322"/>
      <c r="K44" s="322"/>
      <c r="L44" s="322"/>
      <c r="M44" s="322"/>
      <c r="N44" s="322"/>
      <c r="O44" s="322"/>
      <c r="P44" s="322"/>
      <c r="Q44" s="322"/>
      <c r="R44" s="322"/>
      <c r="S44" s="322"/>
      <c r="T44" s="322"/>
      <c r="U44" s="322"/>
      <c r="V44" s="322"/>
      <c r="W44" s="322"/>
      <c r="X44" s="322"/>
      <c r="Y44" s="322"/>
      <c r="Z44" s="322"/>
      <c r="AA44" s="323"/>
      <c r="AB44" s="326" t="s">
        <v>71</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51" ht="18.75" hidden="1" customHeight="1">
      <c r="A49" s="314"/>
      <c r="B49" s="459" t="s">
        <v>72</v>
      </c>
      <c r="C49" s="460"/>
      <c r="D49" s="460"/>
      <c r="E49" s="460"/>
      <c r="F49" s="461"/>
      <c r="G49" s="339" t="s">
        <v>73</v>
      </c>
      <c r="H49" s="340"/>
      <c r="I49" s="340"/>
      <c r="J49" s="340"/>
      <c r="K49" s="340"/>
      <c r="L49" s="340"/>
      <c r="M49" s="340"/>
      <c r="N49" s="340"/>
      <c r="O49" s="341"/>
      <c r="P49" s="343" t="s">
        <v>74</v>
      </c>
      <c r="Q49" s="340"/>
      <c r="R49" s="340"/>
      <c r="S49" s="340"/>
      <c r="T49" s="340"/>
      <c r="U49" s="340"/>
      <c r="V49" s="340"/>
      <c r="W49" s="340"/>
      <c r="X49" s="341"/>
      <c r="Y49" s="344"/>
      <c r="Z49" s="345"/>
      <c r="AA49" s="346"/>
      <c r="AB49" s="871" t="s">
        <v>44</v>
      </c>
      <c r="AC49" s="872"/>
      <c r="AD49" s="873"/>
      <c r="AE49" s="415" t="s">
        <v>20</v>
      </c>
      <c r="AF49" s="415"/>
      <c r="AG49" s="415"/>
      <c r="AH49" s="415"/>
      <c r="AI49" s="415" t="s">
        <v>21</v>
      </c>
      <c r="AJ49" s="415"/>
      <c r="AK49" s="415"/>
      <c r="AL49" s="415"/>
      <c r="AM49" s="415" t="s">
        <v>45</v>
      </c>
      <c r="AN49" s="415"/>
      <c r="AO49" s="415"/>
      <c r="AP49" s="415"/>
      <c r="AQ49" s="495" t="s">
        <v>59</v>
      </c>
      <c r="AR49" s="496"/>
      <c r="AS49" s="496"/>
      <c r="AT49" s="497"/>
      <c r="AU49" s="498" t="s">
        <v>60</v>
      </c>
      <c r="AV49" s="498"/>
      <c r="AW49" s="498"/>
      <c r="AX49" s="499"/>
      <c r="AY49">
        <f t="shared" si="0"/>
        <v>0</v>
      </c>
    </row>
    <row r="50" spans="1:51" ht="18.75" hidden="1" customHeight="1">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91"/>
      <c r="AD50" s="492"/>
      <c r="AE50" s="415"/>
      <c r="AF50" s="415"/>
      <c r="AG50" s="415"/>
      <c r="AH50" s="415"/>
      <c r="AI50" s="415"/>
      <c r="AJ50" s="415"/>
      <c r="AK50" s="415"/>
      <c r="AL50" s="415"/>
      <c r="AM50" s="415"/>
      <c r="AN50" s="415"/>
      <c r="AO50" s="415"/>
      <c r="AP50" s="415"/>
      <c r="AQ50" s="500"/>
      <c r="AR50" s="439"/>
      <c r="AS50" s="437" t="s">
        <v>61</v>
      </c>
      <c r="AT50" s="438"/>
      <c r="AU50" s="439"/>
      <c r="AV50" s="439"/>
      <c r="AW50" s="324" t="s">
        <v>62</v>
      </c>
      <c r="AX50" s="329"/>
      <c r="AY50">
        <f t="shared" si="0"/>
        <v>0</v>
      </c>
    </row>
    <row r="51" spans="1:51" ht="23.25" hidden="1" customHeight="1">
      <c r="A51" s="314"/>
      <c r="B51" s="316"/>
      <c r="C51" s="317"/>
      <c r="D51" s="317"/>
      <c r="E51" s="317"/>
      <c r="F51" s="318"/>
      <c r="G51" s="139"/>
      <c r="H51" s="140"/>
      <c r="I51" s="140"/>
      <c r="J51" s="140"/>
      <c r="K51" s="140"/>
      <c r="L51" s="140"/>
      <c r="M51" s="140"/>
      <c r="N51" s="140"/>
      <c r="O51" s="141"/>
      <c r="P51" s="140"/>
      <c r="Q51" s="453"/>
      <c r="R51" s="453"/>
      <c r="S51" s="453"/>
      <c r="T51" s="453"/>
      <c r="U51" s="453"/>
      <c r="V51" s="453"/>
      <c r="W51" s="453"/>
      <c r="X51" s="454"/>
      <c r="Y51" s="875" t="s">
        <v>75</v>
      </c>
      <c r="Z51" s="876"/>
      <c r="AA51" s="877"/>
      <c r="AB51" s="387"/>
      <c r="AC51" s="387"/>
      <c r="AD51" s="387"/>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51" ht="23.25" hidden="1" customHeight="1">
      <c r="A52" s="314"/>
      <c r="B52" s="316"/>
      <c r="C52" s="317"/>
      <c r="D52" s="317"/>
      <c r="E52" s="317"/>
      <c r="F52" s="318"/>
      <c r="G52" s="878"/>
      <c r="H52" s="382"/>
      <c r="I52" s="382"/>
      <c r="J52" s="382"/>
      <c r="K52" s="382"/>
      <c r="L52" s="382"/>
      <c r="M52" s="382"/>
      <c r="N52" s="382"/>
      <c r="O52" s="383"/>
      <c r="P52" s="455"/>
      <c r="Q52" s="455"/>
      <c r="R52" s="455"/>
      <c r="S52" s="455"/>
      <c r="T52" s="455"/>
      <c r="U52" s="455"/>
      <c r="V52" s="455"/>
      <c r="W52" s="455"/>
      <c r="X52" s="456"/>
      <c r="Y52" s="879" t="s">
        <v>64</v>
      </c>
      <c r="Z52" s="771"/>
      <c r="AA52" s="772"/>
      <c r="AB52" s="452"/>
      <c r="AC52" s="452"/>
      <c r="AD52" s="452"/>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row>
    <row r="53" spans="1:51" ht="23.25" hidden="1" customHeight="1">
      <c r="A53" s="314"/>
      <c r="B53" s="316"/>
      <c r="C53" s="317"/>
      <c r="D53" s="317"/>
      <c r="E53" s="317"/>
      <c r="F53" s="318"/>
      <c r="G53" s="142"/>
      <c r="H53" s="143"/>
      <c r="I53" s="143"/>
      <c r="J53" s="143"/>
      <c r="K53" s="143"/>
      <c r="L53" s="143"/>
      <c r="M53" s="143"/>
      <c r="N53" s="143"/>
      <c r="O53" s="144"/>
      <c r="P53" s="457"/>
      <c r="Q53" s="457"/>
      <c r="R53" s="457"/>
      <c r="S53" s="457"/>
      <c r="T53" s="457"/>
      <c r="U53" s="457"/>
      <c r="V53" s="457"/>
      <c r="W53" s="457"/>
      <c r="X53" s="458"/>
      <c r="Y53" s="879" t="s">
        <v>65</v>
      </c>
      <c r="Z53" s="771"/>
      <c r="AA53" s="772"/>
      <c r="AB53" s="558" t="s">
        <v>66</v>
      </c>
      <c r="AC53" s="558"/>
      <c r="AD53" s="558"/>
      <c r="AE53" s="559"/>
      <c r="AF53" s="560"/>
      <c r="AG53" s="560"/>
      <c r="AH53" s="560"/>
      <c r="AI53" s="559"/>
      <c r="AJ53" s="560"/>
      <c r="AK53" s="560"/>
      <c r="AL53" s="560"/>
      <c r="AM53" s="559"/>
      <c r="AN53" s="560"/>
      <c r="AO53" s="560"/>
      <c r="AP53" s="560"/>
      <c r="AQ53" s="390"/>
      <c r="AR53" s="391"/>
      <c r="AS53" s="391"/>
      <c r="AT53" s="392"/>
      <c r="AU53" s="372"/>
      <c r="AV53" s="372"/>
      <c r="AW53" s="372"/>
      <c r="AX53" s="373"/>
      <c r="AY53">
        <f t="shared" si="0"/>
        <v>0</v>
      </c>
    </row>
    <row r="54" spans="1:51" ht="18.75" hidden="1" customHeight="1">
      <c r="A54" s="314"/>
      <c r="B54" s="459" t="s">
        <v>72</v>
      </c>
      <c r="C54" s="460"/>
      <c r="D54" s="460"/>
      <c r="E54" s="460"/>
      <c r="F54" s="461"/>
      <c r="G54" s="339" t="s">
        <v>73</v>
      </c>
      <c r="H54" s="340"/>
      <c r="I54" s="340"/>
      <c r="J54" s="340"/>
      <c r="K54" s="340"/>
      <c r="L54" s="340"/>
      <c r="M54" s="340"/>
      <c r="N54" s="340"/>
      <c r="O54" s="341"/>
      <c r="P54" s="343" t="s">
        <v>74</v>
      </c>
      <c r="Q54" s="340"/>
      <c r="R54" s="340"/>
      <c r="S54" s="340"/>
      <c r="T54" s="340"/>
      <c r="U54" s="340"/>
      <c r="V54" s="340"/>
      <c r="W54" s="340"/>
      <c r="X54" s="341"/>
      <c r="Y54" s="344"/>
      <c r="Z54" s="345"/>
      <c r="AA54" s="346"/>
      <c r="AB54" s="871" t="s">
        <v>44</v>
      </c>
      <c r="AC54" s="872"/>
      <c r="AD54" s="873"/>
      <c r="AE54" s="415" t="s">
        <v>20</v>
      </c>
      <c r="AF54" s="415"/>
      <c r="AG54" s="415"/>
      <c r="AH54" s="415"/>
      <c r="AI54" s="415" t="s">
        <v>21</v>
      </c>
      <c r="AJ54" s="415"/>
      <c r="AK54" s="415"/>
      <c r="AL54" s="415"/>
      <c r="AM54" s="415" t="s">
        <v>45</v>
      </c>
      <c r="AN54" s="415"/>
      <c r="AO54" s="415"/>
      <c r="AP54" s="415"/>
      <c r="AQ54" s="495" t="s">
        <v>59</v>
      </c>
      <c r="AR54" s="496"/>
      <c r="AS54" s="496"/>
      <c r="AT54" s="497"/>
      <c r="AU54" s="498" t="s">
        <v>60</v>
      </c>
      <c r="AV54" s="498"/>
      <c r="AW54" s="498"/>
      <c r="AX54" s="499"/>
      <c r="AY54">
        <f>COUNTA($G$56)</f>
        <v>0</v>
      </c>
    </row>
    <row r="55" spans="1:51" ht="18.75" hidden="1" customHeight="1">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91"/>
      <c r="AD55" s="492"/>
      <c r="AE55" s="415"/>
      <c r="AF55" s="415"/>
      <c r="AG55" s="415"/>
      <c r="AH55" s="415"/>
      <c r="AI55" s="415"/>
      <c r="AJ55" s="415"/>
      <c r="AK55" s="415"/>
      <c r="AL55" s="415"/>
      <c r="AM55" s="415"/>
      <c r="AN55" s="415"/>
      <c r="AO55" s="415"/>
      <c r="AP55" s="415"/>
      <c r="AQ55" s="500"/>
      <c r="AR55" s="439"/>
      <c r="AS55" s="437" t="s">
        <v>61</v>
      </c>
      <c r="AT55" s="438"/>
      <c r="AU55" s="439"/>
      <c r="AV55" s="439"/>
      <c r="AW55" s="324" t="s">
        <v>62</v>
      </c>
      <c r="AX55" s="329"/>
      <c r="AY55">
        <f>$AY$54</f>
        <v>0</v>
      </c>
    </row>
    <row r="56" spans="1:51" ht="23.25" hidden="1" customHeight="1">
      <c r="A56" s="314"/>
      <c r="B56" s="316"/>
      <c r="C56" s="317"/>
      <c r="D56" s="317"/>
      <c r="E56" s="317"/>
      <c r="F56" s="318"/>
      <c r="G56" s="139"/>
      <c r="H56" s="140"/>
      <c r="I56" s="140"/>
      <c r="J56" s="140"/>
      <c r="K56" s="140"/>
      <c r="L56" s="140"/>
      <c r="M56" s="140"/>
      <c r="N56" s="140"/>
      <c r="O56" s="141"/>
      <c r="P56" s="140"/>
      <c r="Q56" s="453"/>
      <c r="R56" s="453"/>
      <c r="S56" s="453"/>
      <c r="T56" s="453"/>
      <c r="U56" s="453"/>
      <c r="V56" s="453"/>
      <c r="W56" s="453"/>
      <c r="X56" s="454"/>
      <c r="Y56" s="875" t="s">
        <v>75</v>
      </c>
      <c r="Z56" s="876"/>
      <c r="AA56" s="877"/>
      <c r="AB56" s="387"/>
      <c r="AC56" s="387"/>
      <c r="AD56" s="387"/>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51" ht="23.25" hidden="1" customHeight="1">
      <c r="A57" s="314"/>
      <c r="B57" s="316"/>
      <c r="C57" s="317"/>
      <c r="D57" s="317"/>
      <c r="E57" s="317"/>
      <c r="F57" s="318"/>
      <c r="G57" s="878"/>
      <c r="H57" s="382"/>
      <c r="I57" s="382"/>
      <c r="J57" s="382"/>
      <c r="K57" s="382"/>
      <c r="L57" s="382"/>
      <c r="M57" s="382"/>
      <c r="N57" s="382"/>
      <c r="O57" s="383"/>
      <c r="P57" s="455"/>
      <c r="Q57" s="455"/>
      <c r="R57" s="455"/>
      <c r="S57" s="455"/>
      <c r="T57" s="455"/>
      <c r="U57" s="455"/>
      <c r="V57" s="455"/>
      <c r="W57" s="455"/>
      <c r="X57" s="456"/>
      <c r="Y57" s="879" t="s">
        <v>64</v>
      </c>
      <c r="Z57" s="771"/>
      <c r="AA57" s="772"/>
      <c r="AB57" s="452"/>
      <c r="AC57" s="452"/>
      <c r="AD57" s="452"/>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row>
    <row r="58" spans="1:51" ht="23.25" hidden="1" customHeight="1">
      <c r="A58" s="314"/>
      <c r="B58" s="319"/>
      <c r="C58" s="320"/>
      <c r="D58" s="320"/>
      <c r="E58" s="320"/>
      <c r="F58" s="321"/>
      <c r="G58" s="142"/>
      <c r="H58" s="143"/>
      <c r="I58" s="143"/>
      <c r="J58" s="143"/>
      <c r="K58" s="143"/>
      <c r="L58" s="143"/>
      <c r="M58" s="143"/>
      <c r="N58" s="143"/>
      <c r="O58" s="144"/>
      <c r="P58" s="457"/>
      <c r="Q58" s="457"/>
      <c r="R58" s="457"/>
      <c r="S58" s="457"/>
      <c r="T58" s="457"/>
      <c r="U58" s="457"/>
      <c r="V58" s="457"/>
      <c r="W58" s="457"/>
      <c r="X58" s="458"/>
      <c r="Y58" s="879" t="s">
        <v>65</v>
      </c>
      <c r="Z58" s="771"/>
      <c r="AA58" s="772"/>
      <c r="AB58" s="558" t="s">
        <v>66</v>
      </c>
      <c r="AC58" s="558"/>
      <c r="AD58" s="558"/>
      <c r="AE58" s="559"/>
      <c r="AF58" s="560"/>
      <c r="AG58" s="560"/>
      <c r="AH58" s="560"/>
      <c r="AI58" s="559"/>
      <c r="AJ58" s="560"/>
      <c r="AK58" s="560"/>
      <c r="AL58" s="560"/>
      <c r="AM58" s="559"/>
      <c r="AN58" s="560"/>
      <c r="AO58" s="560"/>
      <c r="AP58" s="560"/>
      <c r="AQ58" s="390"/>
      <c r="AR58" s="391"/>
      <c r="AS58" s="391"/>
      <c r="AT58" s="392"/>
      <c r="AU58" s="372"/>
      <c r="AV58" s="372"/>
      <c r="AW58" s="372"/>
      <c r="AX58" s="373"/>
      <c r="AY58">
        <f>$AY$54</f>
        <v>0</v>
      </c>
    </row>
    <row r="59" spans="1:51" ht="18.75" hidden="1" customHeight="1">
      <c r="A59" s="314"/>
      <c r="B59" s="459" t="s">
        <v>72</v>
      </c>
      <c r="C59" s="460"/>
      <c r="D59" s="460"/>
      <c r="E59" s="460"/>
      <c r="F59" s="461"/>
      <c r="G59" s="339" t="s">
        <v>73</v>
      </c>
      <c r="H59" s="340"/>
      <c r="I59" s="340"/>
      <c r="J59" s="340"/>
      <c r="K59" s="340"/>
      <c r="L59" s="340"/>
      <c r="M59" s="340"/>
      <c r="N59" s="340"/>
      <c r="O59" s="341"/>
      <c r="P59" s="343" t="s">
        <v>74</v>
      </c>
      <c r="Q59" s="340"/>
      <c r="R59" s="340"/>
      <c r="S59" s="340"/>
      <c r="T59" s="340"/>
      <c r="U59" s="340"/>
      <c r="V59" s="340"/>
      <c r="W59" s="340"/>
      <c r="X59" s="341"/>
      <c r="Y59" s="344"/>
      <c r="Z59" s="345"/>
      <c r="AA59" s="346"/>
      <c r="AB59" s="871" t="s">
        <v>44</v>
      </c>
      <c r="AC59" s="872"/>
      <c r="AD59" s="873"/>
      <c r="AE59" s="415" t="s">
        <v>20</v>
      </c>
      <c r="AF59" s="415"/>
      <c r="AG59" s="415"/>
      <c r="AH59" s="415"/>
      <c r="AI59" s="415" t="s">
        <v>21</v>
      </c>
      <c r="AJ59" s="415"/>
      <c r="AK59" s="415"/>
      <c r="AL59" s="415"/>
      <c r="AM59" s="415" t="s">
        <v>45</v>
      </c>
      <c r="AN59" s="415"/>
      <c r="AO59" s="415"/>
      <c r="AP59" s="415"/>
      <c r="AQ59" s="495" t="s">
        <v>59</v>
      </c>
      <c r="AR59" s="496"/>
      <c r="AS59" s="496"/>
      <c r="AT59" s="497"/>
      <c r="AU59" s="498" t="s">
        <v>60</v>
      </c>
      <c r="AV59" s="498"/>
      <c r="AW59" s="498"/>
      <c r="AX59" s="499"/>
      <c r="AY59">
        <f>COUNTA($G$61)</f>
        <v>0</v>
      </c>
    </row>
    <row r="60" spans="1:51" ht="18.75" hidden="1" customHeight="1">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91"/>
      <c r="AD60" s="492"/>
      <c r="AE60" s="415"/>
      <c r="AF60" s="415"/>
      <c r="AG60" s="415"/>
      <c r="AH60" s="415"/>
      <c r="AI60" s="415"/>
      <c r="AJ60" s="415"/>
      <c r="AK60" s="415"/>
      <c r="AL60" s="415"/>
      <c r="AM60" s="415"/>
      <c r="AN60" s="415"/>
      <c r="AO60" s="415"/>
      <c r="AP60" s="415"/>
      <c r="AQ60" s="500"/>
      <c r="AR60" s="439"/>
      <c r="AS60" s="437" t="s">
        <v>61</v>
      </c>
      <c r="AT60" s="438"/>
      <c r="AU60" s="439"/>
      <c r="AV60" s="439"/>
      <c r="AW60" s="324" t="s">
        <v>62</v>
      </c>
      <c r="AX60" s="329"/>
      <c r="AY60">
        <f>$AY$59</f>
        <v>0</v>
      </c>
    </row>
    <row r="61" spans="1:51" ht="23.25" hidden="1" customHeight="1">
      <c r="A61" s="314"/>
      <c r="B61" s="316"/>
      <c r="C61" s="317"/>
      <c r="D61" s="317"/>
      <c r="E61" s="317"/>
      <c r="F61" s="318"/>
      <c r="G61" s="139"/>
      <c r="H61" s="140"/>
      <c r="I61" s="140"/>
      <c r="J61" s="140"/>
      <c r="K61" s="140"/>
      <c r="L61" s="140"/>
      <c r="M61" s="140"/>
      <c r="N61" s="140"/>
      <c r="O61" s="141"/>
      <c r="P61" s="140"/>
      <c r="Q61" s="453"/>
      <c r="R61" s="453"/>
      <c r="S61" s="453"/>
      <c r="T61" s="453"/>
      <c r="U61" s="453"/>
      <c r="V61" s="453"/>
      <c r="W61" s="453"/>
      <c r="X61" s="454"/>
      <c r="Y61" s="875" t="s">
        <v>75</v>
      </c>
      <c r="Z61" s="876"/>
      <c r="AA61" s="877"/>
      <c r="AB61" s="387"/>
      <c r="AC61" s="387"/>
      <c r="AD61" s="387"/>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51" ht="23.25" hidden="1" customHeight="1">
      <c r="A62" s="314"/>
      <c r="B62" s="316"/>
      <c r="C62" s="317"/>
      <c r="D62" s="317"/>
      <c r="E62" s="317"/>
      <c r="F62" s="318"/>
      <c r="G62" s="878"/>
      <c r="H62" s="382"/>
      <c r="I62" s="382"/>
      <c r="J62" s="382"/>
      <c r="K62" s="382"/>
      <c r="L62" s="382"/>
      <c r="M62" s="382"/>
      <c r="N62" s="382"/>
      <c r="O62" s="383"/>
      <c r="P62" s="455"/>
      <c r="Q62" s="455"/>
      <c r="R62" s="455"/>
      <c r="S62" s="455"/>
      <c r="T62" s="455"/>
      <c r="U62" s="455"/>
      <c r="V62" s="455"/>
      <c r="W62" s="455"/>
      <c r="X62" s="456"/>
      <c r="Y62" s="879" t="s">
        <v>64</v>
      </c>
      <c r="Z62" s="771"/>
      <c r="AA62" s="772"/>
      <c r="AB62" s="452"/>
      <c r="AC62" s="452"/>
      <c r="AD62" s="452"/>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row>
    <row r="63" spans="1:51" ht="23.25" hidden="1" customHeight="1" thickBot="1">
      <c r="A63" s="315"/>
      <c r="B63" s="868"/>
      <c r="C63" s="869"/>
      <c r="D63" s="869"/>
      <c r="E63" s="869"/>
      <c r="F63" s="870"/>
      <c r="G63" s="142"/>
      <c r="H63" s="143"/>
      <c r="I63" s="143"/>
      <c r="J63" s="143"/>
      <c r="K63" s="143"/>
      <c r="L63" s="143"/>
      <c r="M63" s="143"/>
      <c r="N63" s="143"/>
      <c r="O63" s="144"/>
      <c r="P63" s="457"/>
      <c r="Q63" s="457"/>
      <c r="R63" s="457"/>
      <c r="S63" s="457"/>
      <c r="T63" s="457"/>
      <c r="U63" s="457"/>
      <c r="V63" s="457"/>
      <c r="W63" s="457"/>
      <c r="X63" s="458"/>
      <c r="Y63" s="879" t="s">
        <v>65</v>
      </c>
      <c r="Z63" s="771"/>
      <c r="AA63" s="772"/>
      <c r="AB63" s="558" t="s">
        <v>66</v>
      </c>
      <c r="AC63" s="558"/>
      <c r="AD63" s="558"/>
      <c r="AE63" s="559"/>
      <c r="AF63" s="560"/>
      <c r="AG63" s="560"/>
      <c r="AH63" s="560"/>
      <c r="AI63" s="559"/>
      <c r="AJ63" s="560"/>
      <c r="AK63" s="560"/>
      <c r="AL63" s="560"/>
      <c r="AM63" s="559"/>
      <c r="AN63" s="560"/>
      <c r="AO63" s="560"/>
      <c r="AP63" s="560"/>
      <c r="AQ63" s="390"/>
      <c r="AR63" s="391"/>
      <c r="AS63" s="391"/>
      <c r="AT63" s="392"/>
      <c r="AU63" s="372"/>
      <c r="AV63" s="372"/>
      <c r="AW63" s="372"/>
      <c r="AX63" s="373"/>
      <c r="AY63">
        <f>$AY$59</f>
        <v>0</v>
      </c>
    </row>
    <row r="64" spans="1:51" ht="47.25" hidden="1" customHeight="1">
      <c r="A64" s="333" t="s">
        <v>40</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7" t="s">
        <v>41</v>
      </c>
      <c r="B65" s="317"/>
      <c r="C65" s="317"/>
      <c r="D65" s="317"/>
      <c r="E65" s="317"/>
      <c r="F65" s="318"/>
      <c r="G65" s="349" t="s">
        <v>42</v>
      </c>
      <c r="H65" s="350"/>
      <c r="I65" s="350"/>
      <c r="J65" s="350"/>
      <c r="K65" s="350"/>
      <c r="L65" s="350"/>
      <c r="M65" s="350"/>
      <c r="N65" s="350"/>
      <c r="O65" s="350"/>
      <c r="P65" s="351" t="s">
        <v>43</v>
      </c>
      <c r="Q65" s="350"/>
      <c r="R65" s="350"/>
      <c r="S65" s="350"/>
      <c r="T65" s="350"/>
      <c r="U65" s="350"/>
      <c r="V65" s="350"/>
      <c r="W65" s="350"/>
      <c r="X65" s="352"/>
      <c r="Y65" s="353"/>
      <c r="Z65" s="354"/>
      <c r="AA65" s="355"/>
      <c r="AB65" s="400" t="s">
        <v>44</v>
      </c>
      <c r="AC65" s="400"/>
      <c r="AD65" s="400"/>
      <c r="AE65" s="401" t="s">
        <v>20</v>
      </c>
      <c r="AF65" s="402"/>
      <c r="AG65" s="402"/>
      <c r="AH65" s="403"/>
      <c r="AI65" s="401" t="s">
        <v>21</v>
      </c>
      <c r="AJ65" s="402"/>
      <c r="AK65" s="402"/>
      <c r="AL65" s="403"/>
      <c r="AM65" s="401" t="s">
        <v>45</v>
      </c>
      <c r="AN65" s="402"/>
      <c r="AO65" s="402"/>
      <c r="AP65" s="403"/>
      <c r="AQ65" s="411" t="s">
        <v>46</v>
      </c>
      <c r="AR65" s="412"/>
      <c r="AS65" s="412"/>
      <c r="AT65" s="413"/>
      <c r="AU65" s="411" t="s">
        <v>47</v>
      </c>
      <c r="AV65" s="412"/>
      <c r="AW65" s="412"/>
      <c r="AX65" s="414"/>
      <c r="AY65">
        <f>COUNTA($G$66)</f>
        <v>0</v>
      </c>
    </row>
    <row r="66" spans="1:51" ht="41.9" hidden="1" customHeight="1">
      <c r="A66" s="347"/>
      <c r="B66" s="317"/>
      <c r="C66" s="317"/>
      <c r="D66" s="317"/>
      <c r="E66" s="317"/>
      <c r="F66" s="318"/>
      <c r="G66" s="429"/>
      <c r="H66" s="430"/>
      <c r="I66" s="430"/>
      <c r="J66" s="430"/>
      <c r="K66" s="430"/>
      <c r="L66" s="430"/>
      <c r="M66" s="430"/>
      <c r="N66" s="430"/>
      <c r="O66" s="430"/>
      <c r="P66" s="360"/>
      <c r="Q66" s="361"/>
      <c r="R66" s="361"/>
      <c r="S66" s="361"/>
      <c r="T66" s="361"/>
      <c r="U66" s="361"/>
      <c r="V66" s="361"/>
      <c r="W66" s="361"/>
      <c r="X66" s="362"/>
      <c r="Y66" s="366" t="s">
        <v>48</v>
      </c>
      <c r="Z66" s="367"/>
      <c r="AA66" s="368"/>
      <c r="AB66" s="369"/>
      <c r="AC66" s="370"/>
      <c r="AD66" s="370"/>
      <c r="AE66" s="371"/>
      <c r="AF66" s="371"/>
      <c r="AG66" s="371"/>
      <c r="AH66" s="371"/>
      <c r="AI66" s="371"/>
      <c r="AJ66" s="371"/>
      <c r="AK66" s="371"/>
      <c r="AL66" s="371"/>
      <c r="AM66" s="371"/>
      <c r="AN66" s="371"/>
      <c r="AO66" s="371"/>
      <c r="AP66" s="371"/>
      <c r="AQ66" s="371"/>
      <c r="AR66" s="371"/>
      <c r="AS66" s="371"/>
      <c r="AT66" s="371"/>
      <c r="AU66" s="404"/>
      <c r="AV66" s="405"/>
      <c r="AW66" s="405"/>
      <c r="AX66" s="406"/>
      <c r="AY66">
        <f>$AY$65</f>
        <v>0</v>
      </c>
    </row>
    <row r="67" spans="1:51" ht="41.9" hidden="1" customHeight="1">
      <c r="A67" s="348"/>
      <c r="B67" s="320"/>
      <c r="C67" s="320"/>
      <c r="D67" s="320"/>
      <c r="E67" s="320"/>
      <c r="F67" s="321"/>
      <c r="G67" s="431"/>
      <c r="H67" s="432"/>
      <c r="I67" s="432"/>
      <c r="J67" s="432"/>
      <c r="K67" s="432"/>
      <c r="L67" s="432"/>
      <c r="M67" s="432"/>
      <c r="N67" s="432"/>
      <c r="O67" s="432"/>
      <c r="P67" s="363"/>
      <c r="Q67" s="364"/>
      <c r="R67" s="364"/>
      <c r="S67" s="364"/>
      <c r="T67" s="364"/>
      <c r="U67" s="364"/>
      <c r="V67" s="364"/>
      <c r="W67" s="364"/>
      <c r="X67" s="365"/>
      <c r="Y67" s="407" t="s">
        <v>49</v>
      </c>
      <c r="Z67" s="408"/>
      <c r="AA67" s="409"/>
      <c r="AB67" s="369"/>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c r="A68" s="442" t="s">
        <v>50</v>
      </c>
      <c r="B68" s="128"/>
      <c r="C68" s="128"/>
      <c r="D68" s="128"/>
      <c r="E68" s="128"/>
      <c r="F68" s="443"/>
      <c r="G68" s="223" t="s">
        <v>51</v>
      </c>
      <c r="H68" s="223"/>
      <c r="I68" s="223"/>
      <c r="J68" s="223"/>
      <c r="K68" s="223"/>
      <c r="L68" s="223"/>
      <c r="M68" s="223"/>
      <c r="N68" s="223"/>
      <c r="O68" s="223"/>
      <c r="P68" s="223"/>
      <c r="Q68" s="223"/>
      <c r="R68" s="223"/>
      <c r="S68" s="223"/>
      <c r="T68" s="223"/>
      <c r="U68" s="223"/>
      <c r="V68" s="223"/>
      <c r="W68" s="223"/>
      <c r="X68" s="252"/>
      <c r="Y68" s="449"/>
      <c r="Z68" s="450"/>
      <c r="AA68" s="451"/>
      <c r="AB68" s="222" t="s">
        <v>44</v>
      </c>
      <c r="AC68" s="223"/>
      <c r="AD68" s="252"/>
      <c r="AE68" s="415" t="s">
        <v>20</v>
      </c>
      <c r="AF68" s="415"/>
      <c r="AG68" s="415"/>
      <c r="AH68" s="415"/>
      <c r="AI68" s="415" t="s">
        <v>21</v>
      </c>
      <c r="AJ68" s="415"/>
      <c r="AK68" s="415"/>
      <c r="AL68" s="415"/>
      <c r="AM68" s="415" t="s">
        <v>45</v>
      </c>
      <c r="AN68" s="415"/>
      <c r="AO68" s="415"/>
      <c r="AP68" s="415"/>
      <c r="AQ68" s="416" t="s">
        <v>52</v>
      </c>
      <c r="AR68" s="417"/>
      <c r="AS68" s="417"/>
      <c r="AT68" s="417"/>
      <c r="AU68" s="417"/>
      <c r="AV68" s="417"/>
      <c r="AW68" s="417"/>
      <c r="AX68" s="418"/>
      <c r="AY68">
        <f>IF(SUBSTITUTE(SUBSTITUTE($G$69,"／",""),"　","")="",0,1)</f>
        <v>0</v>
      </c>
    </row>
    <row r="69" spans="1:51" ht="23.25" hidden="1" customHeight="1">
      <c r="A69" s="444"/>
      <c r="B69" s="445"/>
      <c r="C69" s="445"/>
      <c r="D69" s="445"/>
      <c r="E69" s="445"/>
      <c r="F69" s="446"/>
      <c r="G69" s="393"/>
      <c r="H69" s="394"/>
      <c r="I69" s="394"/>
      <c r="J69" s="394"/>
      <c r="K69" s="394"/>
      <c r="L69" s="394"/>
      <c r="M69" s="394"/>
      <c r="N69" s="394"/>
      <c r="O69" s="394"/>
      <c r="P69" s="394"/>
      <c r="Q69" s="394"/>
      <c r="R69" s="394"/>
      <c r="S69" s="394"/>
      <c r="T69" s="394"/>
      <c r="U69" s="394"/>
      <c r="V69" s="394"/>
      <c r="W69" s="394"/>
      <c r="X69" s="394"/>
      <c r="Y69" s="419" t="s">
        <v>50</v>
      </c>
      <c r="Z69" s="420"/>
      <c r="AA69" s="421"/>
      <c r="AB69" s="422"/>
      <c r="AC69" s="423"/>
      <c r="AD69" s="424"/>
      <c r="AE69" s="397"/>
      <c r="AF69" s="397"/>
      <c r="AG69" s="397"/>
      <c r="AH69" s="397"/>
      <c r="AI69" s="397"/>
      <c r="AJ69" s="397"/>
      <c r="AK69" s="397"/>
      <c r="AL69" s="397"/>
      <c r="AM69" s="397"/>
      <c r="AN69" s="397"/>
      <c r="AO69" s="397"/>
      <c r="AP69" s="397"/>
      <c r="AQ69" s="388"/>
      <c r="AR69" s="372"/>
      <c r="AS69" s="372"/>
      <c r="AT69" s="372"/>
      <c r="AU69" s="372"/>
      <c r="AV69" s="372"/>
      <c r="AW69" s="372"/>
      <c r="AX69" s="373"/>
      <c r="AY69">
        <f>$AY$68</f>
        <v>0</v>
      </c>
    </row>
    <row r="70" spans="1:51" ht="46.5" hidden="1" customHeight="1" thickBot="1">
      <c r="A70" s="447"/>
      <c r="B70" s="208"/>
      <c r="C70" s="208"/>
      <c r="D70" s="208"/>
      <c r="E70" s="208"/>
      <c r="F70" s="448"/>
      <c r="G70" s="395"/>
      <c r="H70" s="396"/>
      <c r="I70" s="396"/>
      <c r="J70" s="396"/>
      <c r="K70" s="396"/>
      <c r="L70" s="396"/>
      <c r="M70" s="396"/>
      <c r="N70" s="396"/>
      <c r="O70" s="396"/>
      <c r="P70" s="396"/>
      <c r="Q70" s="396"/>
      <c r="R70" s="396"/>
      <c r="S70" s="396"/>
      <c r="T70" s="396"/>
      <c r="U70" s="396"/>
      <c r="V70" s="396"/>
      <c r="W70" s="396"/>
      <c r="X70" s="396"/>
      <c r="Y70" s="384" t="s">
        <v>54</v>
      </c>
      <c r="Z70" s="398"/>
      <c r="AA70" s="399"/>
      <c r="AB70" s="425"/>
      <c r="AC70" s="426"/>
      <c r="AD70" s="427"/>
      <c r="AE70" s="433"/>
      <c r="AF70" s="428"/>
      <c r="AG70" s="428"/>
      <c r="AH70" s="428"/>
      <c r="AI70" s="433"/>
      <c r="AJ70" s="428"/>
      <c r="AK70" s="428"/>
      <c r="AL70" s="428"/>
      <c r="AM70" s="433"/>
      <c r="AN70" s="428"/>
      <c r="AO70" s="428"/>
      <c r="AP70" s="428"/>
      <c r="AQ70" s="428"/>
      <c r="AR70" s="428"/>
      <c r="AS70" s="428"/>
      <c r="AT70" s="428"/>
      <c r="AU70" s="428"/>
      <c r="AV70" s="428"/>
      <c r="AW70" s="428"/>
      <c r="AX70" s="434"/>
      <c r="AY70">
        <f>$AY$68</f>
        <v>0</v>
      </c>
    </row>
    <row r="71" spans="1:51" ht="18.75" hidden="1" customHeight="1">
      <c r="A71" s="502" t="s">
        <v>56</v>
      </c>
      <c r="B71" s="503"/>
      <c r="C71" s="503"/>
      <c r="D71" s="503"/>
      <c r="E71" s="503"/>
      <c r="F71" s="504"/>
      <c r="G71" s="481" t="s">
        <v>57</v>
      </c>
      <c r="H71" s="322"/>
      <c r="I71" s="322"/>
      <c r="J71" s="322"/>
      <c r="K71" s="322"/>
      <c r="L71" s="322"/>
      <c r="M71" s="322"/>
      <c r="N71" s="322"/>
      <c r="O71" s="323"/>
      <c r="P71" s="326" t="s">
        <v>58</v>
      </c>
      <c r="Q71" s="322"/>
      <c r="R71" s="322"/>
      <c r="S71" s="322"/>
      <c r="T71" s="322"/>
      <c r="U71" s="322"/>
      <c r="V71" s="322"/>
      <c r="W71" s="322"/>
      <c r="X71" s="323"/>
      <c r="Y71" s="482"/>
      <c r="Z71" s="483"/>
      <c r="AA71" s="484"/>
      <c r="AB71" s="488" t="s">
        <v>44</v>
      </c>
      <c r="AC71" s="489"/>
      <c r="AD71" s="490"/>
      <c r="AE71" s="415" t="s">
        <v>20</v>
      </c>
      <c r="AF71" s="415"/>
      <c r="AG71" s="415"/>
      <c r="AH71" s="415"/>
      <c r="AI71" s="415" t="s">
        <v>21</v>
      </c>
      <c r="AJ71" s="415"/>
      <c r="AK71" s="415"/>
      <c r="AL71" s="415"/>
      <c r="AM71" s="415" t="s">
        <v>45</v>
      </c>
      <c r="AN71" s="415"/>
      <c r="AO71" s="415"/>
      <c r="AP71" s="415"/>
      <c r="AQ71" s="462" t="s">
        <v>59</v>
      </c>
      <c r="AR71" s="463"/>
      <c r="AS71" s="463"/>
      <c r="AT71" s="464"/>
      <c r="AU71" s="322" t="s">
        <v>60</v>
      </c>
      <c r="AV71" s="322"/>
      <c r="AW71" s="322"/>
      <c r="AX71" s="327"/>
      <c r="AY71">
        <f>COUNTA($G$73)</f>
        <v>0</v>
      </c>
    </row>
    <row r="72" spans="1:51" ht="18.75" hidden="1" customHeight="1">
      <c r="A72" s="505"/>
      <c r="B72" s="506"/>
      <c r="C72" s="506"/>
      <c r="D72" s="506"/>
      <c r="E72" s="506"/>
      <c r="F72" s="507"/>
      <c r="G72" s="342"/>
      <c r="H72" s="324"/>
      <c r="I72" s="324"/>
      <c r="J72" s="324"/>
      <c r="K72" s="324"/>
      <c r="L72" s="324"/>
      <c r="M72" s="324"/>
      <c r="N72" s="324"/>
      <c r="O72" s="325"/>
      <c r="P72" s="328"/>
      <c r="Q72" s="324"/>
      <c r="R72" s="324"/>
      <c r="S72" s="324"/>
      <c r="T72" s="324"/>
      <c r="U72" s="324"/>
      <c r="V72" s="324"/>
      <c r="W72" s="324"/>
      <c r="X72" s="325"/>
      <c r="Y72" s="485"/>
      <c r="Z72" s="486"/>
      <c r="AA72" s="487"/>
      <c r="AB72" s="401"/>
      <c r="AC72" s="491"/>
      <c r="AD72" s="492"/>
      <c r="AE72" s="415"/>
      <c r="AF72" s="415"/>
      <c r="AG72" s="415"/>
      <c r="AH72" s="415"/>
      <c r="AI72" s="415"/>
      <c r="AJ72" s="415"/>
      <c r="AK72" s="415"/>
      <c r="AL72" s="415"/>
      <c r="AM72" s="415"/>
      <c r="AN72" s="415"/>
      <c r="AO72" s="415"/>
      <c r="AP72" s="415"/>
      <c r="AQ72" s="435"/>
      <c r="AR72" s="436"/>
      <c r="AS72" s="437" t="s">
        <v>61</v>
      </c>
      <c r="AT72" s="438"/>
      <c r="AU72" s="439"/>
      <c r="AV72" s="439"/>
      <c r="AW72" s="324" t="s">
        <v>62</v>
      </c>
      <c r="AX72" s="329"/>
      <c r="AY72">
        <f t="shared" ref="AY72:AY77" si="1">$AY$71</f>
        <v>0</v>
      </c>
    </row>
    <row r="73" spans="1:51" ht="23.25" hidden="1" customHeight="1">
      <c r="A73" s="508"/>
      <c r="B73" s="506"/>
      <c r="C73" s="506"/>
      <c r="D73" s="506"/>
      <c r="E73" s="506"/>
      <c r="F73" s="507"/>
      <c r="G73" s="374"/>
      <c r="H73" s="130"/>
      <c r="I73" s="130"/>
      <c r="J73" s="130"/>
      <c r="K73" s="130"/>
      <c r="L73" s="130"/>
      <c r="M73" s="130"/>
      <c r="N73" s="130"/>
      <c r="O73" s="375"/>
      <c r="P73" s="140"/>
      <c r="Q73" s="140"/>
      <c r="R73" s="140"/>
      <c r="S73" s="140"/>
      <c r="T73" s="140"/>
      <c r="U73" s="140"/>
      <c r="V73" s="140"/>
      <c r="W73" s="140"/>
      <c r="X73" s="141"/>
      <c r="Y73" s="384" t="s">
        <v>63</v>
      </c>
      <c r="Z73" s="385"/>
      <c r="AA73" s="386"/>
      <c r="AB73" s="387"/>
      <c r="AC73" s="387"/>
      <c r="AD73" s="387"/>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64</v>
      </c>
      <c r="Z74" s="223"/>
      <c r="AA74" s="252"/>
      <c r="AB74" s="452"/>
      <c r="AC74" s="452"/>
      <c r="AD74" s="452"/>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c r="A75" s="508"/>
      <c r="B75" s="506"/>
      <c r="C75" s="506"/>
      <c r="D75" s="506"/>
      <c r="E75" s="506"/>
      <c r="F75" s="507"/>
      <c r="G75" s="379"/>
      <c r="H75" s="380"/>
      <c r="I75" s="380"/>
      <c r="J75" s="380"/>
      <c r="K75" s="380"/>
      <c r="L75" s="380"/>
      <c r="M75" s="380"/>
      <c r="N75" s="380"/>
      <c r="O75" s="381"/>
      <c r="P75" s="143"/>
      <c r="Q75" s="143"/>
      <c r="R75" s="143"/>
      <c r="S75" s="143"/>
      <c r="T75" s="143"/>
      <c r="U75" s="143"/>
      <c r="V75" s="143"/>
      <c r="W75" s="143"/>
      <c r="X75" s="144"/>
      <c r="Y75" s="222" t="s">
        <v>65</v>
      </c>
      <c r="Z75" s="223"/>
      <c r="AA75" s="252"/>
      <c r="AB75" s="389" t="s">
        <v>66</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c r="A76" s="465" t="s">
        <v>67</v>
      </c>
      <c r="B76" s="460"/>
      <c r="C76" s="460"/>
      <c r="D76" s="460"/>
      <c r="E76" s="460"/>
      <c r="F76" s="461"/>
      <c r="G76" s="374"/>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f t="shared" si="1"/>
        <v>0</v>
      </c>
    </row>
    <row r="77" spans="1:51" ht="23.25" hidden="1" customHeight="1">
      <c r="A77" s="348"/>
      <c r="B77" s="320"/>
      <c r="C77" s="320"/>
      <c r="D77" s="320"/>
      <c r="E77" s="320"/>
      <c r="F77" s="321"/>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501"/>
      <c r="AY77">
        <f t="shared" si="1"/>
        <v>0</v>
      </c>
    </row>
    <row r="78" spans="1:51" ht="18.75" hidden="1" customHeight="1">
      <c r="A78" s="314" t="s">
        <v>68</v>
      </c>
      <c r="B78" s="316" t="s">
        <v>69</v>
      </c>
      <c r="C78" s="317"/>
      <c r="D78" s="317"/>
      <c r="E78" s="317"/>
      <c r="F78" s="318"/>
      <c r="G78" s="322" t="s">
        <v>70</v>
      </c>
      <c r="H78" s="322"/>
      <c r="I78" s="322"/>
      <c r="J78" s="322"/>
      <c r="K78" s="322"/>
      <c r="L78" s="322"/>
      <c r="M78" s="322"/>
      <c r="N78" s="322"/>
      <c r="O78" s="322"/>
      <c r="P78" s="322"/>
      <c r="Q78" s="322"/>
      <c r="R78" s="322"/>
      <c r="S78" s="322"/>
      <c r="T78" s="322"/>
      <c r="U78" s="322"/>
      <c r="V78" s="322"/>
      <c r="W78" s="322"/>
      <c r="X78" s="322"/>
      <c r="Y78" s="322"/>
      <c r="Z78" s="322"/>
      <c r="AA78" s="323"/>
      <c r="AB78" s="326" t="s">
        <v>71</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51" ht="22.5" hidden="1" customHeight="1">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51" ht="19.5" hidden="1" customHeight="1">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51" ht="18.75" hidden="1" customHeight="1">
      <c r="A83" s="314"/>
      <c r="B83" s="459" t="s">
        <v>72</v>
      </c>
      <c r="C83" s="460"/>
      <c r="D83" s="460"/>
      <c r="E83" s="460"/>
      <c r="F83" s="461"/>
      <c r="G83" s="339" t="s">
        <v>73</v>
      </c>
      <c r="H83" s="340"/>
      <c r="I83" s="340"/>
      <c r="J83" s="340"/>
      <c r="K83" s="340"/>
      <c r="L83" s="340"/>
      <c r="M83" s="340"/>
      <c r="N83" s="340"/>
      <c r="O83" s="341"/>
      <c r="P83" s="343" t="s">
        <v>74</v>
      </c>
      <c r="Q83" s="340"/>
      <c r="R83" s="340"/>
      <c r="S83" s="340"/>
      <c r="T83" s="340"/>
      <c r="U83" s="340"/>
      <c r="V83" s="340"/>
      <c r="W83" s="340"/>
      <c r="X83" s="341"/>
      <c r="Y83" s="344"/>
      <c r="Z83" s="345"/>
      <c r="AA83" s="346"/>
      <c r="AB83" s="871" t="s">
        <v>44</v>
      </c>
      <c r="AC83" s="872"/>
      <c r="AD83" s="873"/>
      <c r="AE83" s="415" t="s">
        <v>20</v>
      </c>
      <c r="AF83" s="415"/>
      <c r="AG83" s="415"/>
      <c r="AH83" s="415"/>
      <c r="AI83" s="415" t="s">
        <v>21</v>
      </c>
      <c r="AJ83" s="415"/>
      <c r="AK83" s="415"/>
      <c r="AL83" s="415"/>
      <c r="AM83" s="415" t="s">
        <v>45</v>
      </c>
      <c r="AN83" s="415"/>
      <c r="AO83" s="415"/>
      <c r="AP83" s="415"/>
      <c r="AQ83" s="495" t="s">
        <v>59</v>
      </c>
      <c r="AR83" s="496"/>
      <c r="AS83" s="496"/>
      <c r="AT83" s="497"/>
      <c r="AU83" s="498" t="s">
        <v>60</v>
      </c>
      <c r="AV83" s="498"/>
      <c r="AW83" s="498"/>
      <c r="AX83" s="499"/>
      <c r="AY83">
        <f t="shared" si="2"/>
        <v>0</v>
      </c>
    </row>
    <row r="84" spans="1:51" ht="18.75" hidden="1" customHeight="1">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91"/>
      <c r="AD84" s="492"/>
      <c r="AE84" s="415"/>
      <c r="AF84" s="415"/>
      <c r="AG84" s="415"/>
      <c r="AH84" s="415"/>
      <c r="AI84" s="415"/>
      <c r="AJ84" s="415"/>
      <c r="AK84" s="415"/>
      <c r="AL84" s="415"/>
      <c r="AM84" s="415"/>
      <c r="AN84" s="415"/>
      <c r="AO84" s="415"/>
      <c r="AP84" s="415"/>
      <c r="AQ84" s="500"/>
      <c r="AR84" s="439"/>
      <c r="AS84" s="437" t="s">
        <v>61</v>
      </c>
      <c r="AT84" s="438"/>
      <c r="AU84" s="439"/>
      <c r="AV84" s="439"/>
      <c r="AW84" s="324" t="s">
        <v>62</v>
      </c>
      <c r="AX84" s="329"/>
      <c r="AY84">
        <f t="shared" si="2"/>
        <v>0</v>
      </c>
    </row>
    <row r="85" spans="1:51" ht="23.25" hidden="1" customHeight="1">
      <c r="A85" s="314"/>
      <c r="B85" s="316"/>
      <c r="C85" s="317"/>
      <c r="D85" s="317"/>
      <c r="E85" s="317"/>
      <c r="F85" s="318"/>
      <c r="G85" s="139"/>
      <c r="H85" s="140"/>
      <c r="I85" s="140"/>
      <c r="J85" s="140"/>
      <c r="K85" s="140"/>
      <c r="L85" s="140"/>
      <c r="M85" s="140"/>
      <c r="N85" s="140"/>
      <c r="O85" s="141"/>
      <c r="P85" s="140"/>
      <c r="Q85" s="453"/>
      <c r="R85" s="453"/>
      <c r="S85" s="453"/>
      <c r="T85" s="453"/>
      <c r="U85" s="453"/>
      <c r="V85" s="453"/>
      <c r="W85" s="453"/>
      <c r="X85" s="454"/>
      <c r="Y85" s="875" t="s">
        <v>75</v>
      </c>
      <c r="Z85" s="876"/>
      <c r="AA85" s="877"/>
      <c r="AB85" s="387"/>
      <c r="AC85" s="387"/>
      <c r="AD85" s="387"/>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51" ht="23.25" hidden="1" customHeight="1">
      <c r="A86" s="314"/>
      <c r="B86" s="316"/>
      <c r="C86" s="317"/>
      <c r="D86" s="317"/>
      <c r="E86" s="317"/>
      <c r="F86" s="318"/>
      <c r="G86" s="878"/>
      <c r="H86" s="382"/>
      <c r="I86" s="382"/>
      <c r="J86" s="382"/>
      <c r="K86" s="382"/>
      <c r="L86" s="382"/>
      <c r="M86" s="382"/>
      <c r="N86" s="382"/>
      <c r="O86" s="383"/>
      <c r="P86" s="455"/>
      <c r="Q86" s="455"/>
      <c r="R86" s="455"/>
      <c r="S86" s="455"/>
      <c r="T86" s="455"/>
      <c r="U86" s="455"/>
      <c r="V86" s="455"/>
      <c r="W86" s="455"/>
      <c r="X86" s="456"/>
      <c r="Y86" s="879" t="s">
        <v>64</v>
      </c>
      <c r="Z86" s="771"/>
      <c r="AA86" s="772"/>
      <c r="AB86" s="452"/>
      <c r="AC86" s="452"/>
      <c r="AD86" s="452"/>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row>
    <row r="87" spans="1:51" ht="23.25" hidden="1" customHeight="1">
      <c r="A87" s="314"/>
      <c r="B87" s="316"/>
      <c r="C87" s="317"/>
      <c r="D87" s="317"/>
      <c r="E87" s="317"/>
      <c r="F87" s="318"/>
      <c r="G87" s="142"/>
      <c r="H87" s="143"/>
      <c r="I87" s="143"/>
      <c r="J87" s="143"/>
      <c r="K87" s="143"/>
      <c r="L87" s="143"/>
      <c r="M87" s="143"/>
      <c r="N87" s="143"/>
      <c r="O87" s="144"/>
      <c r="P87" s="457"/>
      <c r="Q87" s="457"/>
      <c r="R87" s="457"/>
      <c r="S87" s="457"/>
      <c r="T87" s="457"/>
      <c r="U87" s="457"/>
      <c r="V87" s="457"/>
      <c r="W87" s="457"/>
      <c r="X87" s="458"/>
      <c r="Y87" s="879" t="s">
        <v>65</v>
      </c>
      <c r="Z87" s="771"/>
      <c r="AA87" s="772"/>
      <c r="AB87" s="558" t="s">
        <v>66</v>
      </c>
      <c r="AC87" s="558"/>
      <c r="AD87" s="558"/>
      <c r="AE87" s="559"/>
      <c r="AF87" s="560"/>
      <c r="AG87" s="560"/>
      <c r="AH87" s="560"/>
      <c r="AI87" s="559"/>
      <c r="AJ87" s="560"/>
      <c r="AK87" s="560"/>
      <c r="AL87" s="560"/>
      <c r="AM87" s="559"/>
      <c r="AN87" s="560"/>
      <c r="AO87" s="560"/>
      <c r="AP87" s="560"/>
      <c r="AQ87" s="390"/>
      <c r="AR87" s="391"/>
      <c r="AS87" s="391"/>
      <c r="AT87" s="392"/>
      <c r="AU87" s="372"/>
      <c r="AV87" s="372"/>
      <c r="AW87" s="372"/>
      <c r="AX87" s="373"/>
      <c r="AY87">
        <f t="shared" si="2"/>
        <v>0</v>
      </c>
    </row>
    <row r="88" spans="1:51" ht="18.75" hidden="1" customHeight="1">
      <c r="A88" s="314"/>
      <c r="B88" s="459" t="s">
        <v>72</v>
      </c>
      <c r="C88" s="460"/>
      <c r="D88" s="460"/>
      <c r="E88" s="460"/>
      <c r="F88" s="461"/>
      <c r="G88" s="339" t="s">
        <v>73</v>
      </c>
      <c r="H88" s="340"/>
      <c r="I88" s="340"/>
      <c r="J88" s="340"/>
      <c r="K88" s="340"/>
      <c r="L88" s="340"/>
      <c r="M88" s="340"/>
      <c r="N88" s="340"/>
      <c r="O88" s="341"/>
      <c r="P88" s="343" t="s">
        <v>74</v>
      </c>
      <c r="Q88" s="340"/>
      <c r="R88" s="340"/>
      <c r="S88" s="340"/>
      <c r="T88" s="340"/>
      <c r="U88" s="340"/>
      <c r="V88" s="340"/>
      <c r="W88" s="340"/>
      <c r="X88" s="341"/>
      <c r="Y88" s="344"/>
      <c r="Z88" s="345"/>
      <c r="AA88" s="346"/>
      <c r="AB88" s="871" t="s">
        <v>44</v>
      </c>
      <c r="AC88" s="872"/>
      <c r="AD88" s="873"/>
      <c r="AE88" s="415" t="s">
        <v>20</v>
      </c>
      <c r="AF88" s="415"/>
      <c r="AG88" s="415"/>
      <c r="AH88" s="415"/>
      <c r="AI88" s="415" t="s">
        <v>21</v>
      </c>
      <c r="AJ88" s="415"/>
      <c r="AK88" s="415"/>
      <c r="AL88" s="415"/>
      <c r="AM88" s="415" t="s">
        <v>45</v>
      </c>
      <c r="AN88" s="415"/>
      <c r="AO88" s="415"/>
      <c r="AP88" s="415"/>
      <c r="AQ88" s="495" t="s">
        <v>59</v>
      </c>
      <c r="AR88" s="496"/>
      <c r="AS88" s="496"/>
      <c r="AT88" s="497"/>
      <c r="AU88" s="498" t="s">
        <v>60</v>
      </c>
      <c r="AV88" s="498"/>
      <c r="AW88" s="498"/>
      <c r="AX88" s="499"/>
      <c r="AY88">
        <f>$G$90</f>
        <v>0</v>
      </c>
    </row>
    <row r="89" spans="1:51" ht="18.75" hidden="1" customHeight="1">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91"/>
      <c r="AD89" s="492"/>
      <c r="AE89" s="415"/>
      <c r="AF89" s="415"/>
      <c r="AG89" s="415"/>
      <c r="AH89" s="415"/>
      <c r="AI89" s="415"/>
      <c r="AJ89" s="415"/>
      <c r="AK89" s="415"/>
      <c r="AL89" s="415"/>
      <c r="AM89" s="415"/>
      <c r="AN89" s="415"/>
      <c r="AO89" s="415"/>
      <c r="AP89" s="415"/>
      <c r="AQ89" s="500"/>
      <c r="AR89" s="439"/>
      <c r="AS89" s="437" t="s">
        <v>61</v>
      </c>
      <c r="AT89" s="438"/>
      <c r="AU89" s="439"/>
      <c r="AV89" s="439"/>
      <c r="AW89" s="324" t="s">
        <v>62</v>
      </c>
      <c r="AX89" s="329"/>
      <c r="AY89">
        <f>$AY$88</f>
        <v>0</v>
      </c>
    </row>
    <row r="90" spans="1:51" ht="23.25" hidden="1" customHeight="1">
      <c r="A90" s="314"/>
      <c r="B90" s="316"/>
      <c r="C90" s="317"/>
      <c r="D90" s="317"/>
      <c r="E90" s="317"/>
      <c r="F90" s="318"/>
      <c r="G90" s="139"/>
      <c r="H90" s="140"/>
      <c r="I90" s="140"/>
      <c r="J90" s="140"/>
      <c r="K90" s="140"/>
      <c r="L90" s="140"/>
      <c r="M90" s="140"/>
      <c r="N90" s="140"/>
      <c r="O90" s="141"/>
      <c r="P90" s="140"/>
      <c r="Q90" s="453"/>
      <c r="R90" s="453"/>
      <c r="S90" s="453"/>
      <c r="T90" s="453"/>
      <c r="U90" s="453"/>
      <c r="V90" s="453"/>
      <c r="W90" s="453"/>
      <c r="X90" s="454"/>
      <c r="Y90" s="875" t="s">
        <v>75</v>
      </c>
      <c r="Z90" s="876"/>
      <c r="AA90" s="877"/>
      <c r="AB90" s="387"/>
      <c r="AC90" s="387"/>
      <c r="AD90" s="387"/>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51" ht="23.25" hidden="1" customHeight="1">
      <c r="A91" s="314"/>
      <c r="B91" s="316"/>
      <c r="C91" s="317"/>
      <c r="D91" s="317"/>
      <c r="E91" s="317"/>
      <c r="F91" s="318"/>
      <c r="G91" s="878"/>
      <c r="H91" s="382"/>
      <c r="I91" s="382"/>
      <c r="J91" s="382"/>
      <c r="K91" s="382"/>
      <c r="L91" s="382"/>
      <c r="M91" s="382"/>
      <c r="N91" s="382"/>
      <c r="O91" s="383"/>
      <c r="P91" s="455"/>
      <c r="Q91" s="455"/>
      <c r="R91" s="455"/>
      <c r="S91" s="455"/>
      <c r="T91" s="455"/>
      <c r="U91" s="455"/>
      <c r="V91" s="455"/>
      <c r="W91" s="455"/>
      <c r="X91" s="456"/>
      <c r="Y91" s="879" t="s">
        <v>64</v>
      </c>
      <c r="Z91" s="771"/>
      <c r="AA91" s="772"/>
      <c r="AB91" s="452"/>
      <c r="AC91" s="452"/>
      <c r="AD91" s="452"/>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row>
    <row r="92" spans="1:51" ht="23.25" hidden="1" customHeight="1">
      <c r="A92" s="314"/>
      <c r="B92" s="319"/>
      <c r="C92" s="320"/>
      <c r="D92" s="320"/>
      <c r="E92" s="320"/>
      <c r="F92" s="321"/>
      <c r="G92" s="142"/>
      <c r="H92" s="143"/>
      <c r="I92" s="143"/>
      <c r="J92" s="143"/>
      <c r="K92" s="143"/>
      <c r="L92" s="143"/>
      <c r="M92" s="143"/>
      <c r="N92" s="143"/>
      <c r="O92" s="144"/>
      <c r="P92" s="457"/>
      <c r="Q92" s="457"/>
      <c r="R92" s="457"/>
      <c r="S92" s="457"/>
      <c r="T92" s="457"/>
      <c r="U92" s="457"/>
      <c r="V92" s="457"/>
      <c r="W92" s="457"/>
      <c r="X92" s="458"/>
      <c r="Y92" s="879" t="s">
        <v>65</v>
      </c>
      <c r="Z92" s="771"/>
      <c r="AA92" s="772"/>
      <c r="AB92" s="558" t="s">
        <v>66</v>
      </c>
      <c r="AC92" s="558"/>
      <c r="AD92" s="558"/>
      <c r="AE92" s="559"/>
      <c r="AF92" s="560"/>
      <c r="AG92" s="560"/>
      <c r="AH92" s="560"/>
      <c r="AI92" s="559"/>
      <c r="AJ92" s="560"/>
      <c r="AK92" s="560"/>
      <c r="AL92" s="560"/>
      <c r="AM92" s="559"/>
      <c r="AN92" s="560"/>
      <c r="AO92" s="560"/>
      <c r="AP92" s="560"/>
      <c r="AQ92" s="390"/>
      <c r="AR92" s="391"/>
      <c r="AS92" s="391"/>
      <c r="AT92" s="392"/>
      <c r="AU92" s="372"/>
      <c r="AV92" s="372"/>
      <c r="AW92" s="372"/>
      <c r="AX92" s="373"/>
      <c r="AY92">
        <f>$AY$88</f>
        <v>0</v>
      </c>
    </row>
    <row r="93" spans="1:51" ht="18.75" hidden="1" customHeight="1">
      <c r="A93" s="314"/>
      <c r="B93" s="316" t="s">
        <v>72</v>
      </c>
      <c r="C93" s="317"/>
      <c r="D93" s="317"/>
      <c r="E93" s="317"/>
      <c r="F93" s="318"/>
      <c r="G93" s="339" t="s">
        <v>73</v>
      </c>
      <c r="H93" s="340"/>
      <c r="I93" s="340"/>
      <c r="J93" s="340"/>
      <c r="K93" s="340"/>
      <c r="L93" s="340"/>
      <c r="M93" s="340"/>
      <c r="N93" s="340"/>
      <c r="O93" s="341"/>
      <c r="P93" s="343" t="s">
        <v>74</v>
      </c>
      <c r="Q93" s="340"/>
      <c r="R93" s="340"/>
      <c r="S93" s="340"/>
      <c r="T93" s="340"/>
      <c r="U93" s="340"/>
      <c r="V93" s="340"/>
      <c r="W93" s="340"/>
      <c r="X93" s="341"/>
      <c r="Y93" s="344"/>
      <c r="Z93" s="345"/>
      <c r="AA93" s="346"/>
      <c r="AB93" s="871" t="s">
        <v>44</v>
      </c>
      <c r="AC93" s="872"/>
      <c r="AD93" s="873"/>
      <c r="AE93" s="415" t="s">
        <v>20</v>
      </c>
      <c r="AF93" s="415"/>
      <c r="AG93" s="415"/>
      <c r="AH93" s="415"/>
      <c r="AI93" s="415" t="s">
        <v>21</v>
      </c>
      <c r="AJ93" s="415"/>
      <c r="AK93" s="415"/>
      <c r="AL93" s="415"/>
      <c r="AM93" s="415" t="s">
        <v>45</v>
      </c>
      <c r="AN93" s="415"/>
      <c r="AO93" s="415"/>
      <c r="AP93" s="415"/>
      <c r="AQ93" s="495" t="s">
        <v>59</v>
      </c>
      <c r="AR93" s="496"/>
      <c r="AS93" s="496"/>
      <c r="AT93" s="497"/>
      <c r="AU93" s="498" t="s">
        <v>60</v>
      </c>
      <c r="AV93" s="498"/>
      <c r="AW93" s="498"/>
      <c r="AX93" s="499"/>
      <c r="AY93">
        <f>$G$95</f>
        <v>0</v>
      </c>
    </row>
    <row r="94" spans="1:51" ht="18.75" hidden="1" customHeight="1">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91"/>
      <c r="AD94" s="492"/>
      <c r="AE94" s="415"/>
      <c r="AF94" s="415"/>
      <c r="AG94" s="415"/>
      <c r="AH94" s="415"/>
      <c r="AI94" s="415"/>
      <c r="AJ94" s="415"/>
      <c r="AK94" s="415"/>
      <c r="AL94" s="415"/>
      <c r="AM94" s="415"/>
      <c r="AN94" s="415"/>
      <c r="AO94" s="415"/>
      <c r="AP94" s="415"/>
      <c r="AQ94" s="500"/>
      <c r="AR94" s="439"/>
      <c r="AS94" s="437" t="s">
        <v>61</v>
      </c>
      <c r="AT94" s="438"/>
      <c r="AU94" s="439"/>
      <c r="AV94" s="439"/>
      <c r="AW94" s="324" t="s">
        <v>62</v>
      </c>
      <c r="AX94" s="329"/>
      <c r="AY94">
        <f>$AY$93</f>
        <v>0</v>
      </c>
    </row>
    <row r="95" spans="1:51" ht="23.25" hidden="1" customHeight="1">
      <c r="A95" s="314"/>
      <c r="B95" s="316"/>
      <c r="C95" s="317"/>
      <c r="D95" s="317"/>
      <c r="E95" s="317"/>
      <c r="F95" s="318"/>
      <c r="G95" s="139"/>
      <c r="H95" s="140"/>
      <c r="I95" s="140"/>
      <c r="J95" s="140"/>
      <c r="K95" s="140"/>
      <c r="L95" s="140"/>
      <c r="M95" s="140"/>
      <c r="N95" s="140"/>
      <c r="O95" s="141"/>
      <c r="P95" s="140"/>
      <c r="Q95" s="453"/>
      <c r="R95" s="453"/>
      <c r="S95" s="453"/>
      <c r="T95" s="453"/>
      <c r="U95" s="453"/>
      <c r="V95" s="453"/>
      <c r="W95" s="453"/>
      <c r="X95" s="454"/>
      <c r="Y95" s="875" t="s">
        <v>75</v>
      </c>
      <c r="Z95" s="876"/>
      <c r="AA95" s="877"/>
      <c r="AB95" s="387"/>
      <c r="AC95" s="387"/>
      <c r="AD95" s="387"/>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51" ht="23.25" hidden="1" customHeight="1">
      <c r="A96" s="314"/>
      <c r="B96" s="316"/>
      <c r="C96" s="317"/>
      <c r="D96" s="317"/>
      <c r="E96" s="317"/>
      <c r="F96" s="318"/>
      <c r="G96" s="878"/>
      <c r="H96" s="382"/>
      <c r="I96" s="382"/>
      <c r="J96" s="382"/>
      <c r="K96" s="382"/>
      <c r="L96" s="382"/>
      <c r="M96" s="382"/>
      <c r="N96" s="382"/>
      <c r="O96" s="383"/>
      <c r="P96" s="455"/>
      <c r="Q96" s="455"/>
      <c r="R96" s="455"/>
      <c r="S96" s="455"/>
      <c r="T96" s="455"/>
      <c r="U96" s="455"/>
      <c r="V96" s="455"/>
      <c r="W96" s="455"/>
      <c r="X96" s="456"/>
      <c r="Y96" s="879" t="s">
        <v>64</v>
      </c>
      <c r="Z96" s="771"/>
      <c r="AA96" s="772"/>
      <c r="AB96" s="452"/>
      <c r="AC96" s="452"/>
      <c r="AD96" s="452"/>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row>
    <row r="97" spans="1:51" ht="23.25" hidden="1" customHeight="1" thickBot="1">
      <c r="A97" s="315"/>
      <c r="B97" s="868"/>
      <c r="C97" s="869"/>
      <c r="D97" s="869"/>
      <c r="E97" s="869"/>
      <c r="F97" s="870"/>
      <c r="G97" s="142"/>
      <c r="H97" s="143"/>
      <c r="I97" s="143"/>
      <c r="J97" s="143"/>
      <c r="K97" s="143"/>
      <c r="L97" s="143"/>
      <c r="M97" s="143"/>
      <c r="N97" s="143"/>
      <c r="O97" s="144"/>
      <c r="P97" s="457"/>
      <c r="Q97" s="457"/>
      <c r="R97" s="457"/>
      <c r="S97" s="457"/>
      <c r="T97" s="457"/>
      <c r="U97" s="457"/>
      <c r="V97" s="457"/>
      <c r="W97" s="457"/>
      <c r="X97" s="458"/>
      <c r="Y97" s="879" t="s">
        <v>65</v>
      </c>
      <c r="Z97" s="771"/>
      <c r="AA97" s="772"/>
      <c r="AB97" s="558" t="s">
        <v>66</v>
      </c>
      <c r="AC97" s="558"/>
      <c r="AD97" s="558"/>
      <c r="AE97" s="559"/>
      <c r="AF97" s="560"/>
      <c r="AG97" s="560"/>
      <c r="AH97" s="560"/>
      <c r="AI97" s="559"/>
      <c r="AJ97" s="560"/>
      <c r="AK97" s="560"/>
      <c r="AL97" s="560"/>
      <c r="AM97" s="559"/>
      <c r="AN97" s="560"/>
      <c r="AO97" s="560"/>
      <c r="AP97" s="560"/>
      <c r="AQ97" s="390"/>
      <c r="AR97" s="391"/>
      <c r="AS97" s="391"/>
      <c r="AT97" s="392"/>
      <c r="AU97" s="372"/>
      <c r="AV97" s="372"/>
      <c r="AW97" s="372"/>
      <c r="AX97" s="373"/>
      <c r="AY97">
        <f>$AY$93</f>
        <v>0</v>
      </c>
    </row>
    <row r="98" spans="1:51" ht="47.25" hidden="1" customHeight="1">
      <c r="A98" s="308" t="s">
        <v>40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51" ht="31.5" hidden="1" customHeight="1">
      <c r="A99" s="347" t="s">
        <v>41</v>
      </c>
      <c r="B99" s="317"/>
      <c r="C99" s="317"/>
      <c r="D99" s="317"/>
      <c r="E99" s="317"/>
      <c r="F99" s="318"/>
      <c r="G99" s="349" t="s">
        <v>42</v>
      </c>
      <c r="H99" s="350"/>
      <c r="I99" s="350"/>
      <c r="J99" s="350"/>
      <c r="K99" s="350"/>
      <c r="L99" s="350"/>
      <c r="M99" s="350"/>
      <c r="N99" s="350"/>
      <c r="O99" s="350"/>
      <c r="P99" s="351" t="s">
        <v>43</v>
      </c>
      <c r="Q99" s="350"/>
      <c r="R99" s="350"/>
      <c r="S99" s="350"/>
      <c r="T99" s="350"/>
      <c r="U99" s="350"/>
      <c r="V99" s="350"/>
      <c r="W99" s="350"/>
      <c r="X99" s="352"/>
      <c r="Y99" s="353"/>
      <c r="Z99" s="354"/>
      <c r="AA99" s="355"/>
      <c r="AB99" s="400" t="s">
        <v>44</v>
      </c>
      <c r="AC99" s="400"/>
      <c r="AD99" s="400"/>
      <c r="AE99" s="415" t="s">
        <v>20</v>
      </c>
      <c r="AF99" s="415"/>
      <c r="AG99" s="415"/>
      <c r="AH99" s="415"/>
      <c r="AI99" s="415" t="s">
        <v>21</v>
      </c>
      <c r="AJ99" s="415"/>
      <c r="AK99" s="415"/>
      <c r="AL99" s="415"/>
      <c r="AM99" s="415" t="s">
        <v>45</v>
      </c>
      <c r="AN99" s="415"/>
      <c r="AO99" s="415"/>
      <c r="AP99" s="415"/>
      <c r="AQ99" s="411" t="s">
        <v>46</v>
      </c>
      <c r="AR99" s="412"/>
      <c r="AS99" s="412"/>
      <c r="AT99" s="413"/>
      <c r="AU99" s="411" t="s">
        <v>47</v>
      </c>
      <c r="AV99" s="412"/>
      <c r="AW99" s="412"/>
      <c r="AX99" s="414"/>
      <c r="AY99">
        <f>COUNTA($G$100)</f>
        <v>0</v>
      </c>
    </row>
    <row r="100" spans="1:51" ht="23.25" hidden="1" customHeight="1">
      <c r="A100" s="347"/>
      <c r="B100" s="317"/>
      <c r="C100" s="317"/>
      <c r="D100" s="317"/>
      <c r="E100" s="317"/>
      <c r="F100" s="318"/>
      <c r="G100" s="440"/>
      <c r="H100" s="430"/>
      <c r="I100" s="430"/>
      <c r="J100" s="430"/>
      <c r="K100" s="430"/>
      <c r="L100" s="430"/>
      <c r="M100" s="430"/>
      <c r="N100" s="430"/>
      <c r="O100" s="430"/>
      <c r="P100" s="441"/>
      <c r="Q100" s="361"/>
      <c r="R100" s="361"/>
      <c r="S100" s="361"/>
      <c r="T100" s="361"/>
      <c r="U100" s="361"/>
      <c r="V100" s="361"/>
      <c r="W100" s="361"/>
      <c r="X100" s="362"/>
      <c r="Y100" s="366" t="s">
        <v>48</v>
      </c>
      <c r="Z100" s="367"/>
      <c r="AA100" s="368"/>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51" ht="23.25" hidden="1" customHeight="1">
      <c r="A101" s="348"/>
      <c r="B101" s="320"/>
      <c r="C101" s="320"/>
      <c r="D101" s="320"/>
      <c r="E101" s="320"/>
      <c r="F101" s="321"/>
      <c r="G101" s="431"/>
      <c r="H101" s="432"/>
      <c r="I101" s="432"/>
      <c r="J101" s="432"/>
      <c r="K101" s="432"/>
      <c r="L101" s="432"/>
      <c r="M101" s="432"/>
      <c r="N101" s="432"/>
      <c r="O101" s="432"/>
      <c r="P101" s="363"/>
      <c r="Q101" s="364"/>
      <c r="R101" s="364"/>
      <c r="S101" s="364"/>
      <c r="T101" s="364"/>
      <c r="U101" s="364"/>
      <c r="V101" s="364"/>
      <c r="W101" s="364"/>
      <c r="X101" s="365"/>
      <c r="Y101" s="407" t="s">
        <v>49</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51" ht="23.25" hidden="1" customHeight="1">
      <c r="A102" s="465" t="s">
        <v>50</v>
      </c>
      <c r="B102" s="340"/>
      <c r="C102" s="340"/>
      <c r="D102" s="340"/>
      <c r="E102" s="340"/>
      <c r="F102" s="466"/>
      <c r="G102" s="223" t="s">
        <v>51</v>
      </c>
      <c r="H102" s="223"/>
      <c r="I102" s="223"/>
      <c r="J102" s="223"/>
      <c r="K102" s="223"/>
      <c r="L102" s="223"/>
      <c r="M102" s="223"/>
      <c r="N102" s="223"/>
      <c r="O102" s="223"/>
      <c r="P102" s="223"/>
      <c r="Q102" s="223"/>
      <c r="R102" s="223"/>
      <c r="S102" s="223"/>
      <c r="T102" s="223"/>
      <c r="U102" s="223"/>
      <c r="V102" s="223"/>
      <c r="W102" s="223"/>
      <c r="X102" s="252"/>
      <c r="Y102" s="449"/>
      <c r="Z102" s="450"/>
      <c r="AA102" s="451"/>
      <c r="AB102" s="222" t="s">
        <v>44</v>
      </c>
      <c r="AC102" s="223"/>
      <c r="AD102" s="252"/>
      <c r="AE102" s="415" t="s">
        <v>20</v>
      </c>
      <c r="AF102" s="415"/>
      <c r="AG102" s="415"/>
      <c r="AH102" s="415"/>
      <c r="AI102" s="415" t="s">
        <v>21</v>
      </c>
      <c r="AJ102" s="415"/>
      <c r="AK102" s="415"/>
      <c r="AL102" s="415"/>
      <c r="AM102" s="415" t="s">
        <v>45</v>
      </c>
      <c r="AN102" s="415"/>
      <c r="AO102" s="415"/>
      <c r="AP102" s="415"/>
      <c r="AQ102" s="416" t="s">
        <v>52</v>
      </c>
      <c r="AR102" s="417"/>
      <c r="AS102" s="417"/>
      <c r="AT102" s="417"/>
      <c r="AU102" s="417"/>
      <c r="AV102" s="417"/>
      <c r="AW102" s="417"/>
      <c r="AX102" s="418"/>
      <c r="AY102">
        <f>IF(SUBSTITUTE(SUBSTITUTE($G$103,"／",""),"　","")="",0,1)</f>
        <v>0</v>
      </c>
    </row>
    <row r="103" spans="1:51" ht="23.25" hidden="1" customHeight="1">
      <c r="A103" s="467"/>
      <c r="B103" s="322"/>
      <c r="C103" s="322"/>
      <c r="D103" s="322"/>
      <c r="E103" s="322"/>
      <c r="F103" s="468"/>
      <c r="G103" s="393" t="s">
        <v>53</v>
      </c>
      <c r="H103" s="394"/>
      <c r="I103" s="394"/>
      <c r="J103" s="394"/>
      <c r="K103" s="394"/>
      <c r="L103" s="394"/>
      <c r="M103" s="394"/>
      <c r="N103" s="394"/>
      <c r="O103" s="394"/>
      <c r="P103" s="394"/>
      <c r="Q103" s="394"/>
      <c r="R103" s="394"/>
      <c r="S103" s="394"/>
      <c r="T103" s="394"/>
      <c r="U103" s="394"/>
      <c r="V103" s="394"/>
      <c r="W103" s="394"/>
      <c r="X103" s="394"/>
      <c r="Y103" s="419" t="s">
        <v>50</v>
      </c>
      <c r="Z103" s="420"/>
      <c r="AA103" s="421"/>
      <c r="AB103" s="422"/>
      <c r="AC103" s="423"/>
      <c r="AD103" s="424"/>
      <c r="AE103" s="397"/>
      <c r="AF103" s="397"/>
      <c r="AG103" s="397"/>
      <c r="AH103" s="397"/>
      <c r="AI103" s="397"/>
      <c r="AJ103" s="397"/>
      <c r="AK103" s="397"/>
      <c r="AL103" s="397"/>
      <c r="AM103" s="397"/>
      <c r="AN103" s="397"/>
      <c r="AO103" s="397"/>
      <c r="AP103" s="397"/>
      <c r="AQ103" s="388"/>
      <c r="AR103" s="372"/>
      <c r="AS103" s="372"/>
      <c r="AT103" s="372"/>
      <c r="AU103" s="372"/>
      <c r="AV103" s="372"/>
      <c r="AW103" s="372"/>
      <c r="AX103" s="373"/>
      <c r="AY103">
        <f>$AY$102</f>
        <v>0</v>
      </c>
    </row>
    <row r="104" spans="1:51" ht="46.5" hidden="1" customHeight="1">
      <c r="A104" s="469"/>
      <c r="B104" s="324"/>
      <c r="C104" s="324"/>
      <c r="D104" s="324"/>
      <c r="E104" s="324"/>
      <c r="F104" s="470"/>
      <c r="G104" s="395"/>
      <c r="H104" s="396"/>
      <c r="I104" s="396"/>
      <c r="J104" s="396"/>
      <c r="K104" s="396"/>
      <c r="L104" s="396"/>
      <c r="M104" s="396"/>
      <c r="N104" s="396"/>
      <c r="O104" s="396"/>
      <c r="P104" s="396"/>
      <c r="Q104" s="396"/>
      <c r="R104" s="396"/>
      <c r="S104" s="396"/>
      <c r="T104" s="396"/>
      <c r="U104" s="396"/>
      <c r="V104" s="396"/>
      <c r="W104" s="396"/>
      <c r="X104" s="396"/>
      <c r="Y104" s="384" t="s">
        <v>54</v>
      </c>
      <c r="Z104" s="398"/>
      <c r="AA104" s="399"/>
      <c r="AB104" s="425" t="s">
        <v>55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4"/>
      <c r="AY104">
        <f>$AY$102</f>
        <v>0</v>
      </c>
    </row>
    <row r="105" spans="1:51" ht="18.75" hidden="1" customHeight="1">
      <c r="A105" s="502" t="s">
        <v>56</v>
      </c>
      <c r="B105" s="503"/>
      <c r="C105" s="503"/>
      <c r="D105" s="503"/>
      <c r="E105" s="503"/>
      <c r="F105" s="504"/>
      <c r="G105" s="481" t="s">
        <v>57</v>
      </c>
      <c r="H105" s="322"/>
      <c r="I105" s="322"/>
      <c r="J105" s="322"/>
      <c r="K105" s="322"/>
      <c r="L105" s="322"/>
      <c r="M105" s="322"/>
      <c r="N105" s="322"/>
      <c r="O105" s="323"/>
      <c r="P105" s="326" t="s">
        <v>58</v>
      </c>
      <c r="Q105" s="322"/>
      <c r="R105" s="322"/>
      <c r="S105" s="322"/>
      <c r="T105" s="322"/>
      <c r="U105" s="322"/>
      <c r="V105" s="322"/>
      <c r="W105" s="322"/>
      <c r="X105" s="323"/>
      <c r="Y105" s="482"/>
      <c r="Z105" s="483"/>
      <c r="AA105" s="484"/>
      <c r="AB105" s="488" t="s">
        <v>44</v>
      </c>
      <c r="AC105" s="489"/>
      <c r="AD105" s="490"/>
      <c r="AE105" s="415" t="s">
        <v>20</v>
      </c>
      <c r="AF105" s="415"/>
      <c r="AG105" s="415"/>
      <c r="AH105" s="415"/>
      <c r="AI105" s="415" t="s">
        <v>21</v>
      </c>
      <c r="AJ105" s="415"/>
      <c r="AK105" s="415"/>
      <c r="AL105" s="415"/>
      <c r="AM105" s="415" t="s">
        <v>45</v>
      </c>
      <c r="AN105" s="415"/>
      <c r="AO105" s="415"/>
      <c r="AP105" s="415"/>
      <c r="AQ105" s="462" t="s">
        <v>59</v>
      </c>
      <c r="AR105" s="463"/>
      <c r="AS105" s="463"/>
      <c r="AT105" s="464"/>
      <c r="AU105" s="322" t="s">
        <v>60</v>
      </c>
      <c r="AV105" s="322"/>
      <c r="AW105" s="322"/>
      <c r="AX105" s="327"/>
      <c r="AY105">
        <f>COUNTA($G$107)</f>
        <v>0</v>
      </c>
    </row>
    <row r="106" spans="1:51" ht="18.75" hidden="1" customHeight="1">
      <c r="A106" s="505"/>
      <c r="B106" s="506"/>
      <c r="C106" s="506"/>
      <c r="D106" s="506"/>
      <c r="E106" s="506"/>
      <c r="F106" s="507"/>
      <c r="G106" s="342"/>
      <c r="H106" s="324"/>
      <c r="I106" s="324"/>
      <c r="J106" s="324"/>
      <c r="K106" s="324"/>
      <c r="L106" s="324"/>
      <c r="M106" s="324"/>
      <c r="N106" s="324"/>
      <c r="O106" s="325"/>
      <c r="P106" s="328"/>
      <c r="Q106" s="324"/>
      <c r="R106" s="324"/>
      <c r="S106" s="324"/>
      <c r="T106" s="324"/>
      <c r="U106" s="324"/>
      <c r="V106" s="324"/>
      <c r="W106" s="324"/>
      <c r="X106" s="325"/>
      <c r="Y106" s="485"/>
      <c r="Z106" s="486"/>
      <c r="AA106" s="487"/>
      <c r="AB106" s="401"/>
      <c r="AC106" s="491"/>
      <c r="AD106" s="492"/>
      <c r="AE106" s="415"/>
      <c r="AF106" s="415"/>
      <c r="AG106" s="415"/>
      <c r="AH106" s="415"/>
      <c r="AI106" s="415"/>
      <c r="AJ106" s="415"/>
      <c r="AK106" s="415"/>
      <c r="AL106" s="415"/>
      <c r="AM106" s="415"/>
      <c r="AN106" s="415"/>
      <c r="AO106" s="415"/>
      <c r="AP106" s="415"/>
      <c r="AQ106" s="435"/>
      <c r="AR106" s="436"/>
      <c r="AS106" s="437" t="s">
        <v>61</v>
      </c>
      <c r="AT106" s="438"/>
      <c r="AU106" s="439"/>
      <c r="AV106" s="439"/>
      <c r="AW106" s="324" t="s">
        <v>62</v>
      </c>
      <c r="AX106" s="329"/>
      <c r="AY106">
        <f t="shared" ref="AY106:AY111" si="3">$AY$105</f>
        <v>0</v>
      </c>
    </row>
    <row r="107" spans="1:51" ht="23.25" hidden="1" customHeight="1">
      <c r="A107" s="508"/>
      <c r="B107" s="506"/>
      <c r="C107" s="506"/>
      <c r="D107" s="506"/>
      <c r="E107" s="506"/>
      <c r="F107" s="507"/>
      <c r="G107" s="374"/>
      <c r="H107" s="130"/>
      <c r="I107" s="130"/>
      <c r="J107" s="130"/>
      <c r="K107" s="130"/>
      <c r="L107" s="130"/>
      <c r="M107" s="130"/>
      <c r="N107" s="130"/>
      <c r="O107" s="375"/>
      <c r="P107" s="140"/>
      <c r="Q107" s="140"/>
      <c r="R107" s="140"/>
      <c r="S107" s="140"/>
      <c r="T107" s="140"/>
      <c r="U107" s="140"/>
      <c r="V107" s="140"/>
      <c r="W107" s="140"/>
      <c r="X107" s="141"/>
      <c r="Y107" s="384" t="s">
        <v>63</v>
      </c>
      <c r="Z107" s="385"/>
      <c r="AA107" s="386"/>
      <c r="AB107" s="387"/>
      <c r="AC107" s="387"/>
      <c r="AD107" s="387"/>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51" ht="23.25" hidden="1" customHeight="1">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64</v>
      </c>
      <c r="Z108" s="223"/>
      <c r="AA108" s="252"/>
      <c r="AB108" s="452"/>
      <c r="AC108" s="452"/>
      <c r="AD108" s="452"/>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51" ht="23.25" hidden="1" customHeight="1">
      <c r="A109" s="508"/>
      <c r="B109" s="506"/>
      <c r="C109" s="506"/>
      <c r="D109" s="506"/>
      <c r="E109" s="506"/>
      <c r="F109" s="507"/>
      <c r="G109" s="379"/>
      <c r="H109" s="380"/>
      <c r="I109" s="380"/>
      <c r="J109" s="380"/>
      <c r="K109" s="380"/>
      <c r="L109" s="380"/>
      <c r="M109" s="380"/>
      <c r="N109" s="380"/>
      <c r="O109" s="381"/>
      <c r="P109" s="143"/>
      <c r="Q109" s="143"/>
      <c r="R109" s="143"/>
      <c r="S109" s="143"/>
      <c r="T109" s="143"/>
      <c r="U109" s="143"/>
      <c r="V109" s="143"/>
      <c r="W109" s="143"/>
      <c r="X109" s="144"/>
      <c r="Y109" s="222" t="s">
        <v>65</v>
      </c>
      <c r="Z109" s="223"/>
      <c r="AA109" s="252"/>
      <c r="AB109" s="389" t="s">
        <v>66</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51" ht="23.25" hidden="1" customHeight="1">
      <c r="A110" s="465" t="s">
        <v>67</v>
      </c>
      <c r="B110" s="460"/>
      <c r="C110" s="460"/>
      <c r="D110" s="460"/>
      <c r="E110" s="460"/>
      <c r="F110" s="461"/>
      <c r="G110" s="374"/>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f t="shared" si="3"/>
        <v>0</v>
      </c>
    </row>
    <row r="111" spans="1:51" ht="23.25" hidden="1" customHeight="1">
      <c r="A111" s="348"/>
      <c r="B111" s="320"/>
      <c r="C111" s="320"/>
      <c r="D111" s="320"/>
      <c r="E111" s="320"/>
      <c r="F111" s="321"/>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501"/>
      <c r="AY111">
        <f t="shared" si="3"/>
        <v>0</v>
      </c>
    </row>
    <row r="112" spans="1:51" ht="18.75" hidden="1" customHeight="1">
      <c r="A112" s="314" t="s">
        <v>68</v>
      </c>
      <c r="B112" s="316" t="s">
        <v>69</v>
      </c>
      <c r="C112" s="317"/>
      <c r="D112" s="317"/>
      <c r="E112" s="317"/>
      <c r="F112" s="318"/>
      <c r="G112" s="322" t="s">
        <v>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71</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51"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51" ht="22.5" hidden="1" customHeight="1">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51" ht="22.5" hidden="1" customHeight="1">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51" ht="19.5" hidden="1" customHeight="1">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51" ht="18.75" hidden="1" customHeight="1">
      <c r="A117" s="314"/>
      <c r="B117" s="459" t="s">
        <v>72</v>
      </c>
      <c r="C117" s="460"/>
      <c r="D117" s="460"/>
      <c r="E117" s="460"/>
      <c r="F117" s="461"/>
      <c r="G117" s="339" t="s">
        <v>73</v>
      </c>
      <c r="H117" s="340"/>
      <c r="I117" s="340"/>
      <c r="J117" s="340"/>
      <c r="K117" s="340"/>
      <c r="L117" s="340"/>
      <c r="M117" s="340"/>
      <c r="N117" s="340"/>
      <c r="O117" s="341"/>
      <c r="P117" s="343" t="s">
        <v>74</v>
      </c>
      <c r="Q117" s="340"/>
      <c r="R117" s="340"/>
      <c r="S117" s="340"/>
      <c r="T117" s="340"/>
      <c r="U117" s="340"/>
      <c r="V117" s="340"/>
      <c r="W117" s="340"/>
      <c r="X117" s="341"/>
      <c r="Y117" s="344"/>
      <c r="Z117" s="345"/>
      <c r="AA117" s="346"/>
      <c r="AB117" s="871" t="s">
        <v>44</v>
      </c>
      <c r="AC117" s="872"/>
      <c r="AD117" s="873"/>
      <c r="AE117" s="415" t="s">
        <v>20</v>
      </c>
      <c r="AF117" s="415"/>
      <c r="AG117" s="415"/>
      <c r="AH117" s="415"/>
      <c r="AI117" s="415" t="s">
        <v>21</v>
      </c>
      <c r="AJ117" s="415"/>
      <c r="AK117" s="415"/>
      <c r="AL117" s="415"/>
      <c r="AM117" s="415" t="s">
        <v>45</v>
      </c>
      <c r="AN117" s="415"/>
      <c r="AO117" s="415"/>
      <c r="AP117" s="415"/>
      <c r="AQ117" s="495" t="s">
        <v>59</v>
      </c>
      <c r="AR117" s="496"/>
      <c r="AS117" s="496"/>
      <c r="AT117" s="497"/>
      <c r="AU117" s="498" t="s">
        <v>60</v>
      </c>
      <c r="AV117" s="498"/>
      <c r="AW117" s="498"/>
      <c r="AX117" s="499"/>
      <c r="AY117">
        <f t="shared" si="4"/>
        <v>0</v>
      </c>
    </row>
    <row r="118" spans="1:51" ht="18.75" hidden="1" customHeight="1">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91"/>
      <c r="AD118" s="492"/>
      <c r="AE118" s="415"/>
      <c r="AF118" s="415"/>
      <c r="AG118" s="415"/>
      <c r="AH118" s="415"/>
      <c r="AI118" s="415"/>
      <c r="AJ118" s="415"/>
      <c r="AK118" s="415"/>
      <c r="AL118" s="415"/>
      <c r="AM118" s="415"/>
      <c r="AN118" s="415"/>
      <c r="AO118" s="415"/>
      <c r="AP118" s="415"/>
      <c r="AQ118" s="500"/>
      <c r="AR118" s="439"/>
      <c r="AS118" s="437" t="s">
        <v>61</v>
      </c>
      <c r="AT118" s="438"/>
      <c r="AU118" s="439"/>
      <c r="AV118" s="439"/>
      <c r="AW118" s="324" t="s">
        <v>62</v>
      </c>
      <c r="AX118" s="329"/>
      <c r="AY118">
        <f t="shared" si="4"/>
        <v>0</v>
      </c>
    </row>
    <row r="119" spans="1:51" ht="23.25" hidden="1" customHeight="1">
      <c r="A119" s="314"/>
      <c r="B119" s="316"/>
      <c r="C119" s="317"/>
      <c r="D119" s="317"/>
      <c r="E119" s="317"/>
      <c r="F119" s="318"/>
      <c r="G119" s="139"/>
      <c r="H119" s="140"/>
      <c r="I119" s="140"/>
      <c r="J119" s="140"/>
      <c r="K119" s="140"/>
      <c r="L119" s="140"/>
      <c r="M119" s="140"/>
      <c r="N119" s="140"/>
      <c r="O119" s="141"/>
      <c r="P119" s="140"/>
      <c r="Q119" s="453"/>
      <c r="R119" s="453"/>
      <c r="S119" s="453"/>
      <c r="T119" s="453"/>
      <c r="U119" s="453"/>
      <c r="V119" s="453"/>
      <c r="W119" s="453"/>
      <c r="X119" s="454"/>
      <c r="Y119" s="875" t="s">
        <v>75</v>
      </c>
      <c r="Z119" s="876"/>
      <c r="AA119" s="877"/>
      <c r="AB119" s="387"/>
      <c r="AC119" s="387"/>
      <c r="AD119" s="387"/>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51" ht="23.25" hidden="1" customHeight="1">
      <c r="A120" s="314"/>
      <c r="B120" s="316"/>
      <c r="C120" s="317"/>
      <c r="D120" s="317"/>
      <c r="E120" s="317"/>
      <c r="F120" s="318"/>
      <c r="G120" s="878"/>
      <c r="H120" s="382"/>
      <c r="I120" s="382"/>
      <c r="J120" s="382"/>
      <c r="K120" s="382"/>
      <c r="L120" s="382"/>
      <c r="M120" s="382"/>
      <c r="N120" s="382"/>
      <c r="O120" s="383"/>
      <c r="P120" s="455"/>
      <c r="Q120" s="455"/>
      <c r="R120" s="455"/>
      <c r="S120" s="455"/>
      <c r="T120" s="455"/>
      <c r="U120" s="455"/>
      <c r="V120" s="455"/>
      <c r="W120" s="455"/>
      <c r="X120" s="456"/>
      <c r="Y120" s="879" t="s">
        <v>64</v>
      </c>
      <c r="Z120" s="771"/>
      <c r="AA120" s="772"/>
      <c r="AB120" s="452"/>
      <c r="AC120" s="452"/>
      <c r="AD120" s="452"/>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row>
    <row r="121" spans="1:51" ht="23.25" hidden="1" customHeight="1">
      <c r="A121" s="314"/>
      <c r="B121" s="316"/>
      <c r="C121" s="317"/>
      <c r="D121" s="317"/>
      <c r="E121" s="317"/>
      <c r="F121" s="318"/>
      <c r="G121" s="142"/>
      <c r="H121" s="143"/>
      <c r="I121" s="143"/>
      <c r="J121" s="143"/>
      <c r="K121" s="143"/>
      <c r="L121" s="143"/>
      <c r="M121" s="143"/>
      <c r="N121" s="143"/>
      <c r="O121" s="144"/>
      <c r="P121" s="457"/>
      <c r="Q121" s="457"/>
      <c r="R121" s="457"/>
      <c r="S121" s="457"/>
      <c r="T121" s="457"/>
      <c r="U121" s="457"/>
      <c r="V121" s="457"/>
      <c r="W121" s="457"/>
      <c r="X121" s="458"/>
      <c r="Y121" s="879" t="s">
        <v>65</v>
      </c>
      <c r="Z121" s="771"/>
      <c r="AA121" s="772"/>
      <c r="AB121" s="558" t="s">
        <v>66</v>
      </c>
      <c r="AC121" s="558"/>
      <c r="AD121" s="558"/>
      <c r="AE121" s="559"/>
      <c r="AF121" s="560"/>
      <c r="AG121" s="560"/>
      <c r="AH121" s="560"/>
      <c r="AI121" s="559"/>
      <c r="AJ121" s="560"/>
      <c r="AK121" s="560"/>
      <c r="AL121" s="560"/>
      <c r="AM121" s="559"/>
      <c r="AN121" s="560"/>
      <c r="AO121" s="560"/>
      <c r="AP121" s="560"/>
      <c r="AQ121" s="390"/>
      <c r="AR121" s="391"/>
      <c r="AS121" s="391"/>
      <c r="AT121" s="392"/>
      <c r="AU121" s="372"/>
      <c r="AV121" s="372"/>
      <c r="AW121" s="372"/>
      <c r="AX121" s="373"/>
      <c r="AY121">
        <f t="shared" si="4"/>
        <v>0</v>
      </c>
    </row>
    <row r="122" spans="1:51" ht="18.75" hidden="1" customHeight="1">
      <c r="A122" s="314"/>
      <c r="B122" s="459" t="s">
        <v>72</v>
      </c>
      <c r="C122" s="460"/>
      <c r="D122" s="460"/>
      <c r="E122" s="460"/>
      <c r="F122" s="461"/>
      <c r="G122" s="339" t="s">
        <v>73</v>
      </c>
      <c r="H122" s="340"/>
      <c r="I122" s="340"/>
      <c r="J122" s="340"/>
      <c r="K122" s="340"/>
      <c r="L122" s="340"/>
      <c r="M122" s="340"/>
      <c r="N122" s="340"/>
      <c r="O122" s="341"/>
      <c r="P122" s="343" t="s">
        <v>74</v>
      </c>
      <c r="Q122" s="340"/>
      <c r="R122" s="340"/>
      <c r="S122" s="340"/>
      <c r="T122" s="340"/>
      <c r="U122" s="340"/>
      <c r="V122" s="340"/>
      <c r="W122" s="340"/>
      <c r="X122" s="341"/>
      <c r="Y122" s="344"/>
      <c r="Z122" s="345"/>
      <c r="AA122" s="346"/>
      <c r="AB122" s="871" t="s">
        <v>44</v>
      </c>
      <c r="AC122" s="872"/>
      <c r="AD122" s="873"/>
      <c r="AE122" s="415" t="s">
        <v>20</v>
      </c>
      <c r="AF122" s="415"/>
      <c r="AG122" s="415"/>
      <c r="AH122" s="415"/>
      <c r="AI122" s="415" t="s">
        <v>21</v>
      </c>
      <c r="AJ122" s="415"/>
      <c r="AK122" s="415"/>
      <c r="AL122" s="415"/>
      <c r="AM122" s="415" t="s">
        <v>45</v>
      </c>
      <c r="AN122" s="415"/>
      <c r="AO122" s="415"/>
      <c r="AP122" s="415"/>
      <c r="AQ122" s="495" t="s">
        <v>59</v>
      </c>
      <c r="AR122" s="496"/>
      <c r="AS122" s="496"/>
      <c r="AT122" s="497"/>
      <c r="AU122" s="498" t="s">
        <v>60</v>
      </c>
      <c r="AV122" s="498"/>
      <c r="AW122" s="498"/>
      <c r="AX122" s="499"/>
      <c r="AY122">
        <f>COUNTA($G$124)</f>
        <v>0</v>
      </c>
    </row>
    <row r="123" spans="1:51" ht="18.75" hidden="1" customHeight="1">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91"/>
      <c r="AD123" s="492"/>
      <c r="AE123" s="415"/>
      <c r="AF123" s="415"/>
      <c r="AG123" s="415"/>
      <c r="AH123" s="415"/>
      <c r="AI123" s="415"/>
      <c r="AJ123" s="415"/>
      <c r="AK123" s="415"/>
      <c r="AL123" s="415"/>
      <c r="AM123" s="415"/>
      <c r="AN123" s="415"/>
      <c r="AO123" s="415"/>
      <c r="AP123" s="415"/>
      <c r="AQ123" s="500"/>
      <c r="AR123" s="439"/>
      <c r="AS123" s="437" t="s">
        <v>61</v>
      </c>
      <c r="AT123" s="438"/>
      <c r="AU123" s="439"/>
      <c r="AV123" s="439"/>
      <c r="AW123" s="324" t="s">
        <v>62</v>
      </c>
      <c r="AX123" s="329"/>
      <c r="AY123">
        <f>$AY$122</f>
        <v>0</v>
      </c>
    </row>
    <row r="124" spans="1:51" ht="23.25" hidden="1" customHeight="1">
      <c r="A124" s="314"/>
      <c r="B124" s="316"/>
      <c r="C124" s="317"/>
      <c r="D124" s="317"/>
      <c r="E124" s="317"/>
      <c r="F124" s="318"/>
      <c r="G124" s="139"/>
      <c r="H124" s="140"/>
      <c r="I124" s="140"/>
      <c r="J124" s="140"/>
      <c r="K124" s="140"/>
      <c r="L124" s="140"/>
      <c r="M124" s="140"/>
      <c r="N124" s="140"/>
      <c r="O124" s="141"/>
      <c r="P124" s="140"/>
      <c r="Q124" s="453"/>
      <c r="R124" s="453"/>
      <c r="S124" s="453"/>
      <c r="T124" s="453"/>
      <c r="U124" s="453"/>
      <c r="V124" s="453"/>
      <c r="W124" s="453"/>
      <c r="X124" s="454"/>
      <c r="Y124" s="875" t="s">
        <v>75</v>
      </c>
      <c r="Z124" s="876"/>
      <c r="AA124" s="877"/>
      <c r="AB124" s="387"/>
      <c r="AC124" s="387"/>
      <c r="AD124" s="387"/>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51" ht="23.25" hidden="1" customHeight="1">
      <c r="A125" s="314"/>
      <c r="B125" s="316"/>
      <c r="C125" s="317"/>
      <c r="D125" s="317"/>
      <c r="E125" s="317"/>
      <c r="F125" s="318"/>
      <c r="G125" s="878"/>
      <c r="H125" s="382"/>
      <c r="I125" s="382"/>
      <c r="J125" s="382"/>
      <c r="K125" s="382"/>
      <c r="L125" s="382"/>
      <c r="M125" s="382"/>
      <c r="N125" s="382"/>
      <c r="O125" s="383"/>
      <c r="P125" s="455"/>
      <c r="Q125" s="455"/>
      <c r="R125" s="455"/>
      <c r="S125" s="455"/>
      <c r="T125" s="455"/>
      <c r="U125" s="455"/>
      <c r="V125" s="455"/>
      <c r="W125" s="455"/>
      <c r="X125" s="456"/>
      <c r="Y125" s="879" t="s">
        <v>64</v>
      </c>
      <c r="Z125" s="771"/>
      <c r="AA125" s="772"/>
      <c r="AB125" s="452"/>
      <c r="AC125" s="452"/>
      <c r="AD125" s="452"/>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row>
    <row r="126" spans="1:51" ht="23.25" hidden="1" customHeight="1">
      <c r="A126" s="314"/>
      <c r="B126" s="319"/>
      <c r="C126" s="320"/>
      <c r="D126" s="320"/>
      <c r="E126" s="320"/>
      <c r="F126" s="321"/>
      <c r="G126" s="142"/>
      <c r="H126" s="143"/>
      <c r="I126" s="143"/>
      <c r="J126" s="143"/>
      <c r="K126" s="143"/>
      <c r="L126" s="143"/>
      <c r="M126" s="143"/>
      <c r="N126" s="143"/>
      <c r="O126" s="144"/>
      <c r="P126" s="457"/>
      <c r="Q126" s="457"/>
      <c r="R126" s="457"/>
      <c r="S126" s="457"/>
      <c r="T126" s="457"/>
      <c r="U126" s="457"/>
      <c r="V126" s="457"/>
      <c r="W126" s="457"/>
      <c r="X126" s="458"/>
      <c r="Y126" s="879" t="s">
        <v>65</v>
      </c>
      <c r="Z126" s="771"/>
      <c r="AA126" s="772"/>
      <c r="AB126" s="558" t="s">
        <v>66</v>
      </c>
      <c r="AC126" s="558"/>
      <c r="AD126" s="558"/>
      <c r="AE126" s="559"/>
      <c r="AF126" s="560"/>
      <c r="AG126" s="560"/>
      <c r="AH126" s="560"/>
      <c r="AI126" s="559"/>
      <c r="AJ126" s="560"/>
      <c r="AK126" s="560"/>
      <c r="AL126" s="560"/>
      <c r="AM126" s="559"/>
      <c r="AN126" s="560"/>
      <c r="AO126" s="560"/>
      <c r="AP126" s="560"/>
      <c r="AQ126" s="390"/>
      <c r="AR126" s="391"/>
      <c r="AS126" s="391"/>
      <c r="AT126" s="392"/>
      <c r="AU126" s="372"/>
      <c r="AV126" s="372"/>
      <c r="AW126" s="372"/>
      <c r="AX126" s="373"/>
      <c r="AY126">
        <f>$AY$122</f>
        <v>0</v>
      </c>
    </row>
    <row r="127" spans="1:51" ht="18.75" hidden="1" customHeight="1">
      <c r="A127" s="314"/>
      <c r="B127" s="459" t="s">
        <v>72</v>
      </c>
      <c r="C127" s="460"/>
      <c r="D127" s="460"/>
      <c r="E127" s="460"/>
      <c r="F127" s="461"/>
      <c r="G127" s="339" t="s">
        <v>73</v>
      </c>
      <c r="H127" s="340"/>
      <c r="I127" s="340"/>
      <c r="J127" s="340"/>
      <c r="K127" s="340"/>
      <c r="L127" s="340"/>
      <c r="M127" s="340"/>
      <c r="N127" s="340"/>
      <c r="O127" s="341"/>
      <c r="P127" s="343" t="s">
        <v>74</v>
      </c>
      <c r="Q127" s="340"/>
      <c r="R127" s="340"/>
      <c r="S127" s="340"/>
      <c r="T127" s="340"/>
      <c r="U127" s="340"/>
      <c r="V127" s="340"/>
      <c r="W127" s="340"/>
      <c r="X127" s="341"/>
      <c r="Y127" s="344"/>
      <c r="Z127" s="345"/>
      <c r="AA127" s="346"/>
      <c r="AB127" s="871" t="s">
        <v>44</v>
      </c>
      <c r="AC127" s="872"/>
      <c r="AD127" s="873"/>
      <c r="AE127" s="415" t="s">
        <v>20</v>
      </c>
      <c r="AF127" s="415"/>
      <c r="AG127" s="415"/>
      <c r="AH127" s="415"/>
      <c r="AI127" s="415" t="s">
        <v>21</v>
      </c>
      <c r="AJ127" s="415"/>
      <c r="AK127" s="415"/>
      <c r="AL127" s="415"/>
      <c r="AM127" s="415" t="s">
        <v>45</v>
      </c>
      <c r="AN127" s="415"/>
      <c r="AO127" s="415"/>
      <c r="AP127" s="415"/>
      <c r="AQ127" s="495" t="s">
        <v>59</v>
      </c>
      <c r="AR127" s="496"/>
      <c r="AS127" s="496"/>
      <c r="AT127" s="497"/>
      <c r="AU127" s="498" t="s">
        <v>60</v>
      </c>
      <c r="AV127" s="498"/>
      <c r="AW127" s="498"/>
      <c r="AX127" s="499"/>
      <c r="AY127">
        <f>COUNTA($G$129)</f>
        <v>0</v>
      </c>
    </row>
    <row r="128" spans="1:51" ht="18.75" hidden="1" customHeight="1">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91"/>
      <c r="AD128" s="492"/>
      <c r="AE128" s="415"/>
      <c r="AF128" s="415"/>
      <c r="AG128" s="415"/>
      <c r="AH128" s="415"/>
      <c r="AI128" s="415"/>
      <c r="AJ128" s="415"/>
      <c r="AK128" s="415"/>
      <c r="AL128" s="415"/>
      <c r="AM128" s="415"/>
      <c r="AN128" s="415"/>
      <c r="AO128" s="415"/>
      <c r="AP128" s="415"/>
      <c r="AQ128" s="500"/>
      <c r="AR128" s="439"/>
      <c r="AS128" s="437" t="s">
        <v>61</v>
      </c>
      <c r="AT128" s="438"/>
      <c r="AU128" s="439"/>
      <c r="AV128" s="439"/>
      <c r="AW128" s="324" t="s">
        <v>62</v>
      </c>
      <c r="AX128" s="329"/>
      <c r="AY128">
        <f>$AY$127</f>
        <v>0</v>
      </c>
    </row>
    <row r="129" spans="1:51" ht="23.25" hidden="1" customHeight="1">
      <c r="A129" s="314"/>
      <c r="B129" s="316"/>
      <c r="C129" s="317"/>
      <c r="D129" s="317"/>
      <c r="E129" s="317"/>
      <c r="F129" s="318"/>
      <c r="G129" s="139"/>
      <c r="H129" s="140"/>
      <c r="I129" s="140"/>
      <c r="J129" s="140"/>
      <c r="K129" s="140"/>
      <c r="L129" s="140"/>
      <c r="M129" s="140"/>
      <c r="N129" s="140"/>
      <c r="O129" s="141"/>
      <c r="P129" s="140"/>
      <c r="Q129" s="453"/>
      <c r="R129" s="453"/>
      <c r="S129" s="453"/>
      <c r="T129" s="453"/>
      <c r="U129" s="453"/>
      <c r="V129" s="453"/>
      <c r="W129" s="453"/>
      <c r="X129" s="454"/>
      <c r="Y129" s="875" t="s">
        <v>75</v>
      </c>
      <c r="Z129" s="876"/>
      <c r="AA129" s="877"/>
      <c r="AB129" s="387"/>
      <c r="AC129" s="387"/>
      <c r="AD129" s="387"/>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51" ht="23.25" hidden="1" customHeight="1">
      <c r="A130" s="314"/>
      <c r="B130" s="316"/>
      <c r="C130" s="317"/>
      <c r="D130" s="317"/>
      <c r="E130" s="317"/>
      <c r="F130" s="318"/>
      <c r="G130" s="878"/>
      <c r="H130" s="382"/>
      <c r="I130" s="382"/>
      <c r="J130" s="382"/>
      <c r="K130" s="382"/>
      <c r="L130" s="382"/>
      <c r="M130" s="382"/>
      <c r="N130" s="382"/>
      <c r="O130" s="383"/>
      <c r="P130" s="455"/>
      <c r="Q130" s="455"/>
      <c r="R130" s="455"/>
      <c r="S130" s="455"/>
      <c r="T130" s="455"/>
      <c r="U130" s="455"/>
      <c r="V130" s="455"/>
      <c r="W130" s="455"/>
      <c r="X130" s="456"/>
      <c r="Y130" s="879" t="s">
        <v>64</v>
      </c>
      <c r="Z130" s="771"/>
      <c r="AA130" s="772"/>
      <c r="AB130" s="452"/>
      <c r="AC130" s="452"/>
      <c r="AD130" s="452"/>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row>
    <row r="131" spans="1:51" ht="23.25" hidden="1" customHeight="1" thickBot="1">
      <c r="A131" s="315"/>
      <c r="B131" s="868"/>
      <c r="C131" s="869"/>
      <c r="D131" s="869"/>
      <c r="E131" s="869"/>
      <c r="F131" s="870"/>
      <c r="G131" s="142"/>
      <c r="H131" s="143"/>
      <c r="I131" s="143"/>
      <c r="J131" s="143"/>
      <c r="K131" s="143"/>
      <c r="L131" s="143"/>
      <c r="M131" s="143"/>
      <c r="N131" s="143"/>
      <c r="O131" s="144"/>
      <c r="P131" s="457"/>
      <c r="Q131" s="457"/>
      <c r="R131" s="457"/>
      <c r="S131" s="457"/>
      <c r="T131" s="457"/>
      <c r="U131" s="457"/>
      <c r="V131" s="457"/>
      <c r="W131" s="457"/>
      <c r="X131" s="458"/>
      <c r="Y131" s="879" t="s">
        <v>65</v>
      </c>
      <c r="Z131" s="771"/>
      <c r="AA131" s="772"/>
      <c r="AB131" s="558" t="s">
        <v>66</v>
      </c>
      <c r="AC131" s="558"/>
      <c r="AD131" s="558"/>
      <c r="AE131" s="559"/>
      <c r="AF131" s="560"/>
      <c r="AG131" s="560"/>
      <c r="AH131" s="560"/>
      <c r="AI131" s="559"/>
      <c r="AJ131" s="560"/>
      <c r="AK131" s="560"/>
      <c r="AL131" s="560"/>
      <c r="AM131" s="559"/>
      <c r="AN131" s="560"/>
      <c r="AO131" s="560"/>
      <c r="AP131" s="560"/>
      <c r="AQ131" s="390"/>
      <c r="AR131" s="391"/>
      <c r="AS131" s="391"/>
      <c r="AT131" s="392"/>
      <c r="AU131" s="372"/>
      <c r="AV131" s="372"/>
      <c r="AW131" s="372"/>
      <c r="AX131" s="373"/>
      <c r="AY131">
        <f>$AY$127</f>
        <v>0</v>
      </c>
    </row>
    <row r="132" spans="1:51" ht="47.25" hidden="1" customHeight="1">
      <c r="A132" s="308" t="s">
        <v>40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c r="A133" s="347" t="s">
        <v>41</v>
      </c>
      <c r="B133" s="317"/>
      <c r="C133" s="317"/>
      <c r="D133" s="317"/>
      <c r="E133" s="317"/>
      <c r="F133" s="318"/>
      <c r="G133" s="349" t="s">
        <v>42</v>
      </c>
      <c r="H133" s="350"/>
      <c r="I133" s="350"/>
      <c r="J133" s="350"/>
      <c r="K133" s="350"/>
      <c r="L133" s="350"/>
      <c r="M133" s="350"/>
      <c r="N133" s="350"/>
      <c r="O133" s="350"/>
      <c r="P133" s="351" t="s">
        <v>43</v>
      </c>
      <c r="Q133" s="350"/>
      <c r="R133" s="350"/>
      <c r="S133" s="350"/>
      <c r="T133" s="350"/>
      <c r="U133" s="350"/>
      <c r="V133" s="350"/>
      <c r="W133" s="350"/>
      <c r="X133" s="352"/>
      <c r="Y133" s="353"/>
      <c r="Z133" s="354"/>
      <c r="AA133" s="355"/>
      <c r="AB133" s="400" t="s">
        <v>44</v>
      </c>
      <c r="AC133" s="400"/>
      <c r="AD133" s="400"/>
      <c r="AE133" s="415" t="s">
        <v>20</v>
      </c>
      <c r="AF133" s="415"/>
      <c r="AG133" s="415"/>
      <c r="AH133" s="415"/>
      <c r="AI133" s="415" t="s">
        <v>21</v>
      </c>
      <c r="AJ133" s="415"/>
      <c r="AK133" s="415"/>
      <c r="AL133" s="415"/>
      <c r="AM133" s="415" t="s">
        <v>45</v>
      </c>
      <c r="AN133" s="415"/>
      <c r="AO133" s="415"/>
      <c r="AP133" s="415"/>
      <c r="AQ133" s="411" t="s">
        <v>46</v>
      </c>
      <c r="AR133" s="412"/>
      <c r="AS133" s="412"/>
      <c r="AT133" s="413"/>
      <c r="AU133" s="411" t="s">
        <v>47</v>
      </c>
      <c r="AV133" s="412"/>
      <c r="AW133" s="412"/>
      <c r="AX133" s="414"/>
      <c r="AY133">
        <f>COUNTA($G$134)</f>
        <v>0</v>
      </c>
    </row>
    <row r="134" spans="1:51" ht="23.25" hidden="1" customHeight="1">
      <c r="A134" s="347"/>
      <c r="B134" s="317"/>
      <c r="C134" s="317"/>
      <c r="D134" s="317"/>
      <c r="E134" s="317"/>
      <c r="F134" s="318"/>
      <c r="G134" s="440"/>
      <c r="H134" s="430"/>
      <c r="I134" s="430"/>
      <c r="J134" s="430"/>
      <c r="K134" s="430"/>
      <c r="L134" s="430"/>
      <c r="M134" s="430"/>
      <c r="N134" s="430"/>
      <c r="O134" s="430"/>
      <c r="P134" s="441"/>
      <c r="Q134" s="361"/>
      <c r="R134" s="361"/>
      <c r="S134" s="361"/>
      <c r="T134" s="361"/>
      <c r="U134" s="361"/>
      <c r="V134" s="361"/>
      <c r="W134" s="361"/>
      <c r="X134" s="362"/>
      <c r="Y134" s="366" t="s">
        <v>48</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51" ht="23.25" hidden="1" customHeight="1">
      <c r="A135" s="348"/>
      <c r="B135" s="320"/>
      <c r="C135" s="320"/>
      <c r="D135" s="320"/>
      <c r="E135" s="320"/>
      <c r="F135" s="321"/>
      <c r="G135" s="431"/>
      <c r="H135" s="432"/>
      <c r="I135" s="432"/>
      <c r="J135" s="432"/>
      <c r="K135" s="432"/>
      <c r="L135" s="432"/>
      <c r="M135" s="432"/>
      <c r="N135" s="432"/>
      <c r="O135" s="432"/>
      <c r="P135" s="363"/>
      <c r="Q135" s="364"/>
      <c r="R135" s="364"/>
      <c r="S135" s="364"/>
      <c r="T135" s="364"/>
      <c r="U135" s="364"/>
      <c r="V135" s="364"/>
      <c r="W135" s="364"/>
      <c r="X135" s="365"/>
      <c r="Y135" s="407" t="s">
        <v>49</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51" ht="23.25" hidden="1" customHeight="1">
      <c r="A136" s="465" t="s">
        <v>50</v>
      </c>
      <c r="B136" s="340"/>
      <c r="C136" s="340"/>
      <c r="D136" s="340"/>
      <c r="E136" s="340"/>
      <c r="F136" s="466"/>
      <c r="G136" s="223" t="s">
        <v>51</v>
      </c>
      <c r="H136" s="223"/>
      <c r="I136" s="223"/>
      <c r="J136" s="223"/>
      <c r="K136" s="223"/>
      <c r="L136" s="223"/>
      <c r="M136" s="223"/>
      <c r="N136" s="223"/>
      <c r="O136" s="223"/>
      <c r="P136" s="223"/>
      <c r="Q136" s="223"/>
      <c r="R136" s="223"/>
      <c r="S136" s="223"/>
      <c r="T136" s="223"/>
      <c r="U136" s="223"/>
      <c r="V136" s="223"/>
      <c r="W136" s="223"/>
      <c r="X136" s="252"/>
      <c r="Y136" s="449"/>
      <c r="Z136" s="450"/>
      <c r="AA136" s="451"/>
      <c r="AB136" s="222" t="s">
        <v>44</v>
      </c>
      <c r="AC136" s="223"/>
      <c r="AD136" s="252"/>
      <c r="AE136" s="415" t="s">
        <v>20</v>
      </c>
      <c r="AF136" s="415"/>
      <c r="AG136" s="415"/>
      <c r="AH136" s="415"/>
      <c r="AI136" s="415" t="s">
        <v>21</v>
      </c>
      <c r="AJ136" s="415"/>
      <c r="AK136" s="415"/>
      <c r="AL136" s="415"/>
      <c r="AM136" s="415" t="s">
        <v>45</v>
      </c>
      <c r="AN136" s="415"/>
      <c r="AO136" s="415"/>
      <c r="AP136" s="415"/>
      <c r="AQ136" s="416" t="s">
        <v>52</v>
      </c>
      <c r="AR136" s="417"/>
      <c r="AS136" s="417"/>
      <c r="AT136" s="417"/>
      <c r="AU136" s="417"/>
      <c r="AV136" s="417"/>
      <c r="AW136" s="417"/>
      <c r="AX136" s="418"/>
      <c r="AY136">
        <f>IF(SUBSTITUTE(SUBSTITUTE($G$137,"／",""),"　","")="",0,1)</f>
        <v>0</v>
      </c>
    </row>
    <row r="137" spans="1:51" ht="23.25" hidden="1" customHeight="1">
      <c r="A137" s="467"/>
      <c r="B137" s="322"/>
      <c r="C137" s="322"/>
      <c r="D137" s="322"/>
      <c r="E137" s="322"/>
      <c r="F137" s="468"/>
      <c r="G137" s="393" t="s">
        <v>53</v>
      </c>
      <c r="H137" s="394"/>
      <c r="I137" s="394"/>
      <c r="J137" s="394"/>
      <c r="K137" s="394"/>
      <c r="L137" s="394"/>
      <c r="M137" s="394"/>
      <c r="N137" s="394"/>
      <c r="O137" s="394"/>
      <c r="P137" s="394"/>
      <c r="Q137" s="394"/>
      <c r="R137" s="394"/>
      <c r="S137" s="394"/>
      <c r="T137" s="394"/>
      <c r="U137" s="394"/>
      <c r="V137" s="394"/>
      <c r="W137" s="394"/>
      <c r="X137" s="394"/>
      <c r="Y137" s="419" t="s">
        <v>50</v>
      </c>
      <c r="Z137" s="420"/>
      <c r="AA137" s="421"/>
      <c r="AB137" s="422"/>
      <c r="AC137" s="423"/>
      <c r="AD137" s="424"/>
      <c r="AE137" s="397"/>
      <c r="AF137" s="397"/>
      <c r="AG137" s="397"/>
      <c r="AH137" s="397"/>
      <c r="AI137" s="397"/>
      <c r="AJ137" s="397"/>
      <c r="AK137" s="397"/>
      <c r="AL137" s="397"/>
      <c r="AM137" s="397"/>
      <c r="AN137" s="397"/>
      <c r="AO137" s="397"/>
      <c r="AP137" s="397"/>
      <c r="AQ137" s="388"/>
      <c r="AR137" s="372"/>
      <c r="AS137" s="372"/>
      <c r="AT137" s="372"/>
      <c r="AU137" s="372"/>
      <c r="AV137" s="372"/>
      <c r="AW137" s="372"/>
      <c r="AX137" s="373"/>
      <c r="AY137">
        <f>$AY$136</f>
        <v>0</v>
      </c>
    </row>
    <row r="138" spans="1:51" ht="46.5" hidden="1" customHeight="1">
      <c r="A138" s="469"/>
      <c r="B138" s="324"/>
      <c r="C138" s="324"/>
      <c r="D138" s="324"/>
      <c r="E138" s="324"/>
      <c r="F138" s="470"/>
      <c r="G138" s="395"/>
      <c r="H138" s="396"/>
      <c r="I138" s="396"/>
      <c r="J138" s="396"/>
      <c r="K138" s="396"/>
      <c r="L138" s="396"/>
      <c r="M138" s="396"/>
      <c r="N138" s="396"/>
      <c r="O138" s="396"/>
      <c r="P138" s="396"/>
      <c r="Q138" s="396"/>
      <c r="R138" s="396"/>
      <c r="S138" s="396"/>
      <c r="T138" s="396"/>
      <c r="U138" s="396"/>
      <c r="V138" s="396"/>
      <c r="W138" s="396"/>
      <c r="X138" s="396"/>
      <c r="Y138" s="384" t="s">
        <v>54</v>
      </c>
      <c r="Z138" s="398"/>
      <c r="AA138" s="399"/>
      <c r="AB138" s="425" t="s">
        <v>55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4"/>
      <c r="AY138">
        <f>$AY$136</f>
        <v>0</v>
      </c>
    </row>
    <row r="139" spans="1:51" ht="18.75" hidden="1" customHeight="1">
      <c r="A139" s="502" t="s">
        <v>56</v>
      </c>
      <c r="B139" s="503"/>
      <c r="C139" s="503"/>
      <c r="D139" s="503"/>
      <c r="E139" s="503"/>
      <c r="F139" s="504"/>
      <c r="G139" s="481" t="s">
        <v>57</v>
      </c>
      <c r="H139" s="322"/>
      <c r="I139" s="322"/>
      <c r="J139" s="322"/>
      <c r="K139" s="322"/>
      <c r="L139" s="322"/>
      <c r="M139" s="322"/>
      <c r="N139" s="322"/>
      <c r="O139" s="323"/>
      <c r="P139" s="326" t="s">
        <v>58</v>
      </c>
      <c r="Q139" s="322"/>
      <c r="R139" s="322"/>
      <c r="S139" s="322"/>
      <c r="T139" s="322"/>
      <c r="U139" s="322"/>
      <c r="V139" s="322"/>
      <c r="W139" s="322"/>
      <c r="X139" s="323"/>
      <c r="Y139" s="482"/>
      <c r="Z139" s="483"/>
      <c r="AA139" s="484"/>
      <c r="AB139" s="488" t="s">
        <v>44</v>
      </c>
      <c r="AC139" s="489"/>
      <c r="AD139" s="490"/>
      <c r="AE139" s="415" t="s">
        <v>20</v>
      </c>
      <c r="AF139" s="415"/>
      <c r="AG139" s="415"/>
      <c r="AH139" s="415"/>
      <c r="AI139" s="415" t="s">
        <v>21</v>
      </c>
      <c r="AJ139" s="415"/>
      <c r="AK139" s="415"/>
      <c r="AL139" s="415"/>
      <c r="AM139" s="415" t="s">
        <v>45</v>
      </c>
      <c r="AN139" s="415"/>
      <c r="AO139" s="415"/>
      <c r="AP139" s="415"/>
      <c r="AQ139" s="462" t="s">
        <v>59</v>
      </c>
      <c r="AR139" s="463"/>
      <c r="AS139" s="463"/>
      <c r="AT139" s="464"/>
      <c r="AU139" s="322" t="s">
        <v>60</v>
      </c>
      <c r="AV139" s="322"/>
      <c r="AW139" s="322"/>
      <c r="AX139" s="327"/>
      <c r="AY139">
        <f>COUNTA($G$141)</f>
        <v>0</v>
      </c>
    </row>
    <row r="140" spans="1:51" ht="18.75" hidden="1" customHeight="1">
      <c r="A140" s="505"/>
      <c r="B140" s="506"/>
      <c r="C140" s="506"/>
      <c r="D140" s="506"/>
      <c r="E140" s="506"/>
      <c r="F140" s="507"/>
      <c r="G140" s="342"/>
      <c r="H140" s="324"/>
      <c r="I140" s="324"/>
      <c r="J140" s="324"/>
      <c r="K140" s="324"/>
      <c r="L140" s="324"/>
      <c r="M140" s="324"/>
      <c r="N140" s="324"/>
      <c r="O140" s="325"/>
      <c r="P140" s="328"/>
      <c r="Q140" s="324"/>
      <c r="R140" s="324"/>
      <c r="S140" s="324"/>
      <c r="T140" s="324"/>
      <c r="U140" s="324"/>
      <c r="V140" s="324"/>
      <c r="W140" s="324"/>
      <c r="X140" s="325"/>
      <c r="Y140" s="485"/>
      <c r="Z140" s="486"/>
      <c r="AA140" s="487"/>
      <c r="AB140" s="401"/>
      <c r="AC140" s="491"/>
      <c r="AD140" s="492"/>
      <c r="AE140" s="415"/>
      <c r="AF140" s="415"/>
      <c r="AG140" s="415"/>
      <c r="AH140" s="415"/>
      <c r="AI140" s="415"/>
      <c r="AJ140" s="415"/>
      <c r="AK140" s="415"/>
      <c r="AL140" s="415"/>
      <c r="AM140" s="415"/>
      <c r="AN140" s="415"/>
      <c r="AO140" s="415"/>
      <c r="AP140" s="415"/>
      <c r="AQ140" s="435"/>
      <c r="AR140" s="436"/>
      <c r="AS140" s="437" t="s">
        <v>61</v>
      </c>
      <c r="AT140" s="438"/>
      <c r="AU140" s="439"/>
      <c r="AV140" s="439"/>
      <c r="AW140" s="324" t="s">
        <v>62</v>
      </c>
      <c r="AX140" s="329"/>
      <c r="AY140">
        <f t="shared" ref="AY140:AY145" si="5">$AY$139</f>
        <v>0</v>
      </c>
    </row>
    <row r="141" spans="1:51" ht="23.25" hidden="1" customHeight="1">
      <c r="A141" s="508"/>
      <c r="B141" s="506"/>
      <c r="C141" s="506"/>
      <c r="D141" s="506"/>
      <c r="E141" s="506"/>
      <c r="F141" s="507"/>
      <c r="G141" s="374"/>
      <c r="H141" s="130"/>
      <c r="I141" s="130"/>
      <c r="J141" s="130"/>
      <c r="K141" s="130"/>
      <c r="L141" s="130"/>
      <c r="M141" s="130"/>
      <c r="N141" s="130"/>
      <c r="O141" s="375"/>
      <c r="P141" s="140"/>
      <c r="Q141" s="140"/>
      <c r="R141" s="140"/>
      <c r="S141" s="140"/>
      <c r="T141" s="140"/>
      <c r="U141" s="140"/>
      <c r="V141" s="140"/>
      <c r="W141" s="140"/>
      <c r="X141" s="141"/>
      <c r="Y141" s="384" t="s">
        <v>63</v>
      </c>
      <c r="Z141" s="385"/>
      <c r="AA141" s="386"/>
      <c r="AB141" s="387"/>
      <c r="AC141" s="387"/>
      <c r="AD141" s="387"/>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51" ht="23.25" hidden="1" customHeight="1">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64</v>
      </c>
      <c r="Z142" s="223"/>
      <c r="AA142" s="252"/>
      <c r="AB142" s="452"/>
      <c r="AC142" s="452"/>
      <c r="AD142" s="452"/>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51" ht="23.25" hidden="1" customHeight="1">
      <c r="A143" s="508"/>
      <c r="B143" s="506"/>
      <c r="C143" s="506"/>
      <c r="D143" s="506"/>
      <c r="E143" s="506"/>
      <c r="F143" s="507"/>
      <c r="G143" s="379"/>
      <c r="H143" s="380"/>
      <c r="I143" s="380"/>
      <c r="J143" s="380"/>
      <c r="K143" s="380"/>
      <c r="L143" s="380"/>
      <c r="M143" s="380"/>
      <c r="N143" s="380"/>
      <c r="O143" s="381"/>
      <c r="P143" s="143"/>
      <c r="Q143" s="143"/>
      <c r="R143" s="143"/>
      <c r="S143" s="143"/>
      <c r="T143" s="143"/>
      <c r="U143" s="143"/>
      <c r="V143" s="143"/>
      <c r="W143" s="143"/>
      <c r="X143" s="144"/>
      <c r="Y143" s="222" t="s">
        <v>65</v>
      </c>
      <c r="Z143" s="223"/>
      <c r="AA143" s="252"/>
      <c r="AB143" s="389" t="s">
        <v>66</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51" ht="23.25" hidden="1" customHeight="1">
      <c r="A144" s="465" t="s">
        <v>67</v>
      </c>
      <c r="B144" s="460"/>
      <c r="C144" s="460"/>
      <c r="D144" s="460"/>
      <c r="E144" s="460"/>
      <c r="F144" s="461"/>
      <c r="G144" s="374"/>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1"/>
      <c r="AY144">
        <f t="shared" si="5"/>
        <v>0</v>
      </c>
    </row>
    <row r="145" spans="1:51" ht="23.25" hidden="1" customHeight="1">
      <c r="A145" s="348"/>
      <c r="B145" s="320"/>
      <c r="C145" s="320"/>
      <c r="D145" s="320"/>
      <c r="E145" s="320"/>
      <c r="F145" s="321"/>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501"/>
      <c r="AY145">
        <f t="shared" si="5"/>
        <v>0</v>
      </c>
    </row>
    <row r="146" spans="1:51" ht="18.75" hidden="1" customHeight="1">
      <c r="A146" s="314" t="s">
        <v>68</v>
      </c>
      <c r="B146" s="316" t="s">
        <v>69</v>
      </c>
      <c r="C146" s="317"/>
      <c r="D146" s="317"/>
      <c r="E146" s="317"/>
      <c r="F146" s="318"/>
      <c r="G146" s="322" t="s">
        <v>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71</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51"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51" ht="22.5" hidden="1" customHeight="1">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51" ht="22.5" hidden="1" customHeight="1">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51" ht="19.5" hidden="1" customHeight="1">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51" ht="18.75" hidden="1" customHeight="1">
      <c r="A151" s="314"/>
      <c r="B151" s="459" t="s">
        <v>72</v>
      </c>
      <c r="C151" s="460"/>
      <c r="D151" s="460"/>
      <c r="E151" s="460"/>
      <c r="F151" s="461"/>
      <c r="G151" s="339" t="s">
        <v>73</v>
      </c>
      <c r="H151" s="340"/>
      <c r="I151" s="340"/>
      <c r="J151" s="340"/>
      <c r="K151" s="340"/>
      <c r="L151" s="340"/>
      <c r="M151" s="340"/>
      <c r="N151" s="340"/>
      <c r="O151" s="341"/>
      <c r="P151" s="343" t="s">
        <v>74</v>
      </c>
      <c r="Q151" s="340"/>
      <c r="R151" s="340"/>
      <c r="S151" s="340"/>
      <c r="T151" s="340"/>
      <c r="U151" s="340"/>
      <c r="V151" s="340"/>
      <c r="W151" s="340"/>
      <c r="X151" s="341"/>
      <c r="Y151" s="344"/>
      <c r="Z151" s="345"/>
      <c r="AA151" s="346"/>
      <c r="AB151" s="871" t="s">
        <v>44</v>
      </c>
      <c r="AC151" s="872"/>
      <c r="AD151" s="873"/>
      <c r="AE151" s="415" t="s">
        <v>20</v>
      </c>
      <c r="AF151" s="415"/>
      <c r="AG151" s="415"/>
      <c r="AH151" s="415"/>
      <c r="AI151" s="415" t="s">
        <v>21</v>
      </c>
      <c r="AJ151" s="415"/>
      <c r="AK151" s="415"/>
      <c r="AL151" s="415"/>
      <c r="AM151" s="415" t="s">
        <v>45</v>
      </c>
      <c r="AN151" s="415"/>
      <c r="AO151" s="415"/>
      <c r="AP151" s="415"/>
      <c r="AQ151" s="495" t="s">
        <v>59</v>
      </c>
      <c r="AR151" s="496"/>
      <c r="AS151" s="496"/>
      <c r="AT151" s="497"/>
      <c r="AU151" s="498" t="s">
        <v>60</v>
      </c>
      <c r="AV151" s="498"/>
      <c r="AW151" s="498"/>
      <c r="AX151" s="499"/>
      <c r="AY151">
        <f t="shared" si="6"/>
        <v>0</v>
      </c>
    </row>
    <row r="152" spans="1:51" ht="18.75" hidden="1" customHeight="1">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91"/>
      <c r="AD152" s="492"/>
      <c r="AE152" s="415"/>
      <c r="AF152" s="415"/>
      <c r="AG152" s="415"/>
      <c r="AH152" s="415"/>
      <c r="AI152" s="415"/>
      <c r="AJ152" s="415"/>
      <c r="AK152" s="415"/>
      <c r="AL152" s="415"/>
      <c r="AM152" s="415"/>
      <c r="AN152" s="415"/>
      <c r="AO152" s="415"/>
      <c r="AP152" s="415"/>
      <c r="AQ152" s="500"/>
      <c r="AR152" s="439"/>
      <c r="AS152" s="437" t="s">
        <v>61</v>
      </c>
      <c r="AT152" s="438"/>
      <c r="AU152" s="439"/>
      <c r="AV152" s="439"/>
      <c r="AW152" s="324" t="s">
        <v>62</v>
      </c>
      <c r="AX152" s="329"/>
      <c r="AY152">
        <f t="shared" si="6"/>
        <v>0</v>
      </c>
    </row>
    <row r="153" spans="1:51" ht="23.25" hidden="1" customHeight="1">
      <c r="A153" s="314"/>
      <c r="B153" s="316"/>
      <c r="C153" s="317"/>
      <c r="D153" s="317"/>
      <c r="E153" s="317"/>
      <c r="F153" s="318"/>
      <c r="G153" s="139"/>
      <c r="H153" s="140"/>
      <c r="I153" s="140"/>
      <c r="J153" s="140"/>
      <c r="K153" s="140"/>
      <c r="L153" s="140"/>
      <c r="M153" s="140"/>
      <c r="N153" s="140"/>
      <c r="O153" s="141"/>
      <c r="P153" s="140"/>
      <c r="Q153" s="453"/>
      <c r="R153" s="453"/>
      <c r="S153" s="453"/>
      <c r="T153" s="453"/>
      <c r="U153" s="453"/>
      <c r="V153" s="453"/>
      <c r="W153" s="453"/>
      <c r="X153" s="454"/>
      <c r="Y153" s="875" t="s">
        <v>75</v>
      </c>
      <c r="Z153" s="876"/>
      <c r="AA153" s="877"/>
      <c r="AB153" s="387"/>
      <c r="AC153" s="387"/>
      <c r="AD153" s="387"/>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51" ht="23.25" hidden="1" customHeight="1">
      <c r="A154" s="314"/>
      <c r="B154" s="316"/>
      <c r="C154" s="317"/>
      <c r="D154" s="317"/>
      <c r="E154" s="317"/>
      <c r="F154" s="318"/>
      <c r="G154" s="878"/>
      <c r="H154" s="382"/>
      <c r="I154" s="382"/>
      <c r="J154" s="382"/>
      <c r="K154" s="382"/>
      <c r="L154" s="382"/>
      <c r="M154" s="382"/>
      <c r="N154" s="382"/>
      <c r="O154" s="383"/>
      <c r="P154" s="455"/>
      <c r="Q154" s="455"/>
      <c r="R154" s="455"/>
      <c r="S154" s="455"/>
      <c r="T154" s="455"/>
      <c r="U154" s="455"/>
      <c r="V154" s="455"/>
      <c r="W154" s="455"/>
      <c r="X154" s="456"/>
      <c r="Y154" s="879" t="s">
        <v>64</v>
      </c>
      <c r="Z154" s="771"/>
      <c r="AA154" s="772"/>
      <c r="AB154" s="452"/>
      <c r="AC154" s="452"/>
      <c r="AD154" s="452"/>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row>
    <row r="155" spans="1:51" ht="23.25" hidden="1" customHeight="1">
      <c r="A155" s="314"/>
      <c r="B155" s="316"/>
      <c r="C155" s="317"/>
      <c r="D155" s="317"/>
      <c r="E155" s="317"/>
      <c r="F155" s="318"/>
      <c r="G155" s="142"/>
      <c r="H155" s="143"/>
      <c r="I155" s="143"/>
      <c r="J155" s="143"/>
      <c r="K155" s="143"/>
      <c r="L155" s="143"/>
      <c r="M155" s="143"/>
      <c r="N155" s="143"/>
      <c r="O155" s="144"/>
      <c r="P155" s="457"/>
      <c r="Q155" s="457"/>
      <c r="R155" s="457"/>
      <c r="S155" s="457"/>
      <c r="T155" s="457"/>
      <c r="U155" s="457"/>
      <c r="V155" s="457"/>
      <c r="W155" s="457"/>
      <c r="X155" s="458"/>
      <c r="Y155" s="879" t="s">
        <v>65</v>
      </c>
      <c r="Z155" s="771"/>
      <c r="AA155" s="772"/>
      <c r="AB155" s="558" t="s">
        <v>66</v>
      </c>
      <c r="AC155" s="558"/>
      <c r="AD155" s="558"/>
      <c r="AE155" s="559"/>
      <c r="AF155" s="560"/>
      <c r="AG155" s="560"/>
      <c r="AH155" s="560"/>
      <c r="AI155" s="559"/>
      <c r="AJ155" s="560"/>
      <c r="AK155" s="560"/>
      <c r="AL155" s="560"/>
      <c r="AM155" s="559"/>
      <c r="AN155" s="560"/>
      <c r="AO155" s="560"/>
      <c r="AP155" s="560"/>
      <c r="AQ155" s="390"/>
      <c r="AR155" s="391"/>
      <c r="AS155" s="391"/>
      <c r="AT155" s="392"/>
      <c r="AU155" s="372"/>
      <c r="AV155" s="372"/>
      <c r="AW155" s="372"/>
      <c r="AX155" s="373"/>
      <c r="AY155">
        <f t="shared" si="6"/>
        <v>0</v>
      </c>
    </row>
    <row r="156" spans="1:51" ht="18.75" hidden="1" customHeight="1">
      <c r="A156" s="314"/>
      <c r="B156" s="459" t="s">
        <v>72</v>
      </c>
      <c r="C156" s="460"/>
      <c r="D156" s="460"/>
      <c r="E156" s="460"/>
      <c r="F156" s="461"/>
      <c r="G156" s="339" t="s">
        <v>73</v>
      </c>
      <c r="H156" s="340"/>
      <c r="I156" s="340"/>
      <c r="J156" s="340"/>
      <c r="K156" s="340"/>
      <c r="L156" s="340"/>
      <c r="M156" s="340"/>
      <c r="N156" s="340"/>
      <c r="O156" s="341"/>
      <c r="P156" s="343" t="s">
        <v>74</v>
      </c>
      <c r="Q156" s="340"/>
      <c r="R156" s="340"/>
      <c r="S156" s="340"/>
      <c r="T156" s="340"/>
      <c r="U156" s="340"/>
      <c r="V156" s="340"/>
      <c r="W156" s="340"/>
      <c r="X156" s="341"/>
      <c r="Y156" s="344"/>
      <c r="Z156" s="345"/>
      <c r="AA156" s="346"/>
      <c r="AB156" s="871" t="s">
        <v>44</v>
      </c>
      <c r="AC156" s="872"/>
      <c r="AD156" s="873"/>
      <c r="AE156" s="415" t="s">
        <v>20</v>
      </c>
      <c r="AF156" s="415"/>
      <c r="AG156" s="415"/>
      <c r="AH156" s="415"/>
      <c r="AI156" s="415" t="s">
        <v>21</v>
      </c>
      <c r="AJ156" s="415"/>
      <c r="AK156" s="415"/>
      <c r="AL156" s="415"/>
      <c r="AM156" s="415" t="s">
        <v>45</v>
      </c>
      <c r="AN156" s="415"/>
      <c r="AO156" s="415"/>
      <c r="AP156" s="415"/>
      <c r="AQ156" s="495" t="s">
        <v>59</v>
      </c>
      <c r="AR156" s="496"/>
      <c r="AS156" s="496"/>
      <c r="AT156" s="497"/>
      <c r="AU156" s="498" t="s">
        <v>60</v>
      </c>
      <c r="AV156" s="498"/>
      <c r="AW156" s="498"/>
      <c r="AX156" s="499"/>
      <c r="AY156">
        <f>COUNTA($G$158)</f>
        <v>0</v>
      </c>
    </row>
    <row r="157" spans="1:51" ht="18.75" hidden="1" customHeight="1">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91"/>
      <c r="AD157" s="492"/>
      <c r="AE157" s="415"/>
      <c r="AF157" s="415"/>
      <c r="AG157" s="415"/>
      <c r="AH157" s="415"/>
      <c r="AI157" s="415"/>
      <c r="AJ157" s="415"/>
      <c r="AK157" s="415"/>
      <c r="AL157" s="415"/>
      <c r="AM157" s="415"/>
      <c r="AN157" s="415"/>
      <c r="AO157" s="415"/>
      <c r="AP157" s="415"/>
      <c r="AQ157" s="500"/>
      <c r="AR157" s="439"/>
      <c r="AS157" s="437" t="s">
        <v>61</v>
      </c>
      <c r="AT157" s="438"/>
      <c r="AU157" s="439"/>
      <c r="AV157" s="439"/>
      <c r="AW157" s="324" t="s">
        <v>62</v>
      </c>
      <c r="AX157" s="329"/>
      <c r="AY157">
        <f>$AY$156</f>
        <v>0</v>
      </c>
    </row>
    <row r="158" spans="1:51" ht="23.25" hidden="1" customHeight="1">
      <c r="A158" s="314"/>
      <c r="B158" s="316"/>
      <c r="C158" s="317"/>
      <c r="D158" s="317"/>
      <c r="E158" s="317"/>
      <c r="F158" s="318"/>
      <c r="G158" s="139"/>
      <c r="H158" s="140"/>
      <c r="I158" s="140"/>
      <c r="J158" s="140"/>
      <c r="K158" s="140"/>
      <c r="L158" s="140"/>
      <c r="M158" s="140"/>
      <c r="N158" s="140"/>
      <c r="O158" s="141"/>
      <c r="P158" s="140"/>
      <c r="Q158" s="453"/>
      <c r="R158" s="453"/>
      <c r="S158" s="453"/>
      <c r="T158" s="453"/>
      <c r="U158" s="453"/>
      <c r="V158" s="453"/>
      <c r="W158" s="453"/>
      <c r="X158" s="454"/>
      <c r="Y158" s="875" t="s">
        <v>75</v>
      </c>
      <c r="Z158" s="876"/>
      <c r="AA158" s="877"/>
      <c r="AB158" s="387"/>
      <c r="AC158" s="387"/>
      <c r="AD158" s="387"/>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51" ht="23.25" hidden="1" customHeight="1">
      <c r="A159" s="314"/>
      <c r="B159" s="316"/>
      <c r="C159" s="317"/>
      <c r="D159" s="317"/>
      <c r="E159" s="317"/>
      <c r="F159" s="318"/>
      <c r="G159" s="878"/>
      <c r="H159" s="382"/>
      <c r="I159" s="382"/>
      <c r="J159" s="382"/>
      <c r="K159" s="382"/>
      <c r="L159" s="382"/>
      <c r="M159" s="382"/>
      <c r="N159" s="382"/>
      <c r="O159" s="383"/>
      <c r="P159" s="455"/>
      <c r="Q159" s="455"/>
      <c r="R159" s="455"/>
      <c r="S159" s="455"/>
      <c r="T159" s="455"/>
      <c r="U159" s="455"/>
      <c r="V159" s="455"/>
      <c r="W159" s="455"/>
      <c r="X159" s="456"/>
      <c r="Y159" s="879" t="s">
        <v>64</v>
      </c>
      <c r="Z159" s="771"/>
      <c r="AA159" s="772"/>
      <c r="AB159" s="452"/>
      <c r="AC159" s="452"/>
      <c r="AD159" s="452"/>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row>
    <row r="160" spans="1:51" ht="23.25" hidden="1" customHeight="1">
      <c r="A160" s="314"/>
      <c r="B160" s="319"/>
      <c r="C160" s="320"/>
      <c r="D160" s="320"/>
      <c r="E160" s="320"/>
      <c r="F160" s="321"/>
      <c r="G160" s="142"/>
      <c r="H160" s="143"/>
      <c r="I160" s="143"/>
      <c r="J160" s="143"/>
      <c r="K160" s="143"/>
      <c r="L160" s="143"/>
      <c r="M160" s="143"/>
      <c r="N160" s="143"/>
      <c r="O160" s="144"/>
      <c r="P160" s="457"/>
      <c r="Q160" s="457"/>
      <c r="R160" s="457"/>
      <c r="S160" s="457"/>
      <c r="T160" s="457"/>
      <c r="U160" s="457"/>
      <c r="V160" s="457"/>
      <c r="W160" s="457"/>
      <c r="X160" s="458"/>
      <c r="Y160" s="879" t="s">
        <v>65</v>
      </c>
      <c r="Z160" s="771"/>
      <c r="AA160" s="772"/>
      <c r="AB160" s="558" t="s">
        <v>66</v>
      </c>
      <c r="AC160" s="558"/>
      <c r="AD160" s="558"/>
      <c r="AE160" s="559"/>
      <c r="AF160" s="560"/>
      <c r="AG160" s="560"/>
      <c r="AH160" s="560"/>
      <c r="AI160" s="559"/>
      <c r="AJ160" s="560"/>
      <c r="AK160" s="560"/>
      <c r="AL160" s="560"/>
      <c r="AM160" s="559"/>
      <c r="AN160" s="560"/>
      <c r="AO160" s="560"/>
      <c r="AP160" s="560"/>
      <c r="AQ160" s="390"/>
      <c r="AR160" s="391"/>
      <c r="AS160" s="391"/>
      <c r="AT160" s="392"/>
      <c r="AU160" s="372"/>
      <c r="AV160" s="372"/>
      <c r="AW160" s="372"/>
      <c r="AX160" s="373"/>
      <c r="AY160">
        <f>$AY$156</f>
        <v>0</v>
      </c>
    </row>
    <row r="161" spans="1:51" ht="18.75" hidden="1" customHeight="1">
      <c r="A161" s="314"/>
      <c r="B161" s="459" t="s">
        <v>72</v>
      </c>
      <c r="C161" s="460"/>
      <c r="D161" s="460"/>
      <c r="E161" s="460"/>
      <c r="F161" s="461"/>
      <c r="G161" s="339" t="s">
        <v>73</v>
      </c>
      <c r="H161" s="340"/>
      <c r="I161" s="340"/>
      <c r="J161" s="340"/>
      <c r="K161" s="340"/>
      <c r="L161" s="340"/>
      <c r="M161" s="340"/>
      <c r="N161" s="340"/>
      <c r="O161" s="341"/>
      <c r="P161" s="343" t="s">
        <v>74</v>
      </c>
      <c r="Q161" s="340"/>
      <c r="R161" s="340"/>
      <c r="S161" s="340"/>
      <c r="T161" s="340"/>
      <c r="U161" s="340"/>
      <c r="V161" s="340"/>
      <c r="W161" s="340"/>
      <c r="X161" s="341"/>
      <c r="Y161" s="344"/>
      <c r="Z161" s="345"/>
      <c r="AA161" s="346"/>
      <c r="AB161" s="871" t="s">
        <v>44</v>
      </c>
      <c r="AC161" s="872"/>
      <c r="AD161" s="873"/>
      <c r="AE161" s="415" t="s">
        <v>20</v>
      </c>
      <c r="AF161" s="415"/>
      <c r="AG161" s="415"/>
      <c r="AH161" s="415"/>
      <c r="AI161" s="415" t="s">
        <v>21</v>
      </c>
      <c r="AJ161" s="415"/>
      <c r="AK161" s="415"/>
      <c r="AL161" s="415"/>
      <c r="AM161" s="415" t="s">
        <v>45</v>
      </c>
      <c r="AN161" s="415"/>
      <c r="AO161" s="415"/>
      <c r="AP161" s="415"/>
      <c r="AQ161" s="495" t="s">
        <v>59</v>
      </c>
      <c r="AR161" s="496"/>
      <c r="AS161" s="496"/>
      <c r="AT161" s="497"/>
      <c r="AU161" s="498" t="s">
        <v>60</v>
      </c>
      <c r="AV161" s="498"/>
      <c r="AW161" s="498"/>
      <c r="AX161" s="499"/>
      <c r="AY161">
        <f>COUNTA($G$163)</f>
        <v>0</v>
      </c>
    </row>
    <row r="162" spans="1:51" ht="18.75" hidden="1" customHeight="1">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91"/>
      <c r="AD162" s="492"/>
      <c r="AE162" s="415"/>
      <c r="AF162" s="415"/>
      <c r="AG162" s="415"/>
      <c r="AH162" s="415"/>
      <c r="AI162" s="415"/>
      <c r="AJ162" s="415"/>
      <c r="AK162" s="415"/>
      <c r="AL162" s="415"/>
      <c r="AM162" s="415"/>
      <c r="AN162" s="415"/>
      <c r="AO162" s="415"/>
      <c r="AP162" s="415"/>
      <c r="AQ162" s="500"/>
      <c r="AR162" s="439"/>
      <c r="AS162" s="437" t="s">
        <v>61</v>
      </c>
      <c r="AT162" s="438"/>
      <c r="AU162" s="439"/>
      <c r="AV162" s="439"/>
      <c r="AW162" s="324" t="s">
        <v>62</v>
      </c>
      <c r="AX162" s="329"/>
      <c r="AY162">
        <f>$AY$161</f>
        <v>0</v>
      </c>
    </row>
    <row r="163" spans="1:51" ht="23.25" hidden="1" customHeight="1">
      <c r="A163" s="314"/>
      <c r="B163" s="316"/>
      <c r="C163" s="317"/>
      <c r="D163" s="317"/>
      <c r="E163" s="317"/>
      <c r="F163" s="318"/>
      <c r="G163" s="139"/>
      <c r="H163" s="140"/>
      <c r="I163" s="140"/>
      <c r="J163" s="140"/>
      <c r="K163" s="140"/>
      <c r="L163" s="140"/>
      <c r="M163" s="140"/>
      <c r="N163" s="140"/>
      <c r="O163" s="141"/>
      <c r="P163" s="140"/>
      <c r="Q163" s="453"/>
      <c r="R163" s="453"/>
      <c r="S163" s="453"/>
      <c r="T163" s="453"/>
      <c r="U163" s="453"/>
      <c r="V163" s="453"/>
      <c r="W163" s="453"/>
      <c r="X163" s="454"/>
      <c r="Y163" s="875" t="s">
        <v>75</v>
      </c>
      <c r="Z163" s="876"/>
      <c r="AA163" s="877"/>
      <c r="AB163" s="387"/>
      <c r="AC163" s="387"/>
      <c r="AD163" s="387"/>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51" ht="23.25" hidden="1" customHeight="1">
      <c r="A164" s="314"/>
      <c r="B164" s="316"/>
      <c r="C164" s="317"/>
      <c r="D164" s="317"/>
      <c r="E164" s="317"/>
      <c r="F164" s="318"/>
      <c r="G164" s="878"/>
      <c r="H164" s="382"/>
      <c r="I164" s="382"/>
      <c r="J164" s="382"/>
      <c r="K164" s="382"/>
      <c r="L164" s="382"/>
      <c r="M164" s="382"/>
      <c r="N164" s="382"/>
      <c r="O164" s="383"/>
      <c r="P164" s="455"/>
      <c r="Q164" s="455"/>
      <c r="R164" s="455"/>
      <c r="S164" s="455"/>
      <c r="T164" s="455"/>
      <c r="U164" s="455"/>
      <c r="V164" s="455"/>
      <c r="W164" s="455"/>
      <c r="X164" s="456"/>
      <c r="Y164" s="879" t="s">
        <v>64</v>
      </c>
      <c r="Z164" s="771"/>
      <c r="AA164" s="772"/>
      <c r="AB164" s="452"/>
      <c r="AC164" s="452"/>
      <c r="AD164" s="452"/>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row>
    <row r="165" spans="1:51" ht="23.25" hidden="1" customHeight="1" thickBot="1">
      <c r="A165" s="315"/>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65</v>
      </c>
      <c r="Z165" s="886"/>
      <c r="AA165" s="887"/>
      <c r="AB165" s="888" t="s">
        <v>66</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08" t="s">
        <v>40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c r="A167" s="347" t="s">
        <v>41</v>
      </c>
      <c r="B167" s="317"/>
      <c r="C167" s="317"/>
      <c r="D167" s="317"/>
      <c r="E167" s="317"/>
      <c r="F167" s="318"/>
      <c r="G167" s="349" t="s">
        <v>42</v>
      </c>
      <c r="H167" s="350"/>
      <c r="I167" s="350"/>
      <c r="J167" s="350"/>
      <c r="K167" s="350"/>
      <c r="L167" s="350"/>
      <c r="M167" s="350"/>
      <c r="N167" s="350"/>
      <c r="O167" s="350"/>
      <c r="P167" s="351" t="s">
        <v>43</v>
      </c>
      <c r="Q167" s="350"/>
      <c r="R167" s="350"/>
      <c r="S167" s="350"/>
      <c r="T167" s="350"/>
      <c r="U167" s="350"/>
      <c r="V167" s="350"/>
      <c r="W167" s="350"/>
      <c r="X167" s="352"/>
      <c r="Y167" s="353"/>
      <c r="Z167" s="354"/>
      <c r="AA167" s="355"/>
      <c r="AB167" s="400" t="s">
        <v>44</v>
      </c>
      <c r="AC167" s="400"/>
      <c r="AD167" s="400"/>
      <c r="AE167" s="415" t="s">
        <v>20</v>
      </c>
      <c r="AF167" s="415"/>
      <c r="AG167" s="415"/>
      <c r="AH167" s="415"/>
      <c r="AI167" s="415" t="s">
        <v>21</v>
      </c>
      <c r="AJ167" s="415"/>
      <c r="AK167" s="415"/>
      <c r="AL167" s="415"/>
      <c r="AM167" s="415" t="s">
        <v>45</v>
      </c>
      <c r="AN167" s="415"/>
      <c r="AO167" s="415"/>
      <c r="AP167" s="415"/>
      <c r="AQ167" s="411" t="s">
        <v>46</v>
      </c>
      <c r="AR167" s="412"/>
      <c r="AS167" s="412"/>
      <c r="AT167" s="413"/>
      <c r="AU167" s="411" t="s">
        <v>47</v>
      </c>
      <c r="AV167" s="412"/>
      <c r="AW167" s="412"/>
      <c r="AX167" s="414"/>
      <c r="AY167">
        <f>COUNTA($G$168)</f>
        <v>0</v>
      </c>
    </row>
    <row r="168" spans="1:51" ht="23.25" hidden="1" customHeight="1">
      <c r="A168" s="347"/>
      <c r="B168" s="317"/>
      <c r="C168" s="317"/>
      <c r="D168" s="317"/>
      <c r="E168" s="317"/>
      <c r="F168" s="318"/>
      <c r="G168" s="440"/>
      <c r="H168" s="430"/>
      <c r="I168" s="430"/>
      <c r="J168" s="430"/>
      <c r="K168" s="430"/>
      <c r="L168" s="430"/>
      <c r="M168" s="430"/>
      <c r="N168" s="430"/>
      <c r="O168" s="430"/>
      <c r="P168" s="441"/>
      <c r="Q168" s="361"/>
      <c r="R168" s="361"/>
      <c r="S168" s="361"/>
      <c r="T168" s="361"/>
      <c r="U168" s="361"/>
      <c r="V168" s="361"/>
      <c r="W168" s="361"/>
      <c r="X168" s="362"/>
      <c r="Y168" s="366" t="s">
        <v>48</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51" ht="23.25" hidden="1" customHeight="1">
      <c r="A169" s="348"/>
      <c r="B169" s="320"/>
      <c r="C169" s="320"/>
      <c r="D169" s="320"/>
      <c r="E169" s="320"/>
      <c r="F169" s="321"/>
      <c r="G169" s="431"/>
      <c r="H169" s="432"/>
      <c r="I169" s="432"/>
      <c r="J169" s="432"/>
      <c r="K169" s="432"/>
      <c r="L169" s="432"/>
      <c r="M169" s="432"/>
      <c r="N169" s="432"/>
      <c r="O169" s="432"/>
      <c r="P169" s="363"/>
      <c r="Q169" s="364"/>
      <c r="R169" s="364"/>
      <c r="S169" s="364"/>
      <c r="T169" s="364"/>
      <c r="U169" s="364"/>
      <c r="V169" s="364"/>
      <c r="W169" s="364"/>
      <c r="X169" s="365"/>
      <c r="Y169" s="407" t="s">
        <v>49</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51" ht="23.25" hidden="1" customHeight="1">
      <c r="A170" s="465" t="s">
        <v>50</v>
      </c>
      <c r="B170" s="340"/>
      <c r="C170" s="340"/>
      <c r="D170" s="340"/>
      <c r="E170" s="340"/>
      <c r="F170" s="466"/>
      <c r="G170" s="223" t="s">
        <v>51</v>
      </c>
      <c r="H170" s="223"/>
      <c r="I170" s="223"/>
      <c r="J170" s="223"/>
      <c r="K170" s="223"/>
      <c r="L170" s="223"/>
      <c r="M170" s="223"/>
      <c r="N170" s="223"/>
      <c r="O170" s="223"/>
      <c r="P170" s="223"/>
      <c r="Q170" s="223"/>
      <c r="R170" s="223"/>
      <c r="S170" s="223"/>
      <c r="T170" s="223"/>
      <c r="U170" s="223"/>
      <c r="V170" s="223"/>
      <c r="W170" s="223"/>
      <c r="X170" s="252"/>
      <c r="Y170" s="449"/>
      <c r="Z170" s="450"/>
      <c r="AA170" s="451"/>
      <c r="AB170" s="222" t="s">
        <v>44</v>
      </c>
      <c r="AC170" s="223"/>
      <c r="AD170" s="252"/>
      <c r="AE170" s="415" t="s">
        <v>20</v>
      </c>
      <c r="AF170" s="415"/>
      <c r="AG170" s="415"/>
      <c r="AH170" s="415"/>
      <c r="AI170" s="415" t="s">
        <v>21</v>
      </c>
      <c r="AJ170" s="415"/>
      <c r="AK170" s="415"/>
      <c r="AL170" s="415"/>
      <c r="AM170" s="415" t="s">
        <v>45</v>
      </c>
      <c r="AN170" s="415"/>
      <c r="AO170" s="415"/>
      <c r="AP170" s="415"/>
      <c r="AQ170" s="416" t="s">
        <v>52</v>
      </c>
      <c r="AR170" s="417"/>
      <c r="AS170" s="417"/>
      <c r="AT170" s="417"/>
      <c r="AU170" s="417"/>
      <c r="AV170" s="417"/>
      <c r="AW170" s="417"/>
      <c r="AX170" s="418"/>
      <c r="AY170">
        <f>IF(SUBSTITUTE(SUBSTITUTE($G$171,"／",""),"　","")="",0,1)</f>
        <v>0</v>
      </c>
    </row>
    <row r="171" spans="1:51" ht="23.25" hidden="1" customHeight="1">
      <c r="A171" s="467"/>
      <c r="B171" s="322"/>
      <c r="C171" s="322"/>
      <c r="D171" s="322"/>
      <c r="E171" s="322"/>
      <c r="F171" s="468"/>
      <c r="G171" s="393" t="s">
        <v>53</v>
      </c>
      <c r="H171" s="394"/>
      <c r="I171" s="394"/>
      <c r="J171" s="394"/>
      <c r="K171" s="394"/>
      <c r="L171" s="394"/>
      <c r="M171" s="394"/>
      <c r="N171" s="394"/>
      <c r="O171" s="394"/>
      <c r="P171" s="394"/>
      <c r="Q171" s="394"/>
      <c r="R171" s="394"/>
      <c r="S171" s="394"/>
      <c r="T171" s="394"/>
      <c r="U171" s="394"/>
      <c r="V171" s="394"/>
      <c r="W171" s="394"/>
      <c r="X171" s="394"/>
      <c r="Y171" s="419" t="s">
        <v>50</v>
      </c>
      <c r="Z171" s="420"/>
      <c r="AA171" s="421"/>
      <c r="AB171" s="422"/>
      <c r="AC171" s="423"/>
      <c r="AD171" s="424"/>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51" ht="46.5" hidden="1" customHeight="1">
      <c r="A172" s="469"/>
      <c r="B172" s="324"/>
      <c r="C172" s="324"/>
      <c r="D172" s="324"/>
      <c r="E172" s="324"/>
      <c r="F172" s="470"/>
      <c r="G172" s="395"/>
      <c r="H172" s="396"/>
      <c r="I172" s="396"/>
      <c r="J172" s="396"/>
      <c r="K172" s="396"/>
      <c r="L172" s="396"/>
      <c r="M172" s="396"/>
      <c r="N172" s="396"/>
      <c r="O172" s="396"/>
      <c r="P172" s="396"/>
      <c r="Q172" s="396"/>
      <c r="R172" s="396"/>
      <c r="S172" s="396"/>
      <c r="T172" s="396"/>
      <c r="U172" s="396"/>
      <c r="V172" s="396"/>
      <c r="W172" s="396"/>
      <c r="X172" s="396"/>
      <c r="Y172" s="384" t="s">
        <v>54</v>
      </c>
      <c r="Z172" s="398"/>
      <c r="AA172" s="399"/>
      <c r="AB172" s="425" t="s">
        <v>55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4"/>
      <c r="AY172">
        <f>$AY$170</f>
        <v>0</v>
      </c>
    </row>
    <row r="173" spans="1:51" ht="18.75" hidden="1" customHeight="1">
      <c r="A173" s="502" t="s">
        <v>56</v>
      </c>
      <c r="B173" s="503"/>
      <c r="C173" s="503"/>
      <c r="D173" s="503"/>
      <c r="E173" s="503"/>
      <c r="F173" s="504"/>
      <c r="G173" s="481" t="s">
        <v>57</v>
      </c>
      <c r="H173" s="322"/>
      <c r="I173" s="322"/>
      <c r="J173" s="322"/>
      <c r="K173" s="322"/>
      <c r="L173" s="322"/>
      <c r="M173" s="322"/>
      <c r="N173" s="322"/>
      <c r="O173" s="323"/>
      <c r="P173" s="326" t="s">
        <v>58</v>
      </c>
      <c r="Q173" s="322"/>
      <c r="R173" s="322"/>
      <c r="S173" s="322"/>
      <c r="T173" s="322"/>
      <c r="U173" s="322"/>
      <c r="V173" s="322"/>
      <c r="W173" s="322"/>
      <c r="X173" s="323"/>
      <c r="Y173" s="482"/>
      <c r="Z173" s="483"/>
      <c r="AA173" s="484"/>
      <c r="AB173" s="488" t="s">
        <v>44</v>
      </c>
      <c r="AC173" s="489"/>
      <c r="AD173" s="490"/>
      <c r="AE173" s="415" t="s">
        <v>20</v>
      </c>
      <c r="AF173" s="415"/>
      <c r="AG173" s="415"/>
      <c r="AH173" s="415"/>
      <c r="AI173" s="415" t="s">
        <v>21</v>
      </c>
      <c r="AJ173" s="415"/>
      <c r="AK173" s="415"/>
      <c r="AL173" s="415"/>
      <c r="AM173" s="415" t="s">
        <v>45</v>
      </c>
      <c r="AN173" s="415"/>
      <c r="AO173" s="415"/>
      <c r="AP173" s="415"/>
      <c r="AQ173" s="462" t="s">
        <v>59</v>
      </c>
      <c r="AR173" s="463"/>
      <c r="AS173" s="463"/>
      <c r="AT173" s="464"/>
      <c r="AU173" s="322" t="s">
        <v>60</v>
      </c>
      <c r="AV173" s="322"/>
      <c r="AW173" s="322"/>
      <c r="AX173" s="327"/>
      <c r="AY173">
        <f>COUNTA($G$175)</f>
        <v>0</v>
      </c>
    </row>
    <row r="174" spans="1:51" ht="18.75" hidden="1" customHeight="1">
      <c r="A174" s="505"/>
      <c r="B174" s="506"/>
      <c r="C174" s="506"/>
      <c r="D174" s="506"/>
      <c r="E174" s="506"/>
      <c r="F174" s="507"/>
      <c r="G174" s="342"/>
      <c r="H174" s="324"/>
      <c r="I174" s="324"/>
      <c r="J174" s="324"/>
      <c r="K174" s="324"/>
      <c r="L174" s="324"/>
      <c r="M174" s="324"/>
      <c r="N174" s="324"/>
      <c r="O174" s="325"/>
      <c r="P174" s="328"/>
      <c r="Q174" s="324"/>
      <c r="R174" s="324"/>
      <c r="S174" s="324"/>
      <c r="T174" s="324"/>
      <c r="U174" s="324"/>
      <c r="V174" s="324"/>
      <c r="W174" s="324"/>
      <c r="X174" s="325"/>
      <c r="Y174" s="485"/>
      <c r="Z174" s="486"/>
      <c r="AA174" s="487"/>
      <c r="AB174" s="401"/>
      <c r="AC174" s="491"/>
      <c r="AD174" s="492"/>
      <c r="AE174" s="415"/>
      <c r="AF174" s="415"/>
      <c r="AG174" s="415"/>
      <c r="AH174" s="415"/>
      <c r="AI174" s="415"/>
      <c r="AJ174" s="415"/>
      <c r="AK174" s="415"/>
      <c r="AL174" s="415"/>
      <c r="AM174" s="415"/>
      <c r="AN174" s="415"/>
      <c r="AO174" s="415"/>
      <c r="AP174" s="415"/>
      <c r="AQ174" s="435"/>
      <c r="AR174" s="436"/>
      <c r="AS174" s="437" t="s">
        <v>61</v>
      </c>
      <c r="AT174" s="438"/>
      <c r="AU174" s="439"/>
      <c r="AV174" s="439"/>
      <c r="AW174" s="324" t="s">
        <v>62</v>
      </c>
      <c r="AX174" s="329"/>
      <c r="AY174">
        <f t="shared" ref="AY174:AY179" si="7">$AY$173</f>
        <v>0</v>
      </c>
    </row>
    <row r="175" spans="1:51" ht="23.25" hidden="1" customHeight="1">
      <c r="A175" s="508"/>
      <c r="B175" s="506"/>
      <c r="C175" s="506"/>
      <c r="D175" s="506"/>
      <c r="E175" s="506"/>
      <c r="F175" s="507"/>
      <c r="G175" s="374"/>
      <c r="H175" s="130"/>
      <c r="I175" s="130"/>
      <c r="J175" s="130"/>
      <c r="K175" s="130"/>
      <c r="L175" s="130"/>
      <c r="M175" s="130"/>
      <c r="N175" s="130"/>
      <c r="O175" s="375"/>
      <c r="P175" s="140"/>
      <c r="Q175" s="140"/>
      <c r="R175" s="140"/>
      <c r="S175" s="140"/>
      <c r="T175" s="140"/>
      <c r="U175" s="140"/>
      <c r="V175" s="140"/>
      <c r="W175" s="140"/>
      <c r="X175" s="141"/>
      <c r="Y175" s="384" t="s">
        <v>63</v>
      </c>
      <c r="Z175" s="385"/>
      <c r="AA175" s="386"/>
      <c r="AB175" s="387"/>
      <c r="AC175" s="387"/>
      <c r="AD175" s="387"/>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51" ht="23.25" hidden="1" customHeight="1">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64</v>
      </c>
      <c r="Z176" s="223"/>
      <c r="AA176" s="252"/>
      <c r="AB176" s="452"/>
      <c r="AC176" s="452"/>
      <c r="AD176" s="452"/>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51" ht="23.25" hidden="1" customHeight="1">
      <c r="A177" s="508"/>
      <c r="B177" s="506"/>
      <c r="C177" s="506"/>
      <c r="D177" s="506"/>
      <c r="E177" s="506"/>
      <c r="F177" s="507"/>
      <c r="G177" s="379"/>
      <c r="H177" s="380"/>
      <c r="I177" s="380"/>
      <c r="J177" s="380"/>
      <c r="K177" s="380"/>
      <c r="L177" s="380"/>
      <c r="M177" s="380"/>
      <c r="N177" s="380"/>
      <c r="O177" s="381"/>
      <c r="P177" s="143"/>
      <c r="Q177" s="143"/>
      <c r="R177" s="143"/>
      <c r="S177" s="143"/>
      <c r="T177" s="143"/>
      <c r="U177" s="143"/>
      <c r="V177" s="143"/>
      <c r="W177" s="143"/>
      <c r="X177" s="144"/>
      <c r="Y177" s="222" t="s">
        <v>65</v>
      </c>
      <c r="Z177" s="223"/>
      <c r="AA177" s="252"/>
      <c r="AB177" s="389" t="s">
        <v>66</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51" ht="23.25" hidden="1" customHeight="1">
      <c r="A178" s="465" t="s">
        <v>67</v>
      </c>
      <c r="B178" s="460"/>
      <c r="C178" s="460"/>
      <c r="D178" s="460"/>
      <c r="E178" s="460"/>
      <c r="F178" s="461"/>
      <c r="G178" s="374"/>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1"/>
      <c r="AY178">
        <f t="shared" si="7"/>
        <v>0</v>
      </c>
    </row>
    <row r="179" spans="1:51" ht="23.25" hidden="1" customHeight="1">
      <c r="A179" s="348"/>
      <c r="B179" s="320"/>
      <c r="C179" s="320"/>
      <c r="D179" s="320"/>
      <c r="E179" s="320"/>
      <c r="F179" s="321"/>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501"/>
      <c r="AY179">
        <f t="shared" si="7"/>
        <v>0</v>
      </c>
    </row>
    <row r="180" spans="1:51" ht="18.75" hidden="1" customHeight="1">
      <c r="A180" s="314" t="s">
        <v>68</v>
      </c>
      <c r="B180" s="316" t="s">
        <v>69</v>
      </c>
      <c r="C180" s="317"/>
      <c r="D180" s="317"/>
      <c r="E180" s="317"/>
      <c r="F180" s="318"/>
      <c r="G180" s="322" t="s">
        <v>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71</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51"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51" ht="22.5" hidden="1" customHeight="1">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51" ht="22.5" hidden="1" customHeight="1">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51" ht="19.5" hidden="1" customHeight="1">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51" ht="18.75" hidden="1" customHeight="1">
      <c r="A185" s="314"/>
      <c r="B185" s="459" t="s">
        <v>72</v>
      </c>
      <c r="C185" s="460"/>
      <c r="D185" s="460"/>
      <c r="E185" s="460"/>
      <c r="F185" s="461"/>
      <c r="G185" s="339" t="s">
        <v>73</v>
      </c>
      <c r="H185" s="340"/>
      <c r="I185" s="340"/>
      <c r="J185" s="340"/>
      <c r="K185" s="340"/>
      <c r="L185" s="340"/>
      <c r="M185" s="340"/>
      <c r="N185" s="340"/>
      <c r="O185" s="341"/>
      <c r="P185" s="343" t="s">
        <v>74</v>
      </c>
      <c r="Q185" s="340"/>
      <c r="R185" s="340"/>
      <c r="S185" s="340"/>
      <c r="T185" s="340"/>
      <c r="U185" s="340"/>
      <c r="V185" s="340"/>
      <c r="W185" s="340"/>
      <c r="X185" s="341"/>
      <c r="Y185" s="344"/>
      <c r="Z185" s="345"/>
      <c r="AA185" s="346"/>
      <c r="AB185" s="871" t="s">
        <v>44</v>
      </c>
      <c r="AC185" s="872"/>
      <c r="AD185" s="873"/>
      <c r="AE185" s="415" t="s">
        <v>20</v>
      </c>
      <c r="AF185" s="415"/>
      <c r="AG185" s="415"/>
      <c r="AH185" s="415"/>
      <c r="AI185" s="415" t="s">
        <v>21</v>
      </c>
      <c r="AJ185" s="415"/>
      <c r="AK185" s="415"/>
      <c r="AL185" s="415"/>
      <c r="AM185" s="415" t="s">
        <v>45</v>
      </c>
      <c r="AN185" s="415"/>
      <c r="AO185" s="415"/>
      <c r="AP185" s="415"/>
      <c r="AQ185" s="495" t="s">
        <v>59</v>
      </c>
      <c r="AR185" s="496"/>
      <c r="AS185" s="496"/>
      <c r="AT185" s="497"/>
      <c r="AU185" s="498" t="s">
        <v>60</v>
      </c>
      <c r="AV185" s="498"/>
      <c r="AW185" s="498"/>
      <c r="AX185" s="499"/>
      <c r="AY185">
        <f t="shared" si="8"/>
        <v>0</v>
      </c>
    </row>
    <row r="186" spans="1:51" ht="18.75" hidden="1" customHeight="1">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91"/>
      <c r="AD186" s="492"/>
      <c r="AE186" s="415"/>
      <c r="AF186" s="415"/>
      <c r="AG186" s="415"/>
      <c r="AH186" s="415"/>
      <c r="AI186" s="415"/>
      <c r="AJ186" s="415"/>
      <c r="AK186" s="415"/>
      <c r="AL186" s="415"/>
      <c r="AM186" s="415"/>
      <c r="AN186" s="415"/>
      <c r="AO186" s="415"/>
      <c r="AP186" s="415"/>
      <c r="AQ186" s="500"/>
      <c r="AR186" s="439"/>
      <c r="AS186" s="437" t="s">
        <v>61</v>
      </c>
      <c r="AT186" s="438"/>
      <c r="AU186" s="439"/>
      <c r="AV186" s="439"/>
      <c r="AW186" s="324" t="s">
        <v>62</v>
      </c>
      <c r="AX186" s="329"/>
      <c r="AY186">
        <f t="shared" si="8"/>
        <v>0</v>
      </c>
    </row>
    <row r="187" spans="1:51" ht="23.25" hidden="1" customHeight="1">
      <c r="A187" s="314"/>
      <c r="B187" s="316"/>
      <c r="C187" s="317"/>
      <c r="D187" s="317"/>
      <c r="E187" s="317"/>
      <c r="F187" s="318"/>
      <c r="G187" s="139"/>
      <c r="H187" s="140"/>
      <c r="I187" s="140"/>
      <c r="J187" s="140"/>
      <c r="K187" s="140"/>
      <c r="L187" s="140"/>
      <c r="M187" s="140"/>
      <c r="N187" s="140"/>
      <c r="O187" s="141"/>
      <c r="P187" s="140"/>
      <c r="Q187" s="453"/>
      <c r="R187" s="453"/>
      <c r="S187" s="453"/>
      <c r="T187" s="453"/>
      <c r="U187" s="453"/>
      <c r="V187" s="453"/>
      <c r="W187" s="453"/>
      <c r="X187" s="454"/>
      <c r="Y187" s="875" t="s">
        <v>75</v>
      </c>
      <c r="Z187" s="876"/>
      <c r="AA187" s="877"/>
      <c r="AB187" s="387"/>
      <c r="AC187" s="387"/>
      <c r="AD187" s="387"/>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51" ht="23.25" hidden="1" customHeight="1">
      <c r="A188" s="314"/>
      <c r="B188" s="316"/>
      <c r="C188" s="317"/>
      <c r="D188" s="317"/>
      <c r="E188" s="317"/>
      <c r="F188" s="318"/>
      <c r="G188" s="878"/>
      <c r="H188" s="382"/>
      <c r="I188" s="382"/>
      <c r="J188" s="382"/>
      <c r="K188" s="382"/>
      <c r="L188" s="382"/>
      <c r="M188" s="382"/>
      <c r="N188" s="382"/>
      <c r="O188" s="383"/>
      <c r="P188" s="455"/>
      <c r="Q188" s="455"/>
      <c r="R188" s="455"/>
      <c r="S188" s="455"/>
      <c r="T188" s="455"/>
      <c r="U188" s="455"/>
      <c r="V188" s="455"/>
      <c r="W188" s="455"/>
      <c r="X188" s="456"/>
      <c r="Y188" s="879" t="s">
        <v>64</v>
      </c>
      <c r="Z188" s="771"/>
      <c r="AA188" s="772"/>
      <c r="AB188" s="452"/>
      <c r="AC188" s="452"/>
      <c r="AD188" s="452"/>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row>
    <row r="189" spans="1:51" ht="23.25" hidden="1" customHeight="1">
      <c r="A189" s="314"/>
      <c r="B189" s="316"/>
      <c r="C189" s="317"/>
      <c r="D189" s="317"/>
      <c r="E189" s="317"/>
      <c r="F189" s="318"/>
      <c r="G189" s="142"/>
      <c r="H189" s="143"/>
      <c r="I189" s="143"/>
      <c r="J189" s="143"/>
      <c r="K189" s="143"/>
      <c r="L189" s="143"/>
      <c r="M189" s="143"/>
      <c r="N189" s="143"/>
      <c r="O189" s="144"/>
      <c r="P189" s="457"/>
      <c r="Q189" s="457"/>
      <c r="R189" s="457"/>
      <c r="S189" s="457"/>
      <c r="T189" s="457"/>
      <c r="U189" s="457"/>
      <c r="V189" s="457"/>
      <c r="W189" s="457"/>
      <c r="X189" s="458"/>
      <c r="Y189" s="879" t="s">
        <v>65</v>
      </c>
      <c r="Z189" s="771"/>
      <c r="AA189" s="772"/>
      <c r="AB189" s="558" t="s">
        <v>66</v>
      </c>
      <c r="AC189" s="558"/>
      <c r="AD189" s="558"/>
      <c r="AE189" s="559"/>
      <c r="AF189" s="560"/>
      <c r="AG189" s="560"/>
      <c r="AH189" s="560"/>
      <c r="AI189" s="559"/>
      <c r="AJ189" s="560"/>
      <c r="AK189" s="560"/>
      <c r="AL189" s="560"/>
      <c r="AM189" s="559"/>
      <c r="AN189" s="560"/>
      <c r="AO189" s="560"/>
      <c r="AP189" s="560"/>
      <c r="AQ189" s="390"/>
      <c r="AR189" s="391"/>
      <c r="AS189" s="391"/>
      <c r="AT189" s="392"/>
      <c r="AU189" s="372"/>
      <c r="AV189" s="372"/>
      <c r="AW189" s="372"/>
      <c r="AX189" s="373"/>
      <c r="AY189">
        <f t="shared" si="8"/>
        <v>0</v>
      </c>
    </row>
    <row r="190" spans="1:51" ht="18.75" hidden="1" customHeight="1">
      <c r="A190" s="314"/>
      <c r="B190" s="459" t="s">
        <v>72</v>
      </c>
      <c r="C190" s="460"/>
      <c r="D190" s="460"/>
      <c r="E190" s="460"/>
      <c r="F190" s="461"/>
      <c r="G190" s="339" t="s">
        <v>73</v>
      </c>
      <c r="H190" s="340"/>
      <c r="I190" s="340"/>
      <c r="J190" s="340"/>
      <c r="K190" s="340"/>
      <c r="L190" s="340"/>
      <c r="M190" s="340"/>
      <c r="N190" s="340"/>
      <c r="O190" s="341"/>
      <c r="P190" s="343" t="s">
        <v>74</v>
      </c>
      <c r="Q190" s="340"/>
      <c r="R190" s="340"/>
      <c r="S190" s="340"/>
      <c r="T190" s="340"/>
      <c r="U190" s="340"/>
      <c r="V190" s="340"/>
      <c r="W190" s="340"/>
      <c r="X190" s="341"/>
      <c r="Y190" s="344"/>
      <c r="Z190" s="345"/>
      <c r="AA190" s="346"/>
      <c r="AB190" s="871" t="s">
        <v>44</v>
      </c>
      <c r="AC190" s="872"/>
      <c r="AD190" s="873"/>
      <c r="AE190" s="415" t="s">
        <v>20</v>
      </c>
      <c r="AF190" s="415"/>
      <c r="AG190" s="415"/>
      <c r="AH190" s="415"/>
      <c r="AI190" s="415" t="s">
        <v>21</v>
      </c>
      <c r="AJ190" s="415"/>
      <c r="AK190" s="415"/>
      <c r="AL190" s="415"/>
      <c r="AM190" s="415" t="s">
        <v>45</v>
      </c>
      <c r="AN190" s="415"/>
      <c r="AO190" s="415"/>
      <c r="AP190" s="415"/>
      <c r="AQ190" s="495" t="s">
        <v>59</v>
      </c>
      <c r="AR190" s="496"/>
      <c r="AS190" s="496"/>
      <c r="AT190" s="497"/>
      <c r="AU190" s="498" t="s">
        <v>60</v>
      </c>
      <c r="AV190" s="498"/>
      <c r="AW190" s="498"/>
      <c r="AX190" s="499"/>
      <c r="AY190">
        <f>COUNTA($G$192)</f>
        <v>0</v>
      </c>
    </row>
    <row r="191" spans="1:51" ht="18.75" hidden="1" customHeight="1">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91"/>
      <c r="AD191" s="492"/>
      <c r="AE191" s="415"/>
      <c r="AF191" s="415"/>
      <c r="AG191" s="415"/>
      <c r="AH191" s="415"/>
      <c r="AI191" s="415"/>
      <c r="AJ191" s="415"/>
      <c r="AK191" s="415"/>
      <c r="AL191" s="415"/>
      <c r="AM191" s="415"/>
      <c r="AN191" s="415"/>
      <c r="AO191" s="415"/>
      <c r="AP191" s="415"/>
      <c r="AQ191" s="500"/>
      <c r="AR191" s="439"/>
      <c r="AS191" s="437" t="s">
        <v>61</v>
      </c>
      <c r="AT191" s="438"/>
      <c r="AU191" s="439"/>
      <c r="AV191" s="439"/>
      <c r="AW191" s="324" t="s">
        <v>62</v>
      </c>
      <c r="AX191" s="329"/>
      <c r="AY191">
        <f>$AY$190</f>
        <v>0</v>
      </c>
    </row>
    <row r="192" spans="1:51" ht="23.25" hidden="1" customHeight="1">
      <c r="A192" s="314"/>
      <c r="B192" s="316"/>
      <c r="C192" s="317"/>
      <c r="D192" s="317"/>
      <c r="E192" s="317"/>
      <c r="F192" s="318"/>
      <c r="G192" s="139"/>
      <c r="H192" s="140"/>
      <c r="I192" s="140"/>
      <c r="J192" s="140"/>
      <c r="K192" s="140"/>
      <c r="L192" s="140"/>
      <c r="M192" s="140"/>
      <c r="N192" s="140"/>
      <c r="O192" s="141"/>
      <c r="P192" s="140"/>
      <c r="Q192" s="453"/>
      <c r="R192" s="453"/>
      <c r="S192" s="453"/>
      <c r="T192" s="453"/>
      <c r="U192" s="453"/>
      <c r="V192" s="453"/>
      <c r="W192" s="453"/>
      <c r="X192" s="454"/>
      <c r="Y192" s="875" t="s">
        <v>75</v>
      </c>
      <c r="Z192" s="876"/>
      <c r="AA192" s="877"/>
      <c r="AB192" s="387"/>
      <c r="AC192" s="387"/>
      <c r="AD192" s="387"/>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51" ht="23.25" hidden="1" customHeight="1">
      <c r="A193" s="314"/>
      <c r="B193" s="316"/>
      <c r="C193" s="317"/>
      <c r="D193" s="317"/>
      <c r="E193" s="317"/>
      <c r="F193" s="318"/>
      <c r="G193" s="878"/>
      <c r="H193" s="382"/>
      <c r="I193" s="382"/>
      <c r="J193" s="382"/>
      <c r="K193" s="382"/>
      <c r="L193" s="382"/>
      <c r="M193" s="382"/>
      <c r="N193" s="382"/>
      <c r="O193" s="383"/>
      <c r="P193" s="455"/>
      <c r="Q193" s="455"/>
      <c r="R193" s="455"/>
      <c r="S193" s="455"/>
      <c r="T193" s="455"/>
      <c r="U193" s="455"/>
      <c r="V193" s="455"/>
      <c r="W193" s="455"/>
      <c r="X193" s="456"/>
      <c r="Y193" s="879" t="s">
        <v>64</v>
      </c>
      <c r="Z193" s="771"/>
      <c r="AA193" s="772"/>
      <c r="AB193" s="452"/>
      <c r="AC193" s="452"/>
      <c r="AD193" s="452"/>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row>
    <row r="194" spans="1:51" ht="23.25" hidden="1" customHeight="1">
      <c r="A194" s="314"/>
      <c r="B194" s="319"/>
      <c r="C194" s="320"/>
      <c r="D194" s="320"/>
      <c r="E194" s="320"/>
      <c r="F194" s="321"/>
      <c r="G194" s="142"/>
      <c r="H194" s="143"/>
      <c r="I194" s="143"/>
      <c r="J194" s="143"/>
      <c r="K194" s="143"/>
      <c r="L194" s="143"/>
      <c r="M194" s="143"/>
      <c r="N194" s="143"/>
      <c r="O194" s="144"/>
      <c r="P194" s="457"/>
      <c r="Q194" s="457"/>
      <c r="R194" s="457"/>
      <c r="S194" s="457"/>
      <c r="T194" s="457"/>
      <c r="U194" s="457"/>
      <c r="V194" s="457"/>
      <c r="W194" s="457"/>
      <c r="X194" s="458"/>
      <c r="Y194" s="879" t="s">
        <v>65</v>
      </c>
      <c r="Z194" s="771"/>
      <c r="AA194" s="772"/>
      <c r="AB194" s="558" t="s">
        <v>66</v>
      </c>
      <c r="AC194" s="558"/>
      <c r="AD194" s="558"/>
      <c r="AE194" s="559"/>
      <c r="AF194" s="560"/>
      <c r="AG194" s="560"/>
      <c r="AH194" s="560"/>
      <c r="AI194" s="559"/>
      <c r="AJ194" s="560"/>
      <c r="AK194" s="560"/>
      <c r="AL194" s="560"/>
      <c r="AM194" s="559"/>
      <c r="AN194" s="560"/>
      <c r="AO194" s="560"/>
      <c r="AP194" s="560"/>
      <c r="AQ194" s="390"/>
      <c r="AR194" s="391"/>
      <c r="AS194" s="391"/>
      <c r="AT194" s="392"/>
      <c r="AU194" s="372"/>
      <c r="AV194" s="372"/>
      <c r="AW194" s="372"/>
      <c r="AX194" s="373"/>
      <c r="AY194">
        <f>$AY$190</f>
        <v>0</v>
      </c>
    </row>
    <row r="195" spans="1:51" ht="18.75" hidden="1" customHeight="1">
      <c r="A195" s="314"/>
      <c r="B195" s="459" t="s">
        <v>72</v>
      </c>
      <c r="C195" s="460"/>
      <c r="D195" s="460"/>
      <c r="E195" s="460"/>
      <c r="F195" s="461"/>
      <c r="G195" s="339" t="s">
        <v>73</v>
      </c>
      <c r="H195" s="340"/>
      <c r="I195" s="340"/>
      <c r="J195" s="340"/>
      <c r="K195" s="340"/>
      <c r="L195" s="340"/>
      <c r="M195" s="340"/>
      <c r="N195" s="340"/>
      <c r="O195" s="341"/>
      <c r="P195" s="343" t="s">
        <v>74</v>
      </c>
      <c r="Q195" s="340"/>
      <c r="R195" s="340"/>
      <c r="S195" s="340"/>
      <c r="T195" s="340"/>
      <c r="U195" s="340"/>
      <c r="V195" s="340"/>
      <c r="W195" s="340"/>
      <c r="X195" s="341"/>
      <c r="Y195" s="344"/>
      <c r="Z195" s="345"/>
      <c r="AA195" s="346"/>
      <c r="AB195" s="871" t="s">
        <v>44</v>
      </c>
      <c r="AC195" s="872"/>
      <c r="AD195" s="873"/>
      <c r="AE195" s="415" t="s">
        <v>20</v>
      </c>
      <c r="AF195" s="415"/>
      <c r="AG195" s="415"/>
      <c r="AH195" s="415"/>
      <c r="AI195" s="415" t="s">
        <v>21</v>
      </c>
      <c r="AJ195" s="415"/>
      <c r="AK195" s="415"/>
      <c r="AL195" s="415"/>
      <c r="AM195" s="415" t="s">
        <v>45</v>
      </c>
      <c r="AN195" s="415"/>
      <c r="AO195" s="415"/>
      <c r="AP195" s="415"/>
      <c r="AQ195" s="495" t="s">
        <v>59</v>
      </c>
      <c r="AR195" s="496"/>
      <c r="AS195" s="496"/>
      <c r="AT195" s="497"/>
      <c r="AU195" s="498" t="s">
        <v>60</v>
      </c>
      <c r="AV195" s="498"/>
      <c r="AW195" s="498"/>
      <c r="AX195" s="499"/>
      <c r="AY195">
        <f>COUNTA($G$197)</f>
        <v>0</v>
      </c>
    </row>
    <row r="196" spans="1:51" ht="18.75" hidden="1" customHeight="1">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91"/>
      <c r="AD196" s="492"/>
      <c r="AE196" s="415"/>
      <c r="AF196" s="415"/>
      <c r="AG196" s="415"/>
      <c r="AH196" s="415"/>
      <c r="AI196" s="415"/>
      <c r="AJ196" s="415"/>
      <c r="AK196" s="415"/>
      <c r="AL196" s="415"/>
      <c r="AM196" s="415"/>
      <c r="AN196" s="415"/>
      <c r="AO196" s="415"/>
      <c r="AP196" s="415"/>
      <c r="AQ196" s="500"/>
      <c r="AR196" s="439"/>
      <c r="AS196" s="437" t="s">
        <v>61</v>
      </c>
      <c r="AT196" s="438"/>
      <c r="AU196" s="439"/>
      <c r="AV196" s="439"/>
      <c r="AW196" s="324" t="s">
        <v>62</v>
      </c>
      <c r="AX196" s="329"/>
      <c r="AY196">
        <f>$AY$195</f>
        <v>0</v>
      </c>
    </row>
    <row r="197" spans="1:51" ht="23.25" hidden="1" customHeight="1">
      <c r="A197" s="314"/>
      <c r="B197" s="316"/>
      <c r="C197" s="317"/>
      <c r="D197" s="317"/>
      <c r="E197" s="317"/>
      <c r="F197" s="318"/>
      <c r="G197" s="139"/>
      <c r="H197" s="140"/>
      <c r="I197" s="140"/>
      <c r="J197" s="140"/>
      <c r="K197" s="140"/>
      <c r="L197" s="140"/>
      <c r="M197" s="140"/>
      <c r="N197" s="140"/>
      <c r="O197" s="141"/>
      <c r="P197" s="140"/>
      <c r="Q197" s="453"/>
      <c r="R197" s="453"/>
      <c r="S197" s="453"/>
      <c r="T197" s="453"/>
      <c r="U197" s="453"/>
      <c r="V197" s="453"/>
      <c r="W197" s="453"/>
      <c r="X197" s="454"/>
      <c r="Y197" s="875" t="s">
        <v>75</v>
      </c>
      <c r="Z197" s="876"/>
      <c r="AA197" s="877"/>
      <c r="AB197" s="387"/>
      <c r="AC197" s="387"/>
      <c r="AD197" s="387"/>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51" ht="23.25" hidden="1" customHeight="1">
      <c r="A198" s="314"/>
      <c r="B198" s="316"/>
      <c r="C198" s="317"/>
      <c r="D198" s="317"/>
      <c r="E198" s="317"/>
      <c r="F198" s="318"/>
      <c r="G198" s="878"/>
      <c r="H198" s="382"/>
      <c r="I198" s="382"/>
      <c r="J198" s="382"/>
      <c r="K198" s="382"/>
      <c r="L198" s="382"/>
      <c r="M198" s="382"/>
      <c r="N198" s="382"/>
      <c r="O198" s="383"/>
      <c r="P198" s="455"/>
      <c r="Q198" s="455"/>
      <c r="R198" s="455"/>
      <c r="S198" s="455"/>
      <c r="T198" s="455"/>
      <c r="U198" s="455"/>
      <c r="V198" s="455"/>
      <c r="W198" s="455"/>
      <c r="X198" s="456"/>
      <c r="Y198" s="879" t="s">
        <v>64</v>
      </c>
      <c r="Z198" s="771"/>
      <c r="AA198" s="772"/>
      <c r="AB198" s="452"/>
      <c r="AC198" s="452"/>
      <c r="AD198" s="452"/>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row>
    <row r="199" spans="1:51" ht="23.25" hidden="1" customHeight="1" thickBot="1">
      <c r="A199" s="315"/>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65</v>
      </c>
      <c r="Z199" s="886"/>
      <c r="AA199" s="887"/>
      <c r="AB199" s="888" t="s">
        <v>66</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c r="A200" s="570" t="s">
        <v>76</v>
      </c>
      <c r="B200" s="571"/>
      <c r="C200" s="571"/>
      <c r="D200" s="571"/>
      <c r="E200" s="571"/>
      <c r="F200" s="572"/>
      <c r="G200" s="544"/>
      <c r="H200" s="546" t="s">
        <v>57</v>
      </c>
      <c r="I200" s="546"/>
      <c r="J200" s="546"/>
      <c r="K200" s="546"/>
      <c r="L200" s="546"/>
      <c r="M200" s="546"/>
      <c r="N200" s="546"/>
      <c r="O200" s="547"/>
      <c r="P200" s="549" t="s">
        <v>58</v>
      </c>
      <c r="Q200" s="546"/>
      <c r="R200" s="546"/>
      <c r="S200" s="546"/>
      <c r="T200" s="546"/>
      <c r="U200" s="546"/>
      <c r="V200" s="547"/>
      <c r="W200" s="551" t="s">
        <v>77</v>
      </c>
      <c r="X200" s="552"/>
      <c r="Y200" s="555"/>
      <c r="Z200" s="555"/>
      <c r="AA200" s="556"/>
      <c r="AB200" s="549" t="s">
        <v>44</v>
      </c>
      <c r="AC200" s="546"/>
      <c r="AD200" s="547"/>
      <c r="AE200" s="415" t="s">
        <v>20</v>
      </c>
      <c r="AF200" s="415"/>
      <c r="AG200" s="415"/>
      <c r="AH200" s="415"/>
      <c r="AI200" s="415" t="s">
        <v>21</v>
      </c>
      <c r="AJ200" s="415"/>
      <c r="AK200" s="415"/>
      <c r="AL200" s="415"/>
      <c r="AM200" s="415" t="s">
        <v>45</v>
      </c>
      <c r="AN200" s="415"/>
      <c r="AO200" s="415"/>
      <c r="AP200" s="415"/>
      <c r="AQ200" s="495" t="s">
        <v>59</v>
      </c>
      <c r="AR200" s="496"/>
      <c r="AS200" s="496"/>
      <c r="AT200" s="497"/>
      <c r="AU200" s="540" t="s">
        <v>60</v>
      </c>
      <c r="AV200" s="540"/>
      <c r="AW200" s="540"/>
      <c r="AX200" s="541"/>
      <c r="AY200">
        <f>COUNTA($H$202)</f>
        <v>0</v>
      </c>
    </row>
    <row r="201" spans="1:51" ht="18.75" hidden="1" customHeight="1">
      <c r="A201" s="347"/>
      <c r="B201" s="317"/>
      <c r="C201" s="317"/>
      <c r="D201" s="317"/>
      <c r="E201" s="317"/>
      <c r="F201" s="318"/>
      <c r="G201" s="545"/>
      <c r="H201" s="542"/>
      <c r="I201" s="542"/>
      <c r="J201" s="542"/>
      <c r="K201" s="542"/>
      <c r="L201" s="542"/>
      <c r="M201" s="542"/>
      <c r="N201" s="542"/>
      <c r="O201" s="548"/>
      <c r="P201" s="550"/>
      <c r="Q201" s="542"/>
      <c r="R201" s="542"/>
      <c r="S201" s="542"/>
      <c r="T201" s="542"/>
      <c r="U201" s="542"/>
      <c r="V201" s="548"/>
      <c r="W201" s="553"/>
      <c r="X201" s="554"/>
      <c r="Y201" s="483"/>
      <c r="Z201" s="483"/>
      <c r="AA201" s="484"/>
      <c r="AB201" s="550"/>
      <c r="AC201" s="542"/>
      <c r="AD201" s="548"/>
      <c r="AE201" s="415"/>
      <c r="AF201" s="415"/>
      <c r="AG201" s="415"/>
      <c r="AH201" s="415"/>
      <c r="AI201" s="415"/>
      <c r="AJ201" s="415"/>
      <c r="AK201" s="415"/>
      <c r="AL201" s="415"/>
      <c r="AM201" s="415"/>
      <c r="AN201" s="415"/>
      <c r="AO201" s="415"/>
      <c r="AP201" s="415"/>
      <c r="AQ201" s="435"/>
      <c r="AR201" s="436"/>
      <c r="AS201" s="437" t="s">
        <v>61</v>
      </c>
      <c r="AT201" s="438"/>
      <c r="AU201" s="439"/>
      <c r="AV201" s="439"/>
      <c r="AW201" s="542" t="s">
        <v>62</v>
      </c>
      <c r="AX201" s="543"/>
      <c r="AY201">
        <f t="shared" ref="AY201:AY207" si="10">$AY$200</f>
        <v>0</v>
      </c>
    </row>
    <row r="202" spans="1:51" ht="23.25" hidden="1" customHeight="1">
      <c r="A202" s="347"/>
      <c r="B202" s="317"/>
      <c r="C202" s="317"/>
      <c r="D202" s="317"/>
      <c r="E202" s="317"/>
      <c r="F202" s="318"/>
      <c r="G202" s="524" t="s">
        <v>78</v>
      </c>
      <c r="H202" s="76"/>
      <c r="I202" s="394"/>
      <c r="J202" s="394"/>
      <c r="K202" s="394"/>
      <c r="L202" s="394"/>
      <c r="M202" s="394"/>
      <c r="N202" s="394"/>
      <c r="O202" s="527"/>
      <c r="P202" s="76"/>
      <c r="Q202" s="394"/>
      <c r="R202" s="394"/>
      <c r="S202" s="394"/>
      <c r="T202" s="394"/>
      <c r="U202" s="394"/>
      <c r="V202" s="527"/>
      <c r="W202" s="531"/>
      <c r="X202" s="532"/>
      <c r="Y202" s="537" t="s">
        <v>63</v>
      </c>
      <c r="Z202" s="537"/>
      <c r="AA202" s="538"/>
      <c r="AB202" s="539" t="s">
        <v>79</v>
      </c>
      <c r="AC202" s="539"/>
      <c r="AD202" s="539"/>
      <c r="AE202" s="388"/>
      <c r="AF202" s="372"/>
      <c r="AG202" s="372"/>
      <c r="AH202" s="372"/>
      <c r="AI202" s="388"/>
      <c r="AJ202" s="372"/>
      <c r="AK202" s="372"/>
      <c r="AL202" s="372"/>
      <c r="AM202" s="388"/>
      <c r="AN202" s="372"/>
      <c r="AO202" s="372"/>
      <c r="AP202" s="372"/>
      <c r="AQ202" s="388"/>
      <c r="AR202" s="372"/>
      <c r="AS202" s="372"/>
      <c r="AT202" s="557"/>
      <c r="AU202" s="372"/>
      <c r="AV202" s="372"/>
      <c r="AW202" s="372"/>
      <c r="AX202" s="373"/>
      <c r="AY202">
        <f t="shared" si="10"/>
        <v>0</v>
      </c>
    </row>
    <row r="203" spans="1:51" ht="23.25" hidden="1" customHeight="1">
      <c r="A203" s="347"/>
      <c r="B203" s="317"/>
      <c r="C203" s="317"/>
      <c r="D203" s="317"/>
      <c r="E203" s="317"/>
      <c r="F203" s="318"/>
      <c r="G203" s="525"/>
      <c r="H203" s="528"/>
      <c r="I203" s="529"/>
      <c r="J203" s="529"/>
      <c r="K203" s="529"/>
      <c r="L203" s="529"/>
      <c r="M203" s="529"/>
      <c r="N203" s="529"/>
      <c r="O203" s="530"/>
      <c r="P203" s="528"/>
      <c r="Q203" s="529"/>
      <c r="R203" s="529"/>
      <c r="S203" s="529"/>
      <c r="T203" s="529"/>
      <c r="U203" s="529"/>
      <c r="V203" s="530"/>
      <c r="W203" s="533"/>
      <c r="X203" s="534"/>
      <c r="Y203" s="275" t="s">
        <v>64</v>
      </c>
      <c r="Z203" s="275"/>
      <c r="AA203" s="307"/>
      <c r="AB203" s="574" t="s">
        <v>79</v>
      </c>
      <c r="AC203" s="574"/>
      <c r="AD203" s="574"/>
      <c r="AE203" s="388"/>
      <c r="AF203" s="372"/>
      <c r="AG203" s="372"/>
      <c r="AH203" s="372"/>
      <c r="AI203" s="388"/>
      <c r="AJ203" s="372"/>
      <c r="AK203" s="372"/>
      <c r="AL203" s="372"/>
      <c r="AM203" s="388"/>
      <c r="AN203" s="372"/>
      <c r="AO203" s="372"/>
      <c r="AP203" s="372"/>
      <c r="AQ203" s="388"/>
      <c r="AR203" s="372"/>
      <c r="AS203" s="372"/>
      <c r="AT203" s="557"/>
      <c r="AU203" s="372"/>
      <c r="AV203" s="372"/>
      <c r="AW203" s="372"/>
      <c r="AX203" s="373"/>
      <c r="AY203">
        <f t="shared" si="10"/>
        <v>0</v>
      </c>
    </row>
    <row r="204" spans="1:51" ht="23.25" hidden="1" customHeight="1">
      <c r="A204" s="347"/>
      <c r="B204" s="317"/>
      <c r="C204" s="317"/>
      <c r="D204" s="317"/>
      <c r="E204" s="317"/>
      <c r="F204" s="318"/>
      <c r="G204" s="526"/>
      <c r="H204" s="528"/>
      <c r="I204" s="529"/>
      <c r="J204" s="529"/>
      <c r="K204" s="529"/>
      <c r="L204" s="529"/>
      <c r="M204" s="529"/>
      <c r="N204" s="529"/>
      <c r="O204" s="530"/>
      <c r="P204" s="528"/>
      <c r="Q204" s="529"/>
      <c r="R204" s="529"/>
      <c r="S204" s="529"/>
      <c r="T204" s="529"/>
      <c r="U204" s="529"/>
      <c r="V204" s="530"/>
      <c r="W204" s="535"/>
      <c r="X204" s="536"/>
      <c r="Y204" s="275" t="s">
        <v>65</v>
      </c>
      <c r="Z204" s="275"/>
      <c r="AA204" s="307"/>
      <c r="AB204" s="558" t="s">
        <v>80</v>
      </c>
      <c r="AC204" s="558"/>
      <c r="AD204" s="558"/>
      <c r="AE204" s="559"/>
      <c r="AF204" s="560"/>
      <c r="AG204" s="560"/>
      <c r="AH204" s="560"/>
      <c r="AI204" s="559"/>
      <c r="AJ204" s="560"/>
      <c r="AK204" s="560"/>
      <c r="AL204" s="560"/>
      <c r="AM204" s="559"/>
      <c r="AN204" s="560"/>
      <c r="AO204" s="560"/>
      <c r="AP204" s="560"/>
      <c r="AQ204" s="388"/>
      <c r="AR204" s="372"/>
      <c r="AS204" s="372"/>
      <c r="AT204" s="557"/>
      <c r="AU204" s="372"/>
      <c r="AV204" s="372"/>
      <c r="AW204" s="372"/>
      <c r="AX204" s="373"/>
      <c r="AY204">
        <f t="shared" si="10"/>
        <v>0</v>
      </c>
    </row>
    <row r="205" spans="1:51" ht="23.25" hidden="1" customHeight="1">
      <c r="A205" s="347" t="s">
        <v>81</v>
      </c>
      <c r="B205" s="317"/>
      <c r="C205" s="317"/>
      <c r="D205" s="317"/>
      <c r="E205" s="317"/>
      <c r="F205" s="318"/>
      <c r="G205" s="525" t="s">
        <v>82</v>
      </c>
      <c r="H205" s="561"/>
      <c r="I205" s="561"/>
      <c r="J205" s="561"/>
      <c r="K205" s="561"/>
      <c r="L205" s="561"/>
      <c r="M205" s="561"/>
      <c r="N205" s="561"/>
      <c r="O205" s="561"/>
      <c r="P205" s="561"/>
      <c r="Q205" s="561"/>
      <c r="R205" s="561"/>
      <c r="S205" s="561"/>
      <c r="T205" s="561"/>
      <c r="U205" s="561"/>
      <c r="V205" s="561"/>
      <c r="W205" s="564" t="s">
        <v>83</v>
      </c>
      <c r="X205" s="565"/>
      <c r="Y205" s="537" t="s">
        <v>63</v>
      </c>
      <c r="Z205" s="537"/>
      <c r="AA205" s="538"/>
      <c r="AB205" s="539" t="s">
        <v>79</v>
      </c>
      <c r="AC205" s="539"/>
      <c r="AD205" s="539"/>
      <c r="AE205" s="388"/>
      <c r="AF205" s="372"/>
      <c r="AG205" s="372"/>
      <c r="AH205" s="372"/>
      <c r="AI205" s="388"/>
      <c r="AJ205" s="372"/>
      <c r="AK205" s="372"/>
      <c r="AL205" s="372"/>
      <c r="AM205" s="388"/>
      <c r="AN205" s="372"/>
      <c r="AO205" s="372"/>
      <c r="AP205" s="372"/>
      <c r="AQ205" s="388"/>
      <c r="AR205" s="372"/>
      <c r="AS205" s="372"/>
      <c r="AT205" s="557"/>
      <c r="AU205" s="372"/>
      <c r="AV205" s="372"/>
      <c r="AW205" s="372"/>
      <c r="AX205" s="373"/>
      <c r="AY205">
        <f t="shared" si="10"/>
        <v>0</v>
      </c>
    </row>
    <row r="206" spans="1:51" ht="23.25" hidden="1" customHeight="1">
      <c r="A206" s="347"/>
      <c r="B206" s="317"/>
      <c r="C206" s="317"/>
      <c r="D206" s="317"/>
      <c r="E206" s="317"/>
      <c r="F206" s="318"/>
      <c r="G206" s="525"/>
      <c r="H206" s="562"/>
      <c r="I206" s="562"/>
      <c r="J206" s="562"/>
      <c r="K206" s="562"/>
      <c r="L206" s="562"/>
      <c r="M206" s="562"/>
      <c r="N206" s="562"/>
      <c r="O206" s="562"/>
      <c r="P206" s="562"/>
      <c r="Q206" s="562"/>
      <c r="R206" s="562"/>
      <c r="S206" s="562"/>
      <c r="T206" s="562"/>
      <c r="U206" s="562"/>
      <c r="V206" s="562"/>
      <c r="W206" s="566"/>
      <c r="X206" s="567"/>
      <c r="Y206" s="275" t="s">
        <v>64</v>
      </c>
      <c r="Z206" s="275"/>
      <c r="AA206" s="307"/>
      <c r="AB206" s="574" t="s">
        <v>79</v>
      </c>
      <c r="AC206" s="574"/>
      <c r="AD206" s="574"/>
      <c r="AE206" s="388"/>
      <c r="AF206" s="372"/>
      <c r="AG206" s="372"/>
      <c r="AH206" s="372"/>
      <c r="AI206" s="388"/>
      <c r="AJ206" s="372"/>
      <c r="AK206" s="372"/>
      <c r="AL206" s="372"/>
      <c r="AM206" s="388"/>
      <c r="AN206" s="372"/>
      <c r="AO206" s="372"/>
      <c r="AP206" s="372"/>
      <c r="AQ206" s="388"/>
      <c r="AR206" s="372"/>
      <c r="AS206" s="372"/>
      <c r="AT206" s="557"/>
      <c r="AU206" s="372"/>
      <c r="AV206" s="372"/>
      <c r="AW206" s="372"/>
      <c r="AX206" s="373"/>
      <c r="AY206">
        <f t="shared" si="10"/>
        <v>0</v>
      </c>
    </row>
    <row r="207" spans="1:51" ht="23.25" hidden="1" customHeight="1">
      <c r="A207" s="348"/>
      <c r="B207" s="320"/>
      <c r="C207" s="320"/>
      <c r="D207" s="320"/>
      <c r="E207" s="320"/>
      <c r="F207" s="321"/>
      <c r="G207" s="525"/>
      <c r="H207" s="563"/>
      <c r="I207" s="563"/>
      <c r="J207" s="563"/>
      <c r="K207" s="563"/>
      <c r="L207" s="563"/>
      <c r="M207" s="563"/>
      <c r="N207" s="563"/>
      <c r="O207" s="563"/>
      <c r="P207" s="563"/>
      <c r="Q207" s="563"/>
      <c r="R207" s="563"/>
      <c r="S207" s="563"/>
      <c r="T207" s="563"/>
      <c r="U207" s="563"/>
      <c r="V207" s="563"/>
      <c r="W207" s="568"/>
      <c r="X207" s="569"/>
      <c r="Y207" s="275" t="s">
        <v>65</v>
      </c>
      <c r="Z207" s="275"/>
      <c r="AA207" s="307"/>
      <c r="AB207" s="558" t="s">
        <v>80</v>
      </c>
      <c r="AC207" s="558"/>
      <c r="AD207" s="558"/>
      <c r="AE207" s="559"/>
      <c r="AF207" s="560"/>
      <c r="AG207" s="560"/>
      <c r="AH207" s="560"/>
      <c r="AI207" s="559"/>
      <c r="AJ207" s="560"/>
      <c r="AK207" s="560"/>
      <c r="AL207" s="560"/>
      <c r="AM207" s="559"/>
      <c r="AN207" s="560"/>
      <c r="AO207" s="560"/>
      <c r="AP207" s="573"/>
      <c r="AQ207" s="388"/>
      <c r="AR207" s="372"/>
      <c r="AS207" s="372"/>
      <c r="AT207" s="557"/>
      <c r="AU207" s="372"/>
      <c r="AV207" s="372"/>
      <c r="AW207" s="372"/>
      <c r="AX207" s="373"/>
      <c r="AY207">
        <f t="shared" si="10"/>
        <v>0</v>
      </c>
    </row>
    <row r="208" spans="1:51" ht="18.75" hidden="1" customHeight="1">
      <c r="A208" s="465" t="s">
        <v>76</v>
      </c>
      <c r="B208" s="460"/>
      <c r="C208" s="460"/>
      <c r="D208" s="460"/>
      <c r="E208" s="460"/>
      <c r="F208" s="461"/>
      <c r="G208" s="579"/>
      <c r="H208" s="496" t="s">
        <v>57</v>
      </c>
      <c r="I208" s="496"/>
      <c r="J208" s="496"/>
      <c r="K208" s="496"/>
      <c r="L208" s="496"/>
      <c r="M208" s="496"/>
      <c r="N208" s="496"/>
      <c r="O208" s="497"/>
      <c r="P208" s="495" t="s">
        <v>58</v>
      </c>
      <c r="Q208" s="496"/>
      <c r="R208" s="496"/>
      <c r="S208" s="496"/>
      <c r="T208" s="496"/>
      <c r="U208" s="496"/>
      <c r="V208" s="496"/>
      <c r="W208" s="496"/>
      <c r="X208" s="497"/>
      <c r="Y208" s="582"/>
      <c r="Z208" s="583"/>
      <c r="AA208" s="584"/>
      <c r="AB208" s="343" t="s">
        <v>44</v>
      </c>
      <c r="AC208" s="340"/>
      <c r="AD208" s="341"/>
      <c r="AE208" s="137" t="s">
        <v>20</v>
      </c>
      <c r="AF208" s="137"/>
      <c r="AG208" s="137"/>
      <c r="AH208" s="137"/>
      <c r="AI208" s="415" t="s">
        <v>21</v>
      </c>
      <c r="AJ208" s="415"/>
      <c r="AK208" s="415"/>
      <c r="AL208" s="415"/>
      <c r="AM208" s="415" t="s">
        <v>45</v>
      </c>
      <c r="AN208" s="415"/>
      <c r="AO208" s="415"/>
      <c r="AP208" s="415"/>
      <c r="AQ208" s="495" t="s">
        <v>59</v>
      </c>
      <c r="AR208" s="496"/>
      <c r="AS208" s="496"/>
      <c r="AT208" s="497"/>
      <c r="AU208" s="575" t="s">
        <v>60</v>
      </c>
      <c r="AV208" s="576"/>
      <c r="AW208" s="576"/>
      <c r="AX208" s="577"/>
      <c r="AY208">
        <f>COUNTA($H$210)</f>
        <v>0</v>
      </c>
    </row>
    <row r="209" spans="1:51" ht="18.75" hidden="1" customHeight="1">
      <c r="A209" s="347"/>
      <c r="B209" s="317"/>
      <c r="C209" s="317"/>
      <c r="D209" s="317"/>
      <c r="E209" s="317"/>
      <c r="F209" s="318"/>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28"/>
      <c r="AC209" s="324"/>
      <c r="AD209" s="325"/>
      <c r="AE209" s="137"/>
      <c r="AF209" s="137"/>
      <c r="AG209" s="137"/>
      <c r="AH209" s="137"/>
      <c r="AI209" s="415"/>
      <c r="AJ209" s="415"/>
      <c r="AK209" s="415"/>
      <c r="AL209" s="415"/>
      <c r="AM209" s="415"/>
      <c r="AN209" s="415"/>
      <c r="AO209" s="415"/>
      <c r="AP209" s="415"/>
      <c r="AQ209" s="435"/>
      <c r="AR209" s="436"/>
      <c r="AS209" s="437" t="s">
        <v>61</v>
      </c>
      <c r="AT209" s="438"/>
      <c r="AU209" s="435"/>
      <c r="AV209" s="436"/>
      <c r="AW209" s="437" t="s">
        <v>62</v>
      </c>
      <c r="AX209" s="578"/>
      <c r="AY209">
        <f>$AY$208</f>
        <v>0</v>
      </c>
    </row>
    <row r="210" spans="1:51" ht="23.25" hidden="1" customHeight="1">
      <c r="A210" s="347"/>
      <c r="B210" s="317"/>
      <c r="C210" s="317"/>
      <c r="D210" s="317"/>
      <c r="E210" s="317"/>
      <c r="F210" s="318"/>
      <c r="G210" s="588" t="s">
        <v>78</v>
      </c>
      <c r="H210" s="140"/>
      <c r="I210" s="140"/>
      <c r="J210" s="140"/>
      <c r="K210" s="140"/>
      <c r="L210" s="140"/>
      <c r="M210" s="140"/>
      <c r="N210" s="140"/>
      <c r="O210" s="141"/>
      <c r="P210" s="140"/>
      <c r="Q210" s="140"/>
      <c r="R210" s="140"/>
      <c r="S210" s="140"/>
      <c r="T210" s="140"/>
      <c r="U210" s="140"/>
      <c r="V210" s="140"/>
      <c r="W210" s="140"/>
      <c r="X210" s="141"/>
      <c r="Y210" s="591" t="s">
        <v>63</v>
      </c>
      <c r="Z210" s="592"/>
      <c r="AA210" s="593"/>
      <c r="AB210" s="601"/>
      <c r="AC210" s="601"/>
      <c r="AD210" s="601"/>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c r="A211" s="347"/>
      <c r="B211" s="317"/>
      <c r="C211" s="317"/>
      <c r="D211" s="317"/>
      <c r="E211" s="317"/>
      <c r="F211" s="318"/>
      <c r="G211" s="589"/>
      <c r="H211" s="382"/>
      <c r="I211" s="382"/>
      <c r="J211" s="382"/>
      <c r="K211" s="382"/>
      <c r="L211" s="382"/>
      <c r="M211" s="382"/>
      <c r="N211" s="382"/>
      <c r="O211" s="383"/>
      <c r="P211" s="382"/>
      <c r="Q211" s="382"/>
      <c r="R211" s="382"/>
      <c r="S211" s="382"/>
      <c r="T211" s="382"/>
      <c r="U211" s="382"/>
      <c r="V211" s="382"/>
      <c r="W211" s="382"/>
      <c r="X211" s="383"/>
      <c r="Y211" s="597" t="s">
        <v>64</v>
      </c>
      <c r="Z211" s="598"/>
      <c r="AA211" s="599"/>
      <c r="AB211" s="600"/>
      <c r="AC211" s="600"/>
      <c r="AD211" s="600"/>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c r="A212" s="347"/>
      <c r="B212" s="317"/>
      <c r="C212" s="317"/>
      <c r="D212" s="317"/>
      <c r="E212" s="317"/>
      <c r="F212" s="318"/>
      <c r="G212" s="590"/>
      <c r="H212" s="143"/>
      <c r="I212" s="143"/>
      <c r="J212" s="143"/>
      <c r="K212" s="143"/>
      <c r="L212" s="143"/>
      <c r="M212" s="143"/>
      <c r="N212" s="143"/>
      <c r="O212" s="144"/>
      <c r="P212" s="382"/>
      <c r="Q212" s="382"/>
      <c r="R212" s="382"/>
      <c r="S212" s="382"/>
      <c r="T212" s="382"/>
      <c r="U212" s="382"/>
      <c r="V212" s="382"/>
      <c r="W212" s="382"/>
      <c r="X212" s="383"/>
      <c r="Y212" s="495" t="s">
        <v>65</v>
      </c>
      <c r="Z212" s="496"/>
      <c r="AA212" s="497"/>
      <c r="AB212" s="594" t="s">
        <v>66</v>
      </c>
      <c r="AC212" s="594"/>
      <c r="AD212" s="594"/>
      <c r="AE212" s="595"/>
      <c r="AF212" s="596"/>
      <c r="AG212" s="596"/>
      <c r="AH212" s="596"/>
      <c r="AI212" s="595"/>
      <c r="AJ212" s="596"/>
      <c r="AK212" s="596"/>
      <c r="AL212" s="596"/>
      <c r="AM212" s="595"/>
      <c r="AN212" s="596"/>
      <c r="AO212" s="596"/>
      <c r="AP212" s="596"/>
      <c r="AQ212" s="390"/>
      <c r="AR212" s="391"/>
      <c r="AS212" s="391"/>
      <c r="AT212" s="392"/>
      <c r="AU212" s="372"/>
      <c r="AV212" s="372"/>
      <c r="AW212" s="372"/>
      <c r="AX212" s="373"/>
      <c r="AY212">
        <f>$AY$208</f>
        <v>0</v>
      </c>
    </row>
    <row r="213" spans="1:51" ht="69.75" hidden="1" customHeight="1">
      <c r="A213" s="631" t="s">
        <v>84</v>
      </c>
      <c r="B213" s="632"/>
      <c r="C213" s="632"/>
      <c r="D213" s="632"/>
      <c r="E213" s="320" t="s">
        <v>85</v>
      </c>
      <c r="F213" s="321"/>
      <c r="G213" s="72" t="s">
        <v>82</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2" t="s">
        <v>86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87</v>
      </c>
      <c r="AP214" s="648"/>
      <c r="AQ214" s="648"/>
      <c r="AR214" s="71"/>
      <c r="AS214" s="647"/>
      <c r="AT214" s="648"/>
      <c r="AU214" s="648"/>
      <c r="AV214" s="648"/>
      <c r="AW214" s="648"/>
      <c r="AX214" s="649"/>
      <c r="AY214">
        <f>COUNTIF($AR$214,"☑")</f>
        <v>0</v>
      </c>
    </row>
    <row r="215" spans="1:51" ht="45" customHeight="1">
      <c r="A215" s="637" t="s">
        <v>88</v>
      </c>
      <c r="B215" s="638"/>
      <c r="C215" s="640" t="s">
        <v>89</v>
      </c>
      <c r="D215" s="638"/>
      <c r="E215" s="641" t="s">
        <v>90</v>
      </c>
      <c r="F215" s="642"/>
      <c r="G215" s="643" t="s">
        <v>629</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9" t="s">
        <v>91</v>
      </c>
      <c r="F216" s="461"/>
      <c r="G216" s="139" t="s">
        <v>630</v>
      </c>
      <c r="H216" s="140"/>
      <c r="I216" s="140"/>
      <c r="J216" s="140"/>
      <c r="K216" s="140"/>
      <c r="L216" s="140"/>
      <c r="M216" s="140"/>
      <c r="N216" s="140"/>
      <c r="O216" s="140"/>
      <c r="P216" s="140"/>
      <c r="Q216" s="140"/>
      <c r="R216" s="140"/>
      <c r="S216" s="140"/>
      <c r="T216" s="140"/>
      <c r="U216" s="140"/>
      <c r="V216" s="141"/>
      <c r="W216" s="615" t="s">
        <v>92</v>
      </c>
      <c r="X216" s="616"/>
      <c r="Y216" s="616"/>
      <c r="Z216" s="616"/>
      <c r="AA216" s="617"/>
      <c r="AB216" s="618" t="s">
        <v>668</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9"/>
      <c r="B217" s="627"/>
      <c r="C217" s="626"/>
      <c r="D217" s="627"/>
      <c r="E217" s="319"/>
      <c r="F217" s="321"/>
      <c r="G217" s="142"/>
      <c r="H217" s="143"/>
      <c r="I217" s="143"/>
      <c r="J217" s="143"/>
      <c r="K217" s="143"/>
      <c r="L217" s="143"/>
      <c r="M217" s="143"/>
      <c r="N217" s="143"/>
      <c r="O217" s="143"/>
      <c r="P217" s="143"/>
      <c r="Q217" s="143"/>
      <c r="R217" s="143"/>
      <c r="S217" s="143"/>
      <c r="T217" s="143"/>
      <c r="U217" s="143"/>
      <c r="V217" s="144"/>
      <c r="W217" s="621" t="s">
        <v>93</v>
      </c>
      <c r="X217" s="622"/>
      <c r="Y217" s="622"/>
      <c r="Z217" s="622"/>
      <c r="AA217" s="623"/>
      <c r="AB217" s="618" t="s">
        <v>669</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94</v>
      </c>
      <c r="D218" s="625"/>
      <c r="E218" s="459" t="s">
        <v>95</v>
      </c>
      <c r="F218" s="461"/>
      <c r="G218" s="605" t="s">
        <v>96</v>
      </c>
      <c r="H218" s="606"/>
      <c r="I218" s="606"/>
      <c r="J218" s="628" t="s">
        <v>620</v>
      </c>
      <c r="K218" s="629"/>
      <c r="L218" s="629"/>
      <c r="M218" s="629"/>
      <c r="N218" s="629"/>
      <c r="O218" s="629"/>
      <c r="P218" s="629"/>
      <c r="Q218" s="629"/>
      <c r="R218" s="629"/>
      <c r="S218" s="629"/>
      <c r="T218" s="630"/>
      <c r="U218" s="603" t="s">
        <v>664</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61"/>
    </row>
    <row r="219" spans="1:51" ht="34.5" customHeight="1">
      <c r="A219" s="639"/>
      <c r="B219" s="627"/>
      <c r="C219" s="626"/>
      <c r="D219" s="627"/>
      <c r="E219" s="316"/>
      <c r="F219" s="318"/>
      <c r="G219" s="605" t="s">
        <v>97</v>
      </c>
      <c r="H219" s="606"/>
      <c r="I219" s="606"/>
      <c r="J219" s="606"/>
      <c r="K219" s="606"/>
      <c r="L219" s="606"/>
      <c r="M219" s="606"/>
      <c r="N219" s="606"/>
      <c r="O219" s="606"/>
      <c r="P219" s="606"/>
      <c r="Q219" s="606"/>
      <c r="R219" s="606"/>
      <c r="S219" s="606"/>
      <c r="T219" s="606"/>
      <c r="U219" s="602" t="s">
        <v>664</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61"/>
    </row>
    <row r="220" spans="1:51" ht="34.5" customHeight="1" thickBot="1">
      <c r="A220" s="639"/>
      <c r="B220" s="627"/>
      <c r="C220" s="626"/>
      <c r="D220" s="627"/>
      <c r="E220" s="319"/>
      <c r="F220" s="321"/>
      <c r="G220" s="605" t="s">
        <v>93</v>
      </c>
      <c r="H220" s="606"/>
      <c r="I220" s="606"/>
      <c r="J220" s="606"/>
      <c r="K220" s="606"/>
      <c r="L220" s="606"/>
      <c r="M220" s="606"/>
      <c r="N220" s="606"/>
      <c r="O220" s="606"/>
      <c r="P220" s="606"/>
      <c r="Q220" s="606"/>
      <c r="R220" s="606"/>
      <c r="S220" s="606"/>
      <c r="T220" s="606"/>
      <c r="U220" s="145" t="s">
        <v>664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61"/>
    </row>
    <row r="221" spans="1:51" ht="27" customHeight="1">
      <c r="A221" s="607" t="s">
        <v>98</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99</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100</v>
      </c>
      <c r="AE222" s="611"/>
      <c r="AF222" s="611"/>
      <c r="AG222" s="613" t="s">
        <v>101</v>
      </c>
      <c r="AH222" s="611"/>
      <c r="AI222" s="611"/>
      <c r="AJ222" s="611"/>
      <c r="AK222" s="611"/>
      <c r="AL222" s="611"/>
      <c r="AM222" s="611"/>
      <c r="AN222" s="611"/>
      <c r="AO222" s="611"/>
      <c r="AP222" s="611"/>
      <c r="AQ222" s="611"/>
      <c r="AR222" s="611"/>
      <c r="AS222" s="611"/>
      <c r="AT222" s="611"/>
      <c r="AU222" s="611"/>
      <c r="AV222" s="611"/>
      <c r="AW222" s="611"/>
      <c r="AX222" s="614"/>
    </row>
    <row r="223" spans="1:51" ht="27"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611</v>
      </c>
      <c r="AE223" s="693"/>
      <c r="AF223" s="693"/>
      <c r="AG223" s="694" t="s">
        <v>631</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611</v>
      </c>
      <c r="AE224" s="674"/>
      <c r="AF224" s="674"/>
      <c r="AG224" s="700" t="s">
        <v>632</v>
      </c>
      <c r="AH224" s="701"/>
      <c r="AI224" s="701"/>
      <c r="AJ224" s="701"/>
      <c r="AK224" s="701"/>
      <c r="AL224" s="701"/>
      <c r="AM224" s="701"/>
      <c r="AN224" s="701"/>
      <c r="AO224" s="701"/>
      <c r="AP224" s="701"/>
      <c r="AQ224" s="701"/>
      <c r="AR224" s="701"/>
      <c r="AS224" s="701"/>
      <c r="AT224" s="701"/>
      <c r="AU224" s="701"/>
      <c r="AV224" s="701"/>
      <c r="AW224" s="701"/>
      <c r="AX224" s="702"/>
    </row>
    <row r="225" spans="1:50" ht="27"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611</v>
      </c>
      <c r="AE225" s="707"/>
      <c r="AF225" s="707"/>
      <c r="AG225" s="664" t="s">
        <v>632</v>
      </c>
      <c r="AH225" s="382"/>
      <c r="AI225" s="382"/>
      <c r="AJ225" s="382"/>
      <c r="AK225" s="382"/>
      <c r="AL225" s="382"/>
      <c r="AM225" s="382"/>
      <c r="AN225" s="382"/>
      <c r="AO225" s="382"/>
      <c r="AP225" s="382"/>
      <c r="AQ225" s="382"/>
      <c r="AR225" s="382"/>
      <c r="AS225" s="382"/>
      <c r="AT225" s="382"/>
      <c r="AU225" s="382"/>
      <c r="AV225" s="382"/>
      <c r="AW225" s="382"/>
      <c r="AX225" s="665"/>
    </row>
    <row r="226" spans="1:50" ht="27" customHeight="1">
      <c r="A226" s="123" t="s">
        <v>106</v>
      </c>
      <c r="B226" s="650"/>
      <c r="C226" s="656" t="s">
        <v>107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611</v>
      </c>
      <c r="AE226" s="661"/>
      <c r="AF226" s="661"/>
      <c r="AG226" s="662" t="s">
        <v>634</v>
      </c>
      <c r="AH226" s="140"/>
      <c r="AI226" s="140"/>
      <c r="AJ226" s="140"/>
      <c r="AK226" s="140"/>
      <c r="AL226" s="140"/>
      <c r="AM226" s="140"/>
      <c r="AN226" s="140"/>
      <c r="AO226" s="140"/>
      <c r="AP226" s="140"/>
      <c r="AQ226" s="140"/>
      <c r="AR226" s="140"/>
      <c r="AS226" s="140"/>
      <c r="AT226" s="140"/>
      <c r="AU226" s="140"/>
      <c r="AV226" s="140"/>
      <c r="AW226" s="140"/>
      <c r="AX226" s="663"/>
    </row>
    <row r="227" spans="1:50" ht="35.25" customHeight="1">
      <c r="A227" s="651"/>
      <c r="B227" s="652"/>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633</v>
      </c>
      <c r="AE227" s="674"/>
      <c r="AF227" s="675"/>
      <c r="AG227" s="664"/>
      <c r="AH227" s="382"/>
      <c r="AI227" s="382"/>
      <c r="AJ227" s="382"/>
      <c r="AK227" s="382"/>
      <c r="AL227" s="382"/>
      <c r="AM227" s="382"/>
      <c r="AN227" s="382"/>
      <c r="AO227" s="382"/>
      <c r="AP227" s="382"/>
      <c r="AQ227" s="382"/>
      <c r="AR227" s="382"/>
      <c r="AS227" s="382"/>
      <c r="AT227" s="382"/>
      <c r="AU227" s="382"/>
      <c r="AV227" s="382"/>
      <c r="AW227" s="382"/>
      <c r="AX227" s="665"/>
    </row>
    <row r="228" spans="1:50" ht="26.25" customHeight="1">
      <c r="A228" s="651"/>
      <c r="B228" s="652"/>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633</v>
      </c>
      <c r="AE228" s="680"/>
      <c r="AF228" s="680"/>
      <c r="AG228" s="664"/>
      <c r="AH228" s="382"/>
      <c r="AI228" s="382"/>
      <c r="AJ228" s="382"/>
      <c r="AK228" s="382"/>
      <c r="AL228" s="382"/>
      <c r="AM228" s="382"/>
      <c r="AN228" s="382"/>
      <c r="AO228" s="382"/>
      <c r="AP228" s="382"/>
      <c r="AQ228" s="382"/>
      <c r="AR228" s="382"/>
      <c r="AS228" s="382"/>
      <c r="AT228" s="382"/>
      <c r="AU228" s="382"/>
      <c r="AV228" s="382"/>
      <c r="AW228" s="382"/>
      <c r="AX228" s="665"/>
    </row>
    <row r="229" spans="1:50" ht="26.25" customHeight="1">
      <c r="A229" s="651"/>
      <c r="B229" s="653"/>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635</v>
      </c>
      <c r="AE229" s="726"/>
      <c r="AF229" s="726"/>
      <c r="AG229" s="727"/>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c r="A230" s="651"/>
      <c r="B230" s="653"/>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611</v>
      </c>
      <c r="AE230" s="674"/>
      <c r="AF230" s="674"/>
      <c r="AG230" s="700" t="s">
        <v>636</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c r="A231" s="651"/>
      <c r="B231" s="653"/>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635</v>
      </c>
      <c r="AE231" s="674"/>
      <c r="AF231" s="674"/>
      <c r="AG231" s="700"/>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c r="A232" s="651"/>
      <c r="B232" s="653"/>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611</v>
      </c>
      <c r="AE232" s="674"/>
      <c r="AF232" s="674"/>
      <c r="AG232" s="700" t="s">
        <v>637</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c r="A233" s="651"/>
      <c r="B233" s="653"/>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635</v>
      </c>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1"/>
      <c r="B234" s="653"/>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635</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c r="A235" s="654"/>
      <c r="B235" s="655"/>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635</v>
      </c>
      <c r="AE235" s="715"/>
      <c r="AF235" s="716"/>
      <c r="AG235" s="717"/>
      <c r="AH235" s="718"/>
      <c r="AI235" s="718"/>
      <c r="AJ235" s="718"/>
      <c r="AK235" s="718"/>
      <c r="AL235" s="718"/>
      <c r="AM235" s="718"/>
      <c r="AN235" s="718"/>
      <c r="AO235" s="718"/>
      <c r="AP235" s="718"/>
      <c r="AQ235" s="718"/>
      <c r="AR235" s="718"/>
      <c r="AS235" s="718"/>
      <c r="AT235" s="718"/>
      <c r="AU235" s="718"/>
      <c r="AV235" s="718"/>
      <c r="AW235" s="718"/>
      <c r="AX235" s="719"/>
    </row>
    <row r="236" spans="1:50" ht="40.5" customHeight="1">
      <c r="A236" s="123" t="s">
        <v>117</v>
      </c>
      <c r="B236" s="732"/>
      <c r="C236" s="733" t="s">
        <v>118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611</v>
      </c>
      <c r="AE236" s="726"/>
      <c r="AF236" s="736"/>
      <c r="AG236" s="727" t="s">
        <v>638</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c r="A237" s="651"/>
      <c r="B237" s="653"/>
      <c r="C237" s="737" t="s">
        <v>119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635</v>
      </c>
      <c r="AE237" s="741"/>
      <c r="AF237" s="741"/>
      <c r="AG237" s="700"/>
      <c r="AH237" s="701"/>
      <c r="AI237" s="701"/>
      <c r="AJ237" s="701"/>
      <c r="AK237" s="701"/>
      <c r="AL237" s="701"/>
      <c r="AM237" s="701"/>
      <c r="AN237" s="701"/>
      <c r="AO237" s="701"/>
      <c r="AP237" s="701"/>
      <c r="AQ237" s="701"/>
      <c r="AR237" s="701"/>
      <c r="AS237" s="701"/>
      <c r="AT237" s="701"/>
      <c r="AU237" s="701"/>
      <c r="AV237" s="701"/>
      <c r="AW237" s="701"/>
      <c r="AX237" s="702"/>
    </row>
    <row r="238" spans="1:50" ht="40.5" customHeight="1">
      <c r="A238" s="651"/>
      <c r="B238" s="653"/>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611</v>
      </c>
      <c r="AE238" s="674"/>
      <c r="AF238" s="674"/>
      <c r="AG238" s="700" t="s">
        <v>638</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c r="A239" s="654"/>
      <c r="B239" s="655"/>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611</v>
      </c>
      <c r="AE239" s="674"/>
      <c r="AF239" s="674"/>
      <c r="AG239" s="730" t="s">
        <v>657</v>
      </c>
      <c r="AH239" s="143"/>
      <c r="AI239" s="143"/>
      <c r="AJ239" s="143"/>
      <c r="AK239" s="143"/>
      <c r="AL239" s="143"/>
      <c r="AM239" s="143"/>
      <c r="AN239" s="143"/>
      <c r="AO239" s="143"/>
      <c r="AP239" s="143"/>
      <c r="AQ239" s="143"/>
      <c r="AR239" s="143"/>
      <c r="AS239" s="143"/>
      <c r="AT239" s="143"/>
      <c r="AU239" s="143"/>
      <c r="AV239" s="143"/>
      <c r="AW239" s="143"/>
      <c r="AX239" s="731"/>
    </row>
    <row r="240" spans="1:50" ht="41.25" customHeight="1">
      <c r="A240" s="745" t="s">
        <v>122</v>
      </c>
      <c r="B240" s="746"/>
      <c r="C240" s="751" t="s">
        <v>123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t="s">
        <v>611</v>
      </c>
      <c r="AE240" s="661"/>
      <c r="AF240" s="753"/>
      <c r="AG240" s="662" t="s">
        <v>641</v>
      </c>
      <c r="AH240" s="140"/>
      <c r="AI240" s="140"/>
      <c r="AJ240" s="140"/>
      <c r="AK240" s="140"/>
      <c r="AL240" s="140"/>
      <c r="AM240" s="140"/>
      <c r="AN240" s="140"/>
      <c r="AO240" s="140"/>
      <c r="AP240" s="140"/>
      <c r="AQ240" s="140"/>
      <c r="AR240" s="140"/>
      <c r="AS240" s="140"/>
      <c r="AT240" s="140"/>
      <c r="AU240" s="140"/>
      <c r="AV240" s="140"/>
      <c r="AW240" s="140"/>
      <c r="AX240" s="663"/>
    </row>
    <row r="241" spans="1:50" ht="19.75" customHeight="1">
      <c r="A241" s="747"/>
      <c r="B241" s="748"/>
      <c r="C241" s="105" t="s">
        <v>0</v>
      </c>
      <c r="D241" s="106"/>
      <c r="E241" s="106"/>
      <c r="F241" s="106"/>
      <c r="G241" s="106"/>
      <c r="H241" s="106"/>
      <c r="I241" s="106"/>
      <c r="J241" s="106"/>
      <c r="K241" s="106"/>
      <c r="L241" s="106"/>
      <c r="M241" s="106"/>
      <c r="N241" s="106"/>
      <c r="O241" s="102" t="s">
        <v>5</v>
      </c>
      <c r="P241" s="103"/>
      <c r="Q241" s="103"/>
      <c r="R241" s="103"/>
      <c r="S241" s="103"/>
      <c r="T241" s="103"/>
      <c r="U241" s="103"/>
      <c r="V241" s="103"/>
      <c r="W241" s="103"/>
      <c r="X241" s="103"/>
      <c r="Y241" s="103"/>
      <c r="Z241" s="103"/>
      <c r="AA241" s="103"/>
      <c r="AB241" s="103"/>
      <c r="AC241" s="103"/>
      <c r="AD241" s="103"/>
      <c r="AE241" s="103"/>
      <c r="AF241" s="104"/>
      <c r="AG241" s="664"/>
      <c r="AH241" s="382"/>
      <c r="AI241" s="382"/>
      <c r="AJ241" s="382"/>
      <c r="AK241" s="382"/>
      <c r="AL241" s="382"/>
      <c r="AM241" s="382"/>
      <c r="AN241" s="382"/>
      <c r="AO241" s="382"/>
      <c r="AP241" s="382"/>
      <c r="AQ241" s="382"/>
      <c r="AR241" s="382"/>
      <c r="AS241" s="382"/>
      <c r="AT241" s="382"/>
      <c r="AU241" s="382"/>
      <c r="AV241" s="382"/>
      <c r="AW241" s="382"/>
      <c r="AX241" s="665"/>
    </row>
    <row r="242" spans="1:50" ht="24.75" hidden="1" customHeight="1">
      <c r="A242" s="747"/>
      <c r="B242" s="748"/>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64"/>
      <c r="AH242" s="382"/>
      <c r="AI242" s="382"/>
      <c r="AJ242" s="382"/>
      <c r="AK242" s="382"/>
      <c r="AL242" s="382"/>
      <c r="AM242" s="382"/>
      <c r="AN242" s="382"/>
      <c r="AO242" s="382"/>
      <c r="AP242" s="382"/>
      <c r="AQ242" s="382"/>
      <c r="AR242" s="382"/>
      <c r="AS242" s="382"/>
      <c r="AT242" s="382"/>
      <c r="AU242" s="382"/>
      <c r="AV242" s="382"/>
      <c r="AW242" s="382"/>
      <c r="AX242" s="665"/>
    </row>
    <row r="243" spans="1:50" ht="24.75" hidden="1" customHeight="1">
      <c r="A243" s="747"/>
      <c r="B243" s="748"/>
      <c r="C243" s="108"/>
      <c r="D243" s="109"/>
      <c r="E243" s="89"/>
      <c r="F243" s="89"/>
      <c r="G243" s="89"/>
      <c r="H243" s="90"/>
      <c r="I243" s="90"/>
      <c r="J243" s="742"/>
      <c r="K243" s="742"/>
      <c r="L243" s="742"/>
      <c r="M243" s="743"/>
      <c r="N243" s="744"/>
      <c r="O243" s="96"/>
      <c r="P243" s="97"/>
      <c r="Q243" s="97"/>
      <c r="R243" s="97"/>
      <c r="S243" s="97"/>
      <c r="T243" s="97"/>
      <c r="U243" s="97"/>
      <c r="V243" s="97"/>
      <c r="W243" s="97"/>
      <c r="X243" s="97"/>
      <c r="Y243" s="97"/>
      <c r="Z243" s="97"/>
      <c r="AA243" s="97"/>
      <c r="AB243" s="97"/>
      <c r="AC243" s="97"/>
      <c r="AD243" s="97"/>
      <c r="AE243" s="97"/>
      <c r="AF243" s="98"/>
      <c r="AG243" s="664"/>
      <c r="AH243" s="382"/>
      <c r="AI243" s="382"/>
      <c r="AJ243" s="382"/>
      <c r="AK243" s="382"/>
      <c r="AL243" s="382"/>
      <c r="AM243" s="382"/>
      <c r="AN243" s="382"/>
      <c r="AO243" s="382"/>
      <c r="AP243" s="382"/>
      <c r="AQ243" s="382"/>
      <c r="AR243" s="382"/>
      <c r="AS243" s="382"/>
      <c r="AT243" s="382"/>
      <c r="AU243" s="382"/>
      <c r="AV243" s="382"/>
      <c r="AW243" s="382"/>
      <c r="AX243" s="665"/>
    </row>
    <row r="244" spans="1:50" ht="24.75" hidden="1" customHeight="1">
      <c r="A244" s="747"/>
      <c r="B244" s="748"/>
      <c r="C244" s="108"/>
      <c r="D244" s="109"/>
      <c r="E244" s="89"/>
      <c r="F244" s="89"/>
      <c r="G244" s="89"/>
      <c r="H244" s="90"/>
      <c r="I244" s="90"/>
      <c r="J244" s="742"/>
      <c r="K244" s="742"/>
      <c r="L244" s="742"/>
      <c r="M244" s="743"/>
      <c r="N244" s="744"/>
      <c r="O244" s="96"/>
      <c r="P244" s="97"/>
      <c r="Q244" s="97"/>
      <c r="R244" s="97"/>
      <c r="S244" s="97"/>
      <c r="T244" s="97"/>
      <c r="U244" s="97"/>
      <c r="V244" s="97"/>
      <c r="W244" s="97"/>
      <c r="X244" s="97"/>
      <c r="Y244" s="97"/>
      <c r="Z244" s="97"/>
      <c r="AA244" s="97"/>
      <c r="AB244" s="97"/>
      <c r="AC244" s="97"/>
      <c r="AD244" s="97"/>
      <c r="AE244" s="97"/>
      <c r="AF244" s="98"/>
      <c r="AG244" s="664"/>
      <c r="AH244" s="382"/>
      <c r="AI244" s="382"/>
      <c r="AJ244" s="382"/>
      <c r="AK244" s="382"/>
      <c r="AL244" s="382"/>
      <c r="AM244" s="382"/>
      <c r="AN244" s="382"/>
      <c r="AO244" s="382"/>
      <c r="AP244" s="382"/>
      <c r="AQ244" s="382"/>
      <c r="AR244" s="382"/>
      <c r="AS244" s="382"/>
      <c r="AT244" s="382"/>
      <c r="AU244" s="382"/>
      <c r="AV244" s="382"/>
      <c r="AW244" s="382"/>
      <c r="AX244" s="665"/>
    </row>
    <row r="245" spans="1:50" ht="24.75" hidden="1" customHeight="1">
      <c r="A245" s="747"/>
      <c r="B245" s="748"/>
      <c r="C245" s="108"/>
      <c r="D245" s="109"/>
      <c r="E245" s="89"/>
      <c r="F245" s="89"/>
      <c r="G245" s="89"/>
      <c r="H245" s="90"/>
      <c r="I245" s="90"/>
      <c r="J245" s="742"/>
      <c r="K245" s="742"/>
      <c r="L245" s="742"/>
      <c r="M245" s="743"/>
      <c r="N245" s="744"/>
      <c r="O245" s="96"/>
      <c r="P245" s="97"/>
      <c r="Q245" s="97"/>
      <c r="R245" s="97"/>
      <c r="S245" s="97"/>
      <c r="T245" s="97"/>
      <c r="U245" s="97"/>
      <c r="V245" s="97"/>
      <c r="W245" s="97"/>
      <c r="X245" s="97"/>
      <c r="Y245" s="97"/>
      <c r="Z245" s="97"/>
      <c r="AA245" s="97"/>
      <c r="AB245" s="97"/>
      <c r="AC245" s="97"/>
      <c r="AD245" s="97"/>
      <c r="AE245" s="97"/>
      <c r="AF245" s="98"/>
      <c r="AG245" s="664"/>
      <c r="AH245" s="382"/>
      <c r="AI245" s="382"/>
      <c r="AJ245" s="382"/>
      <c r="AK245" s="382"/>
      <c r="AL245" s="382"/>
      <c r="AM245" s="382"/>
      <c r="AN245" s="382"/>
      <c r="AO245" s="382"/>
      <c r="AP245" s="382"/>
      <c r="AQ245" s="382"/>
      <c r="AR245" s="382"/>
      <c r="AS245" s="382"/>
      <c r="AT245" s="382"/>
      <c r="AU245" s="382"/>
      <c r="AV245" s="382"/>
      <c r="AW245" s="382"/>
      <c r="AX245" s="665"/>
    </row>
    <row r="246" spans="1:50" ht="24.75" customHeight="1">
      <c r="A246" s="749"/>
      <c r="B246" s="750"/>
      <c r="C246" s="754">
        <v>2022</v>
      </c>
      <c r="D246" s="755"/>
      <c r="E246" s="89" t="s">
        <v>639</v>
      </c>
      <c r="F246" s="89"/>
      <c r="G246" s="89"/>
      <c r="H246" s="90">
        <v>21</v>
      </c>
      <c r="I246" s="90"/>
      <c r="J246" s="756">
        <v>11</v>
      </c>
      <c r="K246" s="756"/>
      <c r="L246" s="756"/>
      <c r="M246" s="85"/>
      <c r="N246" s="86"/>
      <c r="O246" s="99" t="s">
        <v>640</v>
      </c>
      <c r="P246" s="100"/>
      <c r="Q246" s="100"/>
      <c r="R246" s="100"/>
      <c r="S246" s="100"/>
      <c r="T246" s="100"/>
      <c r="U246" s="100"/>
      <c r="V246" s="100"/>
      <c r="W246" s="100"/>
      <c r="X246" s="100"/>
      <c r="Y246" s="100"/>
      <c r="Z246" s="100"/>
      <c r="AA246" s="100"/>
      <c r="AB246" s="100"/>
      <c r="AC246" s="100"/>
      <c r="AD246" s="100"/>
      <c r="AE246" s="100"/>
      <c r="AF246" s="101"/>
      <c r="AG246" s="730"/>
      <c r="AH246" s="143"/>
      <c r="AI246" s="143"/>
      <c r="AJ246" s="143"/>
      <c r="AK246" s="143"/>
      <c r="AL246" s="143"/>
      <c r="AM246" s="143"/>
      <c r="AN246" s="143"/>
      <c r="AO246" s="143"/>
      <c r="AP246" s="143"/>
      <c r="AQ246" s="143"/>
      <c r="AR246" s="143"/>
      <c r="AS246" s="143"/>
      <c r="AT246" s="143"/>
      <c r="AU246" s="143"/>
      <c r="AV246" s="143"/>
      <c r="AW246" s="143"/>
      <c r="AX246" s="731"/>
    </row>
    <row r="247" spans="1:50" ht="40.5" customHeight="1">
      <c r="A247" s="123" t="s">
        <v>124</v>
      </c>
      <c r="B247" s="124"/>
      <c r="C247" s="127" t="s">
        <v>125</v>
      </c>
      <c r="D247" s="128"/>
      <c r="E247" s="128"/>
      <c r="F247" s="129"/>
      <c r="G247" s="130" t="s">
        <v>642</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40.5" customHeight="1" thickBot="1">
      <c r="A248" s="125"/>
      <c r="B248" s="126"/>
      <c r="C248" s="132" t="s">
        <v>126</v>
      </c>
      <c r="D248" s="133"/>
      <c r="E248" s="133"/>
      <c r="F248" s="134"/>
      <c r="G248" s="135" t="s">
        <v>643</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c r="A249" s="110" t="s">
        <v>127</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54" customHeight="1" thickBot="1">
      <c r="A250" s="113" t="s">
        <v>666</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c r="A251" s="116" t="s">
        <v>128</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54" customHeight="1" thickBot="1">
      <c r="A252" s="119" t="s">
        <v>257</v>
      </c>
      <c r="B252" s="120"/>
      <c r="C252" s="120"/>
      <c r="D252" s="120"/>
      <c r="E252" s="121"/>
      <c r="F252" s="122" t="s">
        <v>665</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c r="A253" s="116" t="s">
        <v>129</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54" customHeight="1" thickBot="1">
      <c r="A254" s="119" t="s">
        <v>257</v>
      </c>
      <c r="B254" s="120"/>
      <c r="C254" s="120"/>
      <c r="D254" s="120"/>
      <c r="E254" s="121"/>
      <c r="F254" s="122" t="s">
        <v>667</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c r="A255" s="763" t="s">
        <v>130</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40.5" customHeight="1" thickBot="1">
      <c r="A256" s="766"/>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1" ht="24.75" customHeight="1">
      <c r="A257" s="767" t="s">
        <v>131</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132</v>
      </c>
      <c r="B258" s="771"/>
      <c r="C258" s="771"/>
      <c r="D258" s="772"/>
      <c r="E258" s="757" t="s">
        <v>644</v>
      </c>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65"/>
    </row>
    <row r="259" spans="1:51" ht="24.75" customHeight="1">
      <c r="A259" s="137" t="s">
        <v>133</v>
      </c>
      <c r="B259" s="137"/>
      <c r="C259" s="137"/>
      <c r="D259" s="137"/>
      <c r="E259" s="757" t="s">
        <v>645</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37" t="s">
        <v>134</v>
      </c>
      <c r="B260" s="137"/>
      <c r="C260" s="137"/>
      <c r="D260" s="137"/>
      <c r="E260" s="757" t="s">
        <v>646</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37" t="s">
        <v>135</v>
      </c>
      <c r="B261" s="137"/>
      <c r="C261" s="137"/>
      <c r="D261" s="137"/>
      <c r="E261" s="757" t="s">
        <v>646</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37" t="s">
        <v>136</v>
      </c>
      <c r="B262" s="137"/>
      <c r="C262" s="137"/>
      <c r="D262" s="137"/>
      <c r="E262" s="757" t="s">
        <v>647</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37" t="s">
        <v>137</v>
      </c>
      <c r="B263" s="137"/>
      <c r="C263" s="137"/>
      <c r="D263" s="137"/>
      <c r="E263" s="757" t="s">
        <v>648</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37" t="s">
        <v>138</v>
      </c>
      <c r="B264" s="137"/>
      <c r="C264" s="137"/>
      <c r="D264" s="137"/>
      <c r="E264" s="757" t="s">
        <v>649</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37" t="s">
        <v>139</v>
      </c>
      <c r="B265" s="137"/>
      <c r="C265" s="137"/>
      <c r="D265" s="137"/>
      <c r="E265" s="757" t="s">
        <v>650</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37" t="s">
        <v>20</v>
      </c>
      <c r="B266" s="137"/>
      <c r="C266" s="137"/>
      <c r="D266" s="137"/>
      <c r="E266" s="775" t="s">
        <v>606</v>
      </c>
      <c r="F266" s="776"/>
      <c r="G266" s="776"/>
      <c r="H266" s="67" t="str">
        <f>IF(E266="","","-")</f>
        <v>-</v>
      </c>
      <c r="I266" s="776"/>
      <c r="J266" s="776"/>
      <c r="K266" s="67" t="str">
        <f>IF(I266="","","-")</f>
        <v/>
      </c>
      <c r="L266" s="107">
        <v>80</v>
      </c>
      <c r="M266" s="107"/>
      <c r="N266" s="67" t="str">
        <f>IF(O266="","","-")</f>
        <v/>
      </c>
      <c r="O266" s="773"/>
      <c r="P266" s="774"/>
      <c r="Q266" s="775"/>
      <c r="R266" s="776"/>
      <c r="S266" s="776"/>
      <c r="T266" s="67" t="str">
        <f>IF(Q266="","","-")</f>
        <v/>
      </c>
      <c r="U266" s="776"/>
      <c r="V266" s="776"/>
      <c r="W266" s="67" t="str">
        <f>IF(U266="","","-")</f>
        <v/>
      </c>
      <c r="X266" s="107"/>
      <c r="Y266" s="107"/>
      <c r="Z266" s="67" t="str">
        <f>IF(AA266="","","-")</f>
        <v/>
      </c>
      <c r="AA266" s="773"/>
      <c r="AB266" s="774"/>
      <c r="AC266" s="775"/>
      <c r="AD266" s="776"/>
      <c r="AE266" s="776"/>
      <c r="AF266" s="67" t="str">
        <f>IF(AC266="","","-")</f>
        <v/>
      </c>
      <c r="AG266" s="776"/>
      <c r="AH266" s="776"/>
      <c r="AI266" s="67" t="str">
        <f>IF(AG266="","","-")</f>
        <v/>
      </c>
      <c r="AJ266" s="107"/>
      <c r="AK266" s="107"/>
      <c r="AL266" s="67" t="str">
        <f>IF(AM266="","","-")</f>
        <v/>
      </c>
      <c r="AM266" s="773"/>
      <c r="AN266" s="774"/>
      <c r="AO266" s="775"/>
      <c r="AP266" s="776"/>
      <c r="AQ266" s="67" t="str">
        <f>IF(AO266="","","-")</f>
        <v/>
      </c>
      <c r="AR266" s="776"/>
      <c r="AS266" s="776"/>
      <c r="AT266" s="67" t="str">
        <f>IF(AR266="","","-")</f>
        <v/>
      </c>
      <c r="AU266" s="107"/>
      <c r="AV266" s="107"/>
      <c r="AW266" s="67" t="str">
        <f>IF(AX266="","","-")</f>
        <v/>
      </c>
      <c r="AX266" s="70"/>
    </row>
    <row r="267" spans="1:51" ht="24.75" customHeight="1">
      <c r="A267" s="137" t="s">
        <v>140</v>
      </c>
      <c r="B267" s="137"/>
      <c r="C267" s="137"/>
      <c r="D267" s="137"/>
      <c r="E267" s="775" t="s">
        <v>606</v>
      </c>
      <c r="F267" s="776"/>
      <c r="G267" s="776"/>
      <c r="H267" s="67"/>
      <c r="I267" s="776"/>
      <c r="J267" s="776"/>
      <c r="K267" s="67"/>
      <c r="L267" s="107">
        <v>83</v>
      </c>
      <c r="M267" s="107"/>
      <c r="N267" s="67" t="str">
        <f>IF(O267="","","-")</f>
        <v/>
      </c>
      <c r="O267" s="773"/>
      <c r="P267" s="774"/>
      <c r="Q267" s="775"/>
      <c r="R267" s="776"/>
      <c r="S267" s="776"/>
      <c r="T267" s="67" t="str">
        <f>IF(Q267="","","-")</f>
        <v/>
      </c>
      <c r="U267" s="776"/>
      <c r="V267" s="776"/>
      <c r="W267" s="67" t="str">
        <f>IF(U267="","","-")</f>
        <v/>
      </c>
      <c r="X267" s="107"/>
      <c r="Y267" s="107"/>
      <c r="Z267" s="67" t="str">
        <f>IF(AA267="","","-")</f>
        <v/>
      </c>
      <c r="AA267" s="773"/>
      <c r="AB267" s="774"/>
      <c r="AC267" s="775"/>
      <c r="AD267" s="776"/>
      <c r="AE267" s="776"/>
      <c r="AF267" s="67" t="str">
        <f>IF(AC267="","","-")</f>
        <v/>
      </c>
      <c r="AG267" s="776"/>
      <c r="AH267" s="776"/>
      <c r="AI267" s="67" t="str">
        <f>IF(AG267="","","-")</f>
        <v/>
      </c>
      <c r="AJ267" s="107"/>
      <c r="AK267" s="107"/>
      <c r="AL267" s="67" t="str">
        <f>IF(AM267="","","-")</f>
        <v/>
      </c>
      <c r="AM267" s="773"/>
      <c r="AN267" s="774"/>
      <c r="AO267" s="775"/>
      <c r="AP267" s="776"/>
      <c r="AQ267" s="67" t="str">
        <f>IF(AO267="","","-")</f>
        <v/>
      </c>
      <c r="AR267" s="776"/>
      <c r="AS267" s="776"/>
      <c r="AT267" s="67" t="str">
        <f>IF(AR267="","","-")</f>
        <v/>
      </c>
      <c r="AU267" s="107"/>
      <c r="AV267" s="107"/>
      <c r="AW267" s="67" t="str">
        <f>IF(AX267="","","-")</f>
        <v/>
      </c>
      <c r="AX267" s="70"/>
    </row>
    <row r="268" spans="1:51" ht="24.75" customHeight="1">
      <c r="A268" s="137" t="s">
        <v>45</v>
      </c>
      <c r="B268" s="137"/>
      <c r="C268" s="137"/>
      <c r="D268" s="137"/>
      <c r="E268" s="778">
        <v>2021</v>
      </c>
      <c r="F268" s="138"/>
      <c r="G268" s="776" t="s">
        <v>605</v>
      </c>
      <c r="H268" s="776"/>
      <c r="I268" s="776"/>
      <c r="J268" s="138">
        <v>20</v>
      </c>
      <c r="K268" s="138"/>
      <c r="L268" s="107">
        <v>82</v>
      </c>
      <c r="M268" s="107"/>
      <c r="N268" s="107"/>
      <c r="O268" s="138"/>
      <c r="P268" s="138"/>
      <c r="Q268" s="778"/>
      <c r="R268" s="138"/>
      <c r="S268" s="776"/>
      <c r="T268" s="776"/>
      <c r="U268" s="776"/>
      <c r="V268" s="138"/>
      <c r="W268" s="138"/>
      <c r="X268" s="107"/>
      <c r="Y268" s="107"/>
      <c r="Z268" s="107"/>
      <c r="AA268" s="138"/>
      <c r="AB268" s="777"/>
      <c r="AC268" s="778"/>
      <c r="AD268" s="138"/>
      <c r="AE268" s="776"/>
      <c r="AF268" s="776"/>
      <c r="AG268" s="776"/>
      <c r="AH268" s="138"/>
      <c r="AI268" s="138"/>
      <c r="AJ268" s="107"/>
      <c r="AK268" s="107"/>
      <c r="AL268" s="107"/>
      <c r="AM268" s="138"/>
      <c r="AN268" s="777"/>
      <c r="AO268" s="778"/>
      <c r="AP268" s="138"/>
      <c r="AQ268" s="776"/>
      <c r="AR268" s="776"/>
      <c r="AS268" s="776"/>
      <c r="AT268" s="138"/>
      <c r="AU268" s="138"/>
      <c r="AV268" s="107"/>
      <c r="AW268" s="107"/>
      <c r="AX268" s="70"/>
    </row>
    <row r="269" spans="1:51" ht="28.4" customHeight="1">
      <c r="A269" s="246" t="s">
        <v>141</v>
      </c>
      <c r="B269" s="247"/>
      <c r="C269" s="247"/>
      <c r="D269" s="247"/>
      <c r="E269" s="247"/>
      <c r="F269" s="248"/>
      <c r="G269" s="58" t="s">
        <v>142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4" hidden="1" customHeight="1">
      <c r="A270" s="246"/>
      <c r="B270" s="247"/>
      <c r="C270" s="247"/>
      <c r="D270" s="247"/>
      <c r="E270" s="247"/>
      <c r="F270" s="24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4" hidden="1" customHeight="1">
      <c r="A271" s="246"/>
      <c r="B271" s="247"/>
      <c r="C271" s="247"/>
      <c r="D271" s="247"/>
      <c r="E271" s="247"/>
      <c r="F271" s="24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4" hidden="1" customHeight="1">
      <c r="A272" s="246"/>
      <c r="B272" s="247"/>
      <c r="C272" s="247"/>
      <c r="D272" s="247"/>
      <c r="E272" s="247"/>
      <c r="F272" s="24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hidden="1" customHeight="1">
      <c r="A273" s="246"/>
      <c r="B273" s="247"/>
      <c r="C273" s="247"/>
      <c r="D273" s="247"/>
      <c r="E273" s="247"/>
      <c r="F273" s="24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4" hidden="1" customHeight="1">
      <c r="A274" s="246"/>
      <c r="B274" s="247"/>
      <c r="C274" s="247"/>
      <c r="D274" s="247"/>
      <c r="E274" s="247"/>
      <c r="F274" s="24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4" hidden="1" customHeight="1">
      <c r="A275" s="246"/>
      <c r="B275" s="247"/>
      <c r="C275" s="247"/>
      <c r="D275" s="247"/>
      <c r="E275" s="247"/>
      <c r="F275" s="24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hidden="1" customHeight="1">
      <c r="A276" s="246"/>
      <c r="B276" s="247"/>
      <c r="C276" s="247"/>
      <c r="D276" s="247"/>
      <c r="E276" s="247"/>
      <c r="F276" s="24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4" hidden="1" customHeight="1">
      <c r="A277" s="246"/>
      <c r="B277" s="247"/>
      <c r="C277" s="247"/>
      <c r="D277" s="247"/>
      <c r="E277" s="247"/>
      <c r="F277" s="24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4" hidden="1" customHeight="1">
      <c r="A278" s="246"/>
      <c r="B278" s="247"/>
      <c r="C278" s="247"/>
      <c r="D278" s="247"/>
      <c r="E278" s="247"/>
      <c r="F278" s="24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4" hidden="1" customHeight="1">
      <c r="A279" s="246"/>
      <c r="B279" s="247"/>
      <c r="C279" s="247"/>
      <c r="D279" s="247"/>
      <c r="E279" s="247"/>
      <c r="F279" s="24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4" hidden="1" customHeight="1">
      <c r="A280" s="246"/>
      <c r="B280" s="247"/>
      <c r="C280" s="247"/>
      <c r="D280" s="247"/>
      <c r="E280" s="247"/>
      <c r="F280" s="24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4" hidden="1" customHeight="1">
      <c r="A281" s="246"/>
      <c r="B281" s="247"/>
      <c r="C281" s="247"/>
      <c r="D281" s="247"/>
      <c r="E281" s="247"/>
      <c r="F281" s="248"/>
      <c r="G281" s="32"/>
      <c r="H281" s="33"/>
      <c r="I281" s="33"/>
      <c r="J281" s="33"/>
      <c r="K281" s="33"/>
      <c r="L281" s="33"/>
      <c r="M281" s="33"/>
      <c r="N281" s="33"/>
      <c r="O281" s="33"/>
      <c r="P281" s="33"/>
      <c r="Q281" s="33"/>
      <c r="R281" s="33"/>
      <c r="S281" s="33"/>
      <c r="T281" s="33"/>
      <c r="U281" s="33"/>
      <c r="V281" s="33"/>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row>
    <row r="282" spans="1:50" ht="28.4" hidden="1" customHeight="1">
      <c r="A282" s="246"/>
      <c r="B282" s="247"/>
      <c r="C282" s="247"/>
      <c r="D282" s="247"/>
      <c r="E282" s="247"/>
      <c r="F282" s="248"/>
      <c r="G282" s="32"/>
      <c r="H282" s="33"/>
      <c r="I282" s="33"/>
      <c r="J282" s="33"/>
      <c r="K282" s="33"/>
      <c r="L282" s="33"/>
      <c r="M282" s="33"/>
      <c r="N282" s="33"/>
      <c r="O282" s="33"/>
      <c r="P282" s="33"/>
      <c r="Q282" s="33"/>
      <c r="R282" s="33"/>
      <c r="S282" s="33"/>
      <c r="T282" s="33"/>
      <c r="U282" s="33"/>
      <c r="V282" s="33"/>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row>
    <row r="283" spans="1:50" ht="28.4" hidden="1" customHeight="1">
      <c r="A283" s="246"/>
      <c r="B283" s="247"/>
      <c r="C283" s="247"/>
      <c r="D283" s="247"/>
      <c r="E283" s="247"/>
      <c r="F283" s="248"/>
      <c r="G283" s="32"/>
      <c r="H283" s="33"/>
      <c r="I283" s="33"/>
      <c r="J283" s="33"/>
      <c r="K283" s="33"/>
      <c r="L283" s="33"/>
      <c r="M283" s="33"/>
      <c r="N283" s="33"/>
      <c r="O283" s="33"/>
      <c r="P283" s="33"/>
      <c r="Q283" s="33"/>
      <c r="R283" s="33"/>
      <c r="S283" s="33"/>
      <c r="T283" s="33"/>
      <c r="U283" s="33"/>
      <c r="V283" s="33"/>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row>
    <row r="284" spans="1:50" ht="28.4" customHeight="1">
      <c r="A284" s="246"/>
      <c r="B284" s="247"/>
      <c r="C284" s="247"/>
      <c r="D284" s="247"/>
      <c r="E284" s="247"/>
      <c r="F284" s="248"/>
      <c r="G284" s="32"/>
      <c r="H284" s="33"/>
      <c r="I284" s="33"/>
      <c r="J284" s="33"/>
      <c r="K284" s="33"/>
      <c r="L284" s="33"/>
      <c r="M284" s="33"/>
      <c r="N284" s="33"/>
      <c r="O284" s="33"/>
      <c r="P284" s="33"/>
      <c r="Q284" s="33"/>
      <c r="R284" s="33"/>
      <c r="S284" s="33"/>
      <c r="T284" s="33"/>
      <c r="U284" s="33"/>
      <c r="V284" s="33"/>
      <c r="W284" s="33"/>
      <c r="X284" s="74"/>
      <c r="Y284" s="74"/>
      <c r="Z284" s="74"/>
      <c r="AA284" s="74"/>
      <c r="AB284" s="74"/>
      <c r="AC284" s="74"/>
      <c r="AD284" s="74"/>
      <c r="AE284" s="74"/>
      <c r="AF284" s="74"/>
      <c r="AG284" s="74"/>
      <c r="AH284" s="74"/>
      <c r="AI284" s="74"/>
      <c r="AJ284" s="33"/>
      <c r="AK284" s="38"/>
      <c r="AL284" s="38"/>
      <c r="AM284" s="38"/>
      <c r="AN284" s="38"/>
      <c r="AO284" s="38"/>
      <c r="AP284" s="38"/>
      <c r="AQ284" s="38"/>
      <c r="AR284" s="38"/>
      <c r="AS284" s="38"/>
      <c r="AT284" s="38"/>
      <c r="AU284" s="38"/>
      <c r="AV284" s="38"/>
      <c r="AW284" s="38"/>
      <c r="AX284" s="75"/>
    </row>
    <row r="285" spans="1:50" ht="28.4" customHeight="1">
      <c r="A285" s="246"/>
      <c r="B285" s="247"/>
      <c r="C285" s="247"/>
      <c r="D285" s="247"/>
      <c r="E285" s="247"/>
      <c r="F285" s="248"/>
      <c r="G285" s="32"/>
      <c r="H285" s="33"/>
      <c r="I285" s="33"/>
      <c r="J285" s="33"/>
      <c r="K285" s="33"/>
      <c r="L285" s="33"/>
      <c r="M285" s="33"/>
      <c r="N285" s="33"/>
      <c r="O285" s="33"/>
      <c r="P285" s="33"/>
      <c r="Q285" s="33"/>
      <c r="R285" s="33"/>
      <c r="S285" s="33"/>
      <c r="T285" s="33"/>
      <c r="U285" s="33"/>
      <c r="V285" s="33"/>
      <c r="W285" s="33"/>
      <c r="X285" s="74"/>
      <c r="Y285" s="76" t="s">
        <v>654</v>
      </c>
      <c r="Z285" s="77"/>
      <c r="AA285" s="77"/>
      <c r="AB285" s="77"/>
      <c r="AC285" s="77"/>
      <c r="AD285" s="77"/>
      <c r="AE285" s="77"/>
      <c r="AF285" s="77"/>
      <c r="AG285" s="77"/>
      <c r="AH285" s="78"/>
      <c r="AI285" s="74"/>
      <c r="AJ285" s="33"/>
      <c r="AK285" s="38"/>
      <c r="AL285" s="38"/>
      <c r="AM285" s="38"/>
      <c r="AN285" s="38"/>
      <c r="AO285" s="38"/>
      <c r="AP285" s="38"/>
      <c r="AQ285" s="38"/>
      <c r="AR285" s="38"/>
      <c r="AS285" s="38"/>
      <c r="AT285" s="38"/>
      <c r="AU285" s="38"/>
      <c r="AV285" s="38"/>
      <c r="AW285" s="38"/>
      <c r="AX285" s="75"/>
    </row>
    <row r="286" spans="1:50" ht="28.4" customHeight="1">
      <c r="A286" s="246"/>
      <c r="B286" s="247"/>
      <c r="C286" s="247"/>
      <c r="D286" s="247"/>
      <c r="E286" s="247"/>
      <c r="F286" s="248"/>
      <c r="G286" s="32"/>
      <c r="H286" s="33"/>
      <c r="I286" s="33"/>
      <c r="J286" s="33"/>
      <c r="K286" s="33"/>
      <c r="L286" s="33"/>
      <c r="M286" s="33"/>
      <c r="N286" s="33"/>
      <c r="O286" s="33"/>
      <c r="P286" s="33"/>
      <c r="Q286" s="33"/>
      <c r="R286" s="33"/>
      <c r="S286" s="33"/>
      <c r="T286" s="33"/>
      <c r="U286" s="33"/>
      <c r="V286" s="33"/>
      <c r="W286" s="33"/>
      <c r="X286" s="74"/>
      <c r="Y286" s="79"/>
      <c r="Z286" s="80"/>
      <c r="AA286" s="80"/>
      <c r="AB286" s="80"/>
      <c r="AC286" s="80"/>
      <c r="AD286" s="80"/>
      <c r="AE286" s="80"/>
      <c r="AF286" s="80"/>
      <c r="AG286" s="80"/>
      <c r="AH286" s="81"/>
      <c r="AI286" s="74"/>
      <c r="AJ286" s="33"/>
      <c r="AK286" s="38"/>
      <c r="AL286" s="38"/>
      <c r="AM286" s="38"/>
      <c r="AN286" s="38"/>
      <c r="AO286" s="38"/>
      <c r="AP286" s="38"/>
      <c r="AQ286" s="38"/>
      <c r="AR286" s="38"/>
      <c r="AS286" s="38"/>
      <c r="AT286" s="38"/>
      <c r="AU286" s="38"/>
      <c r="AV286" s="38"/>
      <c r="AW286" s="38"/>
      <c r="AX286" s="75"/>
    </row>
    <row r="287" spans="1:50" ht="28.4" customHeight="1">
      <c r="A287" s="246"/>
      <c r="B287" s="247"/>
      <c r="C287" s="247"/>
      <c r="D287" s="247"/>
      <c r="E287" s="247"/>
      <c r="F287" s="248"/>
      <c r="G287" s="32"/>
      <c r="H287" s="33"/>
      <c r="I287" s="33"/>
      <c r="J287" s="33"/>
      <c r="K287" s="33"/>
      <c r="L287" s="33"/>
      <c r="M287" s="33"/>
      <c r="N287" s="33"/>
      <c r="O287" s="33"/>
      <c r="P287" s="33"/>
      <c r="Q287" s="33"/>
      <c r="R287" s="33"/>
      <c r="S287" s="33"/>
      <c r="T287" s="33"/>
      <c r="U287" s="33"/>
      <c r="V287" s="33"/>
      <c r="W287" s="33"/>
      <c r="X287" s="74"/>
      <c r="Y287" s="82"/>
      <c r="Z287" s="83"/>
      <c r="AA287" s="83"/>
      <c r="AB287" s="83"/>
      <c r="AC287" s="83"/>
      <c r="AD287" s="83"/>
      <c r="AE287" s="83"/>
      <c r="AF287" s="83"/>
      <c r="AG287" s="83"/>
      <c r="AH287" s="84"/>
      <c r="AI287" s="74"/>
      <c r="AJ287" s="33"/>
      <c r="AK287" s="38"/>
      <c r="AL287" s="38"/>
      <c r="AM287" s="38"/>
      <c r="AN287" s="38"/>
      <c r="AO287" s="38"/>
      <c r="AP287" s="38"/>
      <c r="AQ287" s="38"/>
      <c r="AR287" s="38"/>
      <c r="AS287" s="38"/>
      <c r="AT287" s="38"/>
      <c r="AU287" s="38"/>
      <c r="AV287" s="38"/>
      <c r="AW287" s="38"/>
      <c r="AX287" s="75"/>
    </row>
    <row r="288" spans="1:50" ht="28.4" customHeight="1">
      <c r="A288" s="246"/>
      <c r="B288" s="247"/>
      <c r="C288" s="247"/>
      <c r="D288" s="247"/>
      <c r="E288" s="247"/>
      <c r="F288" s="248"/>
      <c r="G288" s="32"/>
      <c r="H288" s="33"/>
      <c r="I288" s="33"/>
      <c r="J288" s="33"/>
      <c r="K288" s="33"/>
      <c r="L288" s="33"/>
      <c r="M288" s="33"/>
      <c r="N288" s="33"/>
      <c r="O288" s="33"/>
      <c r="P288" s="33"/>
      <c r="Q288" s="33"/>
      <c r="R288" s="33"/>
      <c r="S288" s="33"/>
      <c r="T288" s="33"/>
      <c r="U288" s="33"/>
      <c r="V288" s="33"/>
      <c r="W288" s="33"/>
      <c r="X288" s="74"/>
      <c r="Y288" s="74"/>
      <c r="Z288" s="74"/>
      <c r="AA288" s="74"/>
      <c r="AB288" s="74"/>
      <c r="AC288" s="74"/>
      <c r="AD288" s="74"/>
      <c r="AE288" s="74"/>
      <c r="AF288" s="74"/>
      <c r="AG288" s="74"/>
      <c r="AH288" s="74"/>
      <c r="AI288" s="74"/>
      <c r="AJ288" s="33"/>
      <c r="AK288" s="38"/>
      <c r="AL288" s="38"/>
      <c r="AM288" s="38"/>
      <c r="AN288" s="38"/>
      <c r="AO288" s="38"/>
      <c r="AP288" s="38"/>
      <c r="AQ288" s="38"/>
      <c r="AR288" s="38"/>
      <c r="AS288" s="38"/>
      <c r="AT288" s="38"/>
      <c r="AU288" s="38"/>
      <c r="AV288" s="38"/>
      <c r="AW288" s="38"/>
      <c r="AX288" s="75"/>
    </row>
    <row r="289" spans="1:50" ht="28.4" customHeight="1">
      <c r="A289" s="246"/>
      <c r="B289" s="247"/>
      <c r="C289" s="247"/>
      <c r="D289" s="247"/>
      <c r="E289" s="247"/>
      <c r="F289" s="248"/>
      <c r="G289" s="32"/>
      <c r="H289" s="33"/>
      <c r="I289" s="33"/>
      <c r="J289" s="33"/>
      <c r="K289" s="33"/>
      <c r="L289" s="33"/>
      <c r="M289" s="33"/>
      <c r="N289" s="33"/>
      <c r="O289" s="33"/>
      <c r="P289" s="33"/>
      <c r="Q289" s="33"/>
      <c r="R289" s="33"/>
      <c r="S289" s="33"/>
      <c r="T289" s="33"/>
      <c r="U289" s="33"/>
      <c r="V289" s="33"/>
      <c r="W289" s="33"/>
      <c r="X289" s="74"/>
      <c r="Y289" s="74"/>
      <c r="Z289" s="74"/>
      <c r="AA289" s="74"/>
      <c r="AB289" s="74"/>
      <c r="AC289" s="74"/>
      <c r="AD289" s="74"/>
      <c r="AE289" s="74"/>
      <c r="AF289" s="74"/>
      <c r="AG289" s="74"/>
      <c r="AH289" s="74"/>
      <c r="AI289" s="74"/>
      <c r="AJ289" s="33"/>
      <c r="AK289" s="38"/>
      <c r="AL289" s="38"/>
      <c r="AM289" s="38"/>
      <c r="AN289" s="38"/>
      <c r="AO289" s="38"/>
      <c r="AP289" s="38"/>
      <c r="AQ289" s="38"/>
      <c r="AR289" s="38"/>
      <c r="AS289" s="38"/>
      <c r="AT289" s="38"/>
      <c r="AU289" s="38"/>
      <c r="AV289" s="38"/>
      <c r="AW289" s="38"/>
      <c r="AX289" s="75"/>
    </row>
    <row r="290" spans="1:50" ht="28.4" customHeight="1">
      <c r="A290" s="246"/>
      <c r="B290" s="247"/>
      <c r="C290" s="247"/>
      <c r="D290" s="247"/>
      <c r="E290" s="247"/>
      <c r="F290" s="248"/>
      <c r="G290" s="32"/>
      <c r="H290" s="33"/>
      <c r="I290" s="33"/>
      <c r="J290" s="33"/>
      <c r="K290" s="33"/>
      <c r="L290" s="33"/>
      <c r="M290" s="33"/>
      <c r="N290" s="33"/>
      <c r="O290" s="33"/>
      <c r="P290" s="33"/>
      <c r="Q290" s="33"/>
      <c r="R290" s="33"/>
      <c r="S290" s="33"/>
      <c r="T290" s="33"/>
      <c r="U290" s="33"/>
      <c r="V290" s="33"/>
      <c r="W290" s="33"/>
      <c r="X290" s="74"/>
      <c r="Y290" s="74"/>
      <c r="Z290" s="74"/>
      <c r="AA290" s="74"/>
      <c r="AB290" s="74"/>
      <c r="AC290" s="74"/>
      <c r="AD290" s="74"/>
      <c r="AE290" s="74"/>
      <c r="AF290" s="74"/>
      <c r="AG290" s="74"/>
      <c r="AH290" s="74"/>
      <c r="AI290" s="74"/>
      <c r="AJ290" s="33"/>
      <c r="AK290" s="38"/>
      <c r="AL290" s="38"/>
      <c r="AM290" s="38"/>
      <c r="AN290" s="38"/>
      <c r="AO290" s="38"/>
      <c r="AP290" s="38"/>
      <c r="AQ290" s="38"/>
      <c r="AR290" s="38"/>
      <c r="AS290" s="38"/>
      <c r="AT290" s="38"/>
      <c r="AU290" s="38"/>
      <c r="AV290" s="38"/>
      <c r="AW290" s="38"/>
      <c r="AX290" s="75"/>
    </row>
    <row r="291" spans="1:50" ht="28.4" customHeight="1">
      <c r="A291" s="246"/>
      <c r="B291" s="247"/>
      <c r="C291" s="247"/>
      <c r="D291" s="247"/>
      <c r="E291" s="247"/>
      <c r="F291" s="248"/>
      <c r="G291" s="32"/>
      <c r="H291" s="33"/>
      <c r="I291" s="33"/>
      <c r="J291" s="33"/>
      <c r="K291" s="33"/>
      <c r="L291" s="33"/>
      <c r="M291" s="33"/>
      <c r="N291" s="33"/>
      <c r="O291" s="33"/>
      <c r="P291" s="33"/>
      <c r="Q291" s="33"/>
      <c r="R291" s="33"/>
      <c r="S291" s="33"/>
      <c r="T291" s="33"/>
      <c r="U291" s="33"/>
      <c r="V291" s="33"/>
      <c r="W291" s="33"/>
      <c r="X291" s="74"/>
      <c r="Y291" s="76" t="s">
        <v>653</v>
      </c>
      <c r="Z291" s="77"/>
      <c r="AA291" s="77"/>
      <c r="AB291" s="77"/>
      <c r="AC291" s="77"/>
      <c r="AD291" s="77"/>
      <c r="AE291" s="77"/>
      <c r="AF291" s="77"/>
      <c r="AG291" s="77"/>
      <c r="AH291" s="78"/>
      <c r="AI291" s="74"/>
      <c r="AJ291" s="33"/>
      <c r="AK291" s="38"/>
      <c r="AL291" s="38"/>
      <c r="AM291" s="38"/>
      <c r="AN291" s="38"/>
      <c r="AO291" s="38"/>
      <c r="AP291" s="38"/>
      <c r="AQ291" s="38"/>
      <c r="AR291" s="38"/>
      <c r="AS291" s="38"/>
      <c r="AT291" s="38"/>
      <c r="AU291" s="38"/>
      <c r="AV291" s="38"/>
      <c r="AW291" s="38"/>
      <c r="AX291" s="75"/>
    </row>
    <row r="292" spans="1:50" ht="28.4" customHeight="1">
      <c r="A292" s="246"/>
      <c r="B292" s="247"/>
      <c r="C292" s="247"/>
      <c r="D292" s="247"/>
      <c r="E292" s="247"/>
      <c r="F292" s="248"/>
      <c r="G292" s="32"/>
      <c r="H292" s="33"/>
      <c r="I292" s="33"/>
      <c r="J292" s="33"/>
      <c r="K292" s="33"/>
      <c r="L292" s="33"/>
      <c r="M292" s="33"/>
      <c r="N292" s="33"/>
      <c r="O292" s="33"/>
      <c r="P292" s="33"/>
      <c r="Q292" s="33"/>
      <c r="R292" s="33"/>
      <c r="S292" s="33"/>
      <c r="T292" s="33"/>
      <c r="U292" s="33"/>
      <c r="V292" s="33"/>
      <c r="W292" s="33"/>
      <c r="X292" s="74"/>
      <c r="Y292" s="79"/>
      <c r="Z292" s="80"/>
      <c r="AA292" s="80"/>
      <c r="AB292" s="80"/>
      <c r="AC292" s="80"/>
      <c r="AD292" s="80"/>
      <c r="AE292" s="80"/>
      <c r="AF292" s="80"/>
      <c r="AG292" s="80"/>
      <c r="AH292" s="81"/>
      <c r="AI292" s="74"/>
      <c r="AJ292" s="33"/>
      <c r="AK292" s="38"/>
      <c r="AL292" s="38"/>
      <c r="AM292" s="38"/>
      <c r="AN292" s="38"/>
      <c r="AO292" s="38"/>
      <c r="AP292" s="38"/>
      <c r="AQ292" s="38"/>
      <c r="AR292" s="38"/>
      <c r="AS292" s="38"/>
      <c r="AT292" s="38"/>
      <c r="AU292" s="38"/>
      <c r="AV292" s="38"/>
      <c r="AW292" s="38"/>
      <c r="AX292" s="75"/>
    </row>
    <row r="293" spans="1:50" ht="28.4" customHeight="1">
      <c r="A293" s="246"/>
      <c r="B293" s="247"/>
      <c r="C293" s="247"/>
      <c r="D293" s="247"/>
      <c r="E293" s="247"/>
      <c r="F293" s="248"/>
      <c r="G293" s="32"/>
      <c r="H293" s="33"/>
      <c r="I293" s="33"/>
      <c r="J293" s="33"/>
      <c r="K293" s="33"/>
      <c r="L293" s="33"/>
      <c r="M293" s="33"/>
      <c r="N293" s="33"/>
      <c r="O293" s="33"/>
      <c r="P293" s="33"/>
      <c r="Q293" s="33"/>
      <c r="R293" s="33"/>
      <c r="S293" s="33"/>
      <c r="T293" s="33"/>
      <c r="U293" s="33"/>
      <c r="V293" s="33"/>
      <c r="W293" s="33"/>
      <c r="X293" s="74"/>
      <c r="Y293" s="79"/>
      <c r="Z293" s="80"/>
      <c r="AA293" s="80"/>
      <c r="AB293" s="80"/>
      <c r="AC293" s="80"/>
      <c r="AD293" s="80"/>
      <c r="AE293" s="80"/>
      <c r="AF293" s="80"/>
      <c r="AG293" s="80"/>
      <c r="AH293" s="81"/>
      <c r="AI293" s="74"/>
      <c r="AJ293" s="33"/>
      <c r="AK293" s="38"/>
      <c r="AL293" s="38"/>
      <c r="AM293" s="38"/>
      <c r="AN293" s="38"/>
      <c r="AO293" s="38"/>
      <c r="AP293" s="38"/>
      <c r="AQ293" s="38"/>
      <c r="AR293" s="38"/>
      <c r="AS293" s="38"/>
      <c r="AT293" s="38"/>
      <c r="AU293" s="38"/>
      <c r="AV293" s="38"/>
      <c r="AW293" s="38"/>
      <c r="AX293" s="75"/>
    </row>
    <row r="294" spans="1:50" ht="28.4" customHeight="1">
      <c r="A294" s="246"/>
      <c r="B294" s="247"/>
      <c r="C294" s="247"/>
      <c r="D294" s="247"/>
      <c r="E294" s="247"/>
      <c r="F294" s="248"/>
      <c r="G294" s="32"/>
      <c r="H294" s="33"/>
      <c r="I294" s="33"/>
      <c r="J294" s="33"/>
      <c r="K294" s="33"/>
      <c r="L294" s="33"/>
      <c r="M294" s="33"/>
      <c r="N294" s="33"/>
      <c r="O294" s="33"/>
      <c r="P294" s="33"/>
      <c r="Q294" s="33"/>
      <c r="R294" s="33"/>
      <c r="S294" s="33"/>
      <c r="T294" s="33"/>
      <c r="U294" s="33"/>
      <c r="V294" s="33"/>
      <c r="W294" s="33"/>
      <c r="X294" s="74"/>
      <c r="Y294" s="82"/>
      <c r="Z294" s="83"/>
      <c r="AA294" s="83"/>
      <c r="AB294" s="83"/>
      <c r="AC294" s="83"/>
      <c r="AD294" s="83"/>
      <c r="AE294" s="83"/>
      <c r="AF294" s="83"/>
      <c r="AG294" s="83"/>
      <c r="AH294" s="84"/>
      <c r="AI294" s="74"/>
      <c r="AJ294" s="33"/>
      <c r="AK294" s="38"/>
      <c r="AL294" s="38"/>
      <c r="AM294" s="38"/>
      <c r="AN294" s="38"/>
      <c r="AO294" s="38"/>
      <c r="AP294" s="38"/>
      <c r="AQ294" s="38"/>
      <c r="AR294" s="38"/>
      <c r="AS294" s="38"/>
      <c r="AT294" s="38"/>
      <c r="AU294" s="38"/>
      <c r="AV294" s="38"/>
      <c r="AW294" s="38"/>
      <c r="AX294" s="75"/>
    </row>
    <row r="295" spans="1:50" ht="28.4" customHeight="1">
      <c r="A295" s="246"/>
      <c r="B295" s="247"/>
      <c r="C295" s="247"/>
      <c r="D295" s="247"/>
      <c r="E295" s="247"/>
      <c r="F295" s="248"/>
      <c r="G295" s="32"/>
      <c r="H295" s="33"/>
      <c r="I295" s="33"/>
      <c r="J295" s="33"/>
      <c r="K295" s="33"/>
      <c r="L295" s="33"/>
      <c r="M295" s="33"/>
      <c r="N295" s="33"/>
      <c r="O295" s="33"/>
      <c r="P295" s="33"/>
      <c r="Q295" s="33"/>
      <c r="R295" s="33"/>
      <c r="S295" s="33"/>
      <c r="T295" s="33"/>
      <c r="U295" s="33"/>
      <c r="V295" s="33"/>
      <c r="W295" s="33"/>
      <c r="X295" s="74"/>
      <c r="Y295" s="74"/>
      <c r="Z295" s="74"/>
      <c r="AA295" s="74"/>
      <c r="AB295" s="74"/>
      <c r="AC295" s="74"/>
      <c r="AD295" s="74"/>
      <c r="AE295" s="74"/>
      <c r="AF295" s="74"/>
      <c r="AG295" s="74"/>
      <c r="AH295" s="74"/>
      <c r="AI295" s="74"/>
      <c r="AJ295" s="33"/>
      <c r="AK295" s="33"/>
      <c r="AL295" s="33"/>
      <c r="AM295" s="33"/>
      <c r="AN295" s="33"/>
      <c r="AO295" s="33"/>
      <c r="AP295" s="33"/>
      <c r="AQ295" s="33"/>
      <c r="AR295" s="33"/>
      <c r="AS295" s="33"/>
      <c r="AT295" s="33"/>
      <c r="AU295" s="33"/>
      <c r="AV295" s="33"/>
      <c r="AW295" s="33"/>
      <c r="AX295" s="75"/>
    </row>
    <row r="296" spans="1:50" ht="28.4" customHeight="1">
      <c r="A296" s="246"/>
      <c r="B296" s="247"/>
      <c r="C296" s="247"/>
      <c r="D296" s="247"/>
      <c r="E296" s="247"/>
      <c r="F296" s="248"/>
      <c r="G296" s="32"/>
      <c r="H296" s="33"/>
      <c r="I296" s="33"/>
      <c r="J296" s="33"/>
      <c r="K296" s="33"/>
      <c r="L296" s="33"/>
      <c r="M296" s="33"/>
      <c r="N296" s="33"/>
      <c r="O296" s="33"/>
      <c r="P296" s="33"/>
      <c r="Q296" s="33"/>
      <c r="R296" s="33"/>
      <c r="S296" s="33"/>
      <c r="T296" s="33"/>
      <c r="U296" s="33"/>
      <c r="V296" s="33"/>
      <c r="W296" s="33"/>
      <c r="X296" s="74"/>
      <c r="Y296" s="74"/>
      <c r="Z296" s="74"/>
      <c r="AA296" s="74"/>
      <c r="AB296" s="74"/>
      <c r="AC296" s="74"/>
      <c r="AD296" s="74"/>
      <c r="AE296" s="74"/>
      <c r="AF296" s="74"/>
      <c r="AG296" s="74"/>
      <c r="AH296" s="74"/>
      <c r="AI296" s="74"/>
      <c r="AJ296" s="33"/>
      <c r="AK296" s="33"/>
      <c r="AL296" s="33"/>
      <c r="AM296" s="33"/>
      <c r="AN296" s="33"/>
      <c r="AO296" s="33"/>
      <c r="AP296" s="33"/>
      <c r="AQ296" s="33"/>
      <c r="AR296" s="33"/>
      <c r="AS296" s="33"/>
      <c r="AT296" s="33"/>
      <c r="AU296" s="33"/>
      <c r="AV296" s="33"/>
      <c r="AW296" s="33"/>
      <c r="AX296" s="75"/>
    </row>
    <row r="297" spans="1:50" ht="28.4" hidden="1" customHeight="1">
      <c r="A297" s="246"/>
      <c r="B297" s="247"/>
      <c r="C297" s="247"/>
      <c r="D297" s="247"/>
      <c r="E297" s="247"/>
      <c r="F297" s="248"/>
      <c r="G297" s="32"/>
      <c r="H297" s="33"/>
      <c r="I297" s="33"/>
      <c r="J297" s="33"/>
      <c r="K297" s="33"/>
      <c r="L297" s="33"/>
      <c r="M297" s="33"/>
      <c r="N297" s="33"/>
      <c r="O297" s="33"/>
      <c r="P297" s="33"/>
      <c r="Q297" s="33"/>
      <c r="R297" s="33"/>
      <c r="S297" s="33"/>
      <c r="T297" s="33"/>
      <c r="U297" s="33"/>
      <c r="V297" s="33"/>
      <c r="W297" s="33"/>
      <c r="X297" s="74"/>
      <c r="Y297" s="74"/>
      <c r="Z297" s="74"/>
      <c r="AA297" s="74"/>
      <c r="AB297" s="74"/>
      <c r="AC297" s="74"/>
      <c r="AD297" s="74"/>
      <c r="AE297" s="74"/>
      <c r="AF297" s="74"/>
      <c r="AG297" s="74"/>
      <c r="AH297" s="74"/>
      <c r="AI297" s="74"/>
      <c r="AJ297" s="33"/>
      <c r="AK297" s="33"/>
      <c r="AL297" s="33"/>
      <c r="AM297" s="33"/>
      <c r="AN297" s="33"/>
      <c r="AO297" s="33"/>
      <c r="AP297" s="33"/>
      <c r="AQ297" s="33"/>
      <c r="AR297" s="33"/>
      <c r="AS297" s="33"/>
      <c r="AT297" s="33"/>
      <c r="AU297" s="33"/>
      <c r="AV297" s="33"/>
      <c r="AW297" s="33"/>
      <c r="AX297" s="75"/>
    </row>
    <row r="298" spans="1:50" ht="28.4" hidden="1" customHeight="1">
      <c r="A298" s="246"/>
      <c r="B298" s="247"/>
      <c r="C298" s="247"/>
      <c r="D298" s="247"/>
      <c r="E298" s="247"/>
      <c r="F298" s="248"/>
      <c r="G298" s="32"/>
      <c r="H298" s="33"/>
      <c r="I298" s="33"/>
      <c r="J298" s="33"/>
      <c r="K298" s="33"/>
      <c r="L298" s="33"/>
      <c r="M298" s="33"/>
      <c r="N298" s="33"/>
      <c r="O298" s="33"/>
      <c r="P298" s="33"/>
      <c r="Q298" s="33"/>
      <c r="R298" s="33"/>
      <c r="S298" s="33"/>
      <c r="T298" s="33"/>
      <c r="U298" s="33"/>
      <c r="V298" s="33"/>
      <c r="W298" s="33"/>
      <c r="X298" s="74"/>
      <c r="Y298" s="74"/>
      <c r="Z298" s="74"/>
      <c r="AA298" s="74"/>
      <c r="AB298" s="74"/>
      <c r="AC298" s="74"/>
      <c r="AD298" s="74"/>
      <c r="AE298" s="74"/>
      <c r="AF298" s="74"/>
      <c r="AG298" s="74"/>
      <c r="AH298" s="74"/>
      <c r="AI298" s="74"/>
      <c r="AJ298" s="33"/>
      <c r="AK298" s="33"/>
      <c r="AL298" s="33"/>
      <c r="AM298" s="33"/>
      <c r="AN298" s="33"/>
      <c r="AO298" s="33"/>
      <c r="AP298" s="33"/>
      <c r="AQ298" s="33"/>
      <c r="AR298" s="33"/>
      <c r="AS298" s="33"/>
      <c r="AT298" s="33"/>
      <c r="AU298" s="33"/>
      <c r="AV298" s="33"/>
      <c r="AW298" s="33"/>
      <c r="AX298" s="34"/>
    </row>
    <row r="299" spans="1:50" ht="28.4" hidden="1" customHeight="1">
      <c r="A299" s="246"/>
      <c r="B299" s="247"/>
      <c r="C299" s="247"/>
      <c r="D299" s="247"/>
      <c r="E299" s="247"/>
      <c r="F299" s="248"/>
      <c r="G299" s="32"/>
      <c r="H299" s="33"/>
      <c r="I299" s="33"/>
      <c r="J299" s="33"/>
      <c r="K299" s="33"/>
      <c r="L299" s="33"/>
      <c r="M299" s="33"/>
      <c r="N299" s="33"/>
      <c r="O299" s="33"/>
      <c r="P299" s="33"/>
      <c r="Q299" s="33"/>
      <c r="R299" s="33"/>
      <c r="S299" s="33"/>
      <c r="T299" s="33"/>
      <c r="U299" s="33"/>
      <c r="V299" s="33"/>
      <c r="W299" s="33"/>
      <c r="X299" s="74"/>
      <c r="Y299" s="74"/>
      <c r="Z299" s="74"/>
      <c r="AA299" s="74"/>
      <c r="AB299" s="74"/>
      <c r="AC299" s="74"/>
      <c r="AD299" s="74"/>
      <c r="AE299" s="74"/>
      <c r="AF299" s="74"/>
      <c r="AG299" s="74"/>
      <c r="AH299" s="74"/>
      <c r="AI299" s="74"/>
      <c r="AJ299" s="33"/>
      <c r="AK299" s="33"/>
      <c r="AL299" s="33"/>
      <c r="AM299" s="33"/>
      <c r="AN299" s="33"/>
      <c r="AO299" s="33"/>
      <c r="AP299" s="33"/>
      <c r="AQ299" s="33"/>
      <c r="AR299" s="33"/>
      <c r="AS299" s="33"/>
      <c r="AT299" s="33"/>
      <c r="AU299" s="33"/>
      <c r="AV299" s="33"/>
      <c r="AW299" s="33"/>
      <c r="AX299" s="34"/>
    </row>
    <row r="300" spans="1:50" ht="28.4" hidden="1" customHeight="1">
      <c r="A300" s="246"/>
      <c r="B300" s="247"/>
      <c r="C300" s="247"/>
      <c r="D300" s="247"/>
      <c r="E300" s="247"/>
      <c r="F300" s="248"/>
      <c r="G300" s="32"/>
      <c r="H300" s="33"/>
      <c r="I300" s="33"/>
      <c r="J300" s="33"/>
      <c r="K300" s="33"/>
      <c r="L300" s="33"/>
      <c r="M300" s="33"/>
      <c r="N300" s="33"/>
      <c r="O300" s="33"/>
      <c r="P300" s="33"/>
      <c r="Q300" s="33"/>
      <c r="R300" s="33"/>
      <c r="S300" s="33"/>
      <c r="T300" s="33"/>
      <c r="U300" s="33"/>
      <c r="V300" s="33"/>
      <c r="W300" s="33"/>
      <c r="X300" s="74"/>
      <c r="Y300" s="74"/>
      <c r="Z300" s="74"/>
      <c r="AA300" s="74"/>
      <c r="AB300" s="74"/>
      <c r="AC300" s="74"/>
      <c r="AD300" s="74"/>
      <c r="AE300" s="74"/>
      <c r="AF300" s="74"/>
      <c r="AG300" s="74"/>
      <c r="AH300" s="74"/>
      <c r="AI300" s="74"/>
      <c r="AJ300" s="33"/>
      <c r="AK300" s="33"/>
      <c r="AL300" s="33"/>
      <c r="AM300" s="33"/>
      <c r="AN300" s="33"/>
      <c r="AO300" s="33"/>
      <c r="AP300" s="33"/>
      <c r="AQ300" s="33"/>
      <c r="AR300" s="33"/>
      <c r="AS300" s="33"/>
      <c r="AT300" s="33"/>
      <c r="AU300" s="33"/>
      <c r="AV300" s="33"/>
      <c r="AW300" s="33"/>
      <c r="AX300" s="34"/>
    </row>
    <row r="301" spans="1:50" ht="28.4" hidden="1" customHeight="1">
      <c r="A301" s="246"/>
      <c r="B301" s="247"/>
      <c r="C301" s="247"/>
      <c r="D301" s="247"/>
      <c r="E301" s="247"/>
      <c r="F301" s="248"/>
      <c r="G301" s="32"/>
      <c r="H301" s="33"/>
      <c r="I301" s="33"/>
      <c r="J301" s="33"/>
      <c r="K301" s="33"/>
      <c r="L301" s="33"/>
      <c r="M301" s="33"/>
      <c r="N301" s="33"/>
      <c r="O301" s="33"/>
      <c r="P301" s="33"/>
      <c r="Q301" s="33"/>
      <c r="R301" s="33"/>
      <c r="S301" s="33"/>
      <c r="T301" s="33"/>
      <c r="U301" s="33"/>
      <c r="V301" s="33"/>
      <c r="W301" s="33"/>
      <c r="X301" s="74"/>
      <c r="Y301" s="74"/>
      <c r="Z301" s="74"/>
      <c r="AA301" s="74"/>
      <c r="AB301" s="74"/>
      <c r="AC301" s="74"/>
      <c r="AD301" s="74"/>
      <c r="AE301" s="74"/>
      <c r="AF301" s="74"/>
      <c r="AG301" s="74"/>
      <c r="AH301" s="74"/>
      <c r="AI301" s="74"/>
      <c r="AJ301" s="33"/>
      <c r="AK301" s="33"/>
      <c r="AL301" s="33"/>
      <c r="AM301" s="33"/>
      <c r="AN301" s="33"/>
      <c r="AO301" s="33"/>
      <c r="AP301" s="33"/>
      <c r="AQ301" s="33"/>
      <c r="AR301" s="33"/>
      <c r="AS301" s="33"/>
      <c r="AT301" s="33"/>
      <c r="AU301" s="33"/>
      <c r="AV301" s="33"/>
      <c r="AW301" s="33"/>
      <c r="AX301" s="34"/>
    </row>
    <row r="302" spans="1:50" ht="28.4" hidden="1" customHeight="1">
      <c r="A302" s="246"/>
      <c r="B302" s="247"/>
      <c r="C302" s="247"/>
      <c r="D302" s="247"/>
      <c r="E302" s="247"/>
      <c r="F302" s="248"/>
      <c r="G302" s="32"/>
      <c r="H302" s="33"/>
      <c r="I302" s="33"/>
      <c r="J302" s="33"/>
      <c r="K302" s="33"/>
      <c r="L302" s="33"/>
      <c r="M302" s="33"/>
      <c r="N302" s="33"/>
      <c r="O302" s="33"/>
      <c r="P302" s="33"/>
      <c r="Q302" s="33"/>
      <c r="R302" s="33"/>
      <c r="S302" s="33"/>
      <c r="T302" s="33"/>
      <c r="U302" s="33"/>
      <c r="V302" s="33"/>
      <c r="W302" s="33"/>
      <c r="X302" s="74"/>
      <c r="Y302" s="74"/>
      <c r="Z302" s="74"/>
      <c r="AA302" s="74"/>
      <c r="AB302" s="74"/>
      <c r="AC302" s="74"/>
      <c r="AD302" s="74"/>
      <c r="AE302" s="74"/>
      <c r="AF302" s="74"/>
      <c r="AG302" s="74"/>
      <c r="AH302" s="74"/>
      <c r="AI302" s="74"/>
      <c r="AJ302" s="33"/>
      <c r="AK302" s="33"/>
      <c r="AL302" s="33"/>
      <c r="AM302" s="33"/>
      <c r="AN302" s="33"/>
      <c r="AO302" s="33"/>
      <c r="AP302" s="33"/>
      <c r="AQ302" s="33"/>
      <c r="AR302" s="33"/>
      <c r="AS302" s="33"/>
      <c r="AT302" s="33"/>
      <c r="AU302" s="33"/>
      <c r="AV302" s="33"/>
      <c r="AW302" s="33"/>
      <c r="AX302" s="34"/>
    </row>
    <row r="303" spans="1:50" ht="28.4" hidden="1" customHeight="1">
      <c r="A303" s="246"/>
      <c r="B303" s="247"/>
      <c r="C303" s="247"/>
      <c r="D303" s="247"/>
      <c r="E303" s="247"/>
      <c r="F303" s="248"/>
      <c r="G303" s="32"/>
      <c r="H303" s="33"/>
      <c r="I303" s="33"/>
      <c r="J303" s="33"/>
      <c r="K303" s="33"/>
      <c r="L303" s="33"/>
      <c r="M303" s="33"/>
      <c r="N303" s="33"/>
      <c r="O303" s="33"/>
      <c r="P303" s="33"/>
      <c r="Q303" s="33"/>
      <c r="R303" s="33"/>
      <c r="S303" s="33"/>
      <c r="T303" s="33"/>
      <c r="U303" s="33"/>
      <c r="V303" s="33"/>
      <c r="W303" s="33"/>
      <c r="X303" s="74"/>
      <c r="Y303" s="74"/>
      <c r="Z303" s="74"/>
      <c r="AA303" s="74"/>
      <c r="AB303" s="74"/>
      <c r="AC303" s="74"/>
      <c r="AD303" s="74"/>
      <c r="AE303" s="74"/>
      <c r="AF303" s="74"/>
      <c r="AG303" s="74"/>
      <c r="AH303" s="74"/>
      <c r="AI303" s="74"/>
      <c r="AJ303" s="33"/>
      <c r="AK303" s="33"/>
      <c r="AL303" s="33"/>
      <c r="AM303" s="33"/>
      <c r="AN303" s="33"/>
      <c r="AO303" s="33"/>
      <c r="AP303" s="33"/>
      <c r="AQ303" s="33"/>
      <c r="AR303" s="33"/>
      <c r="AS303" s="33"/>
      <c r="AT303" s="33"/>
      <c r="AU303" s="33"/>
      <c r="AV303" s="33"/>
      <c r="AW303" s="33"/>
      <c r="AX303" s="34"/>
    </row>
    <row r="304" spans="1:50" ht="28.4" hidden="1" customHeight="1">
      <c r="A304" s="246"/>
      <c r="B304" s="247"/>
      <c r="C304" s="247"/>
      <c r="D304" s="247"/>
      <c r="E304" s="247"/>
      <c r="F304" s="248"/>
      <c r="G304" s="32"/>
      <c r="H304" s="33"/>
      <c r="I304" s="33"/>
      <c r="J304" s="33"/>
      <c r="K304" s="33"/>
      <c r="L304" s="33"/>
      <c r="M304" s="33"/>
      <c r="N304" s="33"/>
      <c r="O304" s="33"/>
      <c r="P304" s="33"/>
      <c r="Q304" s="33"/>
      <c r="R304" s="33"/>
      <c r="S304" s="33"/>
      <c r="T304" s="33"/>
      <c r="U304" s="33"/>
      <c r="V304" s="33"/>
      <c r="W304" s="33"/>
      <c r="X304" s="74"/>
      <c r="Y304" s="74"/>
      <c r="Z304" s="74"/>
      <c r="AA304" s="74"/>
      <c r="AB304" s="74"/>
      <c r="AC304" s="74"/>
      <c r="AD304" s="74"/>
      <c r="AE304" s="74"/>
      <c r="AF304" s="74"/>
      <c r="AG304" s="74"/>
      <c r="AH304" s="74"/>
      <c r="AI304" s="74"/>
      <c r="AJ304" s="33"/>
      <c r="AK304" s="33"/>
      <c r="AL304" s="33"/>
      <c r="AM304" s="33"/>
      <c r="AN304" s="33"/>
      <c r="AO304" s="33"/>
      <c r="AP304" s="33"/>
      <c r="AQ304" s="33"/>
      <c r="AR304" s="33"/>
      <c r="AS304" s="33"/>
      <c r="AT304" s="33"/>
      <c r="AU304" s="33"/>
      <c r="AV304" s="33"/>
      <c r="AW304" s="33"/>
      <c r="AX304" s="34"/>
    </row>
    <row r="305" spans="1:50" ht="28.4" hidden="1" customHeight="1">
      <c r="A305" s="246"/>
      <c r="B305" s="247"/>
      <c r="C305" s="247"/>
      <c r="D305" s="247"/>
      <c r="E305" s="247"/>
      <c r="F305" s="248"/>
      <c r="G305" s="32"/>
      <c r="H305" s="33"/>
      <c r="I305" s="33"/>
      <c r="J305" s="33"/>
      <c r="K305" s="33"/>
      <c r="L305" s="33"/>
      <c r="M305" s="33"/>
      <c r="N305" s="33"/>
      <c r="O305" s="33"/>
      <c r="P305" s="33"/>
      <c r="Q305" s="33"/>
      <c r="R305" s="33"/>
      <c r="S305" s="33"/>
      <c r="T305" s="33"/>
      <c r="U305" s="33"/>
      <c r="V305" s="33"/>
      <c r="W305" s="33"/>
      <c r="X305" s="74"/>
      <c r="Y305" s="74"/>
      <c r="Z305" s="74"/>
      <c r="AA305" s="74"/>
      <c r="AB305" s="74"/>
      <c r="AC305" s="74"/>
      <c r="AD305" s="74"/>
      <c r="AE305" s="74"/>
      <c r="AF305" s="74"/>
      <c r="AG305" s="74"/>
      <c r="AH305" s="74"/>
      <c r="AI305" s="74"/>
      <c r="AJ305" s="33"/>
      <c r="AK305" s="33"/>
      <c r="AL305" s="33"/>
      <c r="AM305" s="33"/>
      <c r="AN305" s="33"/>
      <c r="AO305" s="33"/>
      <c r="AP305" s="33"/>
      <c r="AQ305" s="33"/>
      <c r="AR305" s="33"/>
      <c r="AS305" s="33"/>
      <c r="AT305" s="33"/>
      <c r="AU305" s="33"/>
      <c r="AV305" s="33"/>
      <c r="AW305" s="33"/>
      <c r="AX305" s="34"/>
    </row>
    <row r="306" spans="1:50" ht="28.4" hidden="1" customHeight="1">
      <c r="A306" s="246"/>
      <c r="B306" s="247"/>
      <c r="C306" s="247"/>
      <c r="D306" s="247"/>
      <c r="E306" s="247"/>
      <c r="F306" s="248"/>
      <c r="G306" s="32"/>
      <c r="H306" s="33"/>
      <c r="I306" s="33"/>
      <c r="J306" s="33"/>
      <c r="K306" s="33"/>
      <c r="L306" s="33"/>
      <c r="M306" s="33"/>
      <c r="N306" s="33"/>
      <c r="O306" s="33"/>
      <c r="P306" s="33"/>
      <c r="Q306" s="33"/>
      <c r="R306" s="33"/>
      <c r="S306" s="33"/>
      <c r="T306" s="33"/>
      <c r="U306" s="33"/>
      <c r="V306" s="33"/>
      <c r="W306" s="33"/>
      <c r="X306" s="74"/>
      <c r="Y306" s="74"/>
      <c r="Z306" s="74"/>
      <c r="AA306" s="74"/>
      <c r="AB306" s="74"/>
      <c r="AC306" s="74"/>
      <c r="AD306" s="74"/>
      <c r="AE306" s="74"/>
      <c r="AF306" s="74"/>
      <c r="AG306" s="74"/>
      <c r="AH306" s="74"/>
      <c r="AI306" s="74"/>
      <c r="AJ306" s="33"/>
      <c r="AK306" s="33"/>
      <c r="AL306" s="33"/>
      <c r="AM306" s="33"/>
      <c r="AN306" s="33"/>
      <c r="AO306" s="33"/>
      <c r="AP306" s="33"/>
      <c r="AQ306" s="33"/>
      <c r="AR306" s="33"/>
      <c r="AS306" s="33"/>
      <c r="AT306" s="33"/>
      <c r="AU306" s="33"/>
      <c r="AV306" s="33"/>
      <c r="AW306" s="33"/>
      <c r="AX306" s="34"/>
    </row>
    <row r="307" spans="1:50" ht="28.4" customHeight="1" thickBot="1">
      <c r="A307" s="779"/>
      <c r="B307" s="780"/>
      <c r="C307" s="780"/>
      <c r="D307" s="780"/>
      <c r="E307" s="780"/>
      <c r="F307" s="781"/>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c r="A308" s="782" t="s">
        <v>143</v>
      </c>
      <c r="B308" s="783"/>
      <c r="C308" s="783"/>
      <c r="D308" s="783"/>
      <c r="E308" s="783"/>
      <c r="F308" s="784"/>
      <c r="G308" s="788" t="s">
        <v>144</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145</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hidden="1" customHeight="1">
      <c r="A309" s="785"/>
      <c r="B309" s="786"/>
      <c r="C309" s="786"/>
      <c r="D309" s="786"/>
      <c r="E309" s="786"/>
      <c r="F309" s="787"/>
      <c r="G309" s="127" t="s">
        <v>146</v>
      </c>
      <c r="H309" s="792"/>
      <c r="I309" s="792"/>
      <c r="J309" s="792"/>
      <c r="K309" s="792"/>
      <c r="L309" s="793" t="s">
        <v>147</v>
      </c>
      <c r="M309" s="792"/>
      <c r="N309" s="792"/>
      <c r="O309" s="792"/>
      <c r="P309" s="792"/>
      <c r="Q309" s="792"/>
      <c r="R309" s="792"/>
      <c r="S309" s="792"/>
      <c r="T309" s="792"/>
      <c r="U309" s="792"/>
      <c r="V309" s="792"/>
      <c r="W309" s="792"/>
      <c r="X309" s="794"/>
      <c r="Y309" s="805" t="s">
        <v>148</v>
      </c>
      <c r="Z309" s="806"/>
      <c r="AA309" s="806"/>
      <c r="AB309" s="807"/>
      <c r="AC309" s="127" t="s">
        <v>146</v>
      </c>
      <c r="AD309" s="792"/>
      <c r="AE309" s="792"/>
      <c r="AF309" s="792"/>
      <c r="AG309" s="792"/>
      <c r="AH309" s="793" t="s">
        <v>147</v>
      </c>
      <c r="AI309" s="792"/>
      <c r="AJ309" s="792"/>
      <c r="AK309" s="792"/>
      <c r="AL309" s="792"/>
      <c r="AM309" s="792"/>
      <c r="AN309" s="792"/>
      <c r="AO309" s="792"/>
      <c r="AP309" s="792"/>
      <c r="AQ309" s="792"/>
      <c r="AR309" s="792"/>
      <c r="AS309" s="792"/>
      <c r="AT309" s="794"/>
      <c r="AU309" s="805" t="s">
        <v>148</v>
      </c>
      <c r="AV309" s="806"/>
      <c r="AW309" s="806"/>
      <c r="AX309" s="808"/>
    </row>
    <row r="310" spans="1:50" ht="24.75" hidden="1" customHeight="1">
      <c r="A310" s="785"/>
      <c r="B310" s="786"/>
      <c r="C310" s="786"/>
      <c r="D310" s="786"/>
      <c r="E310" s="786"/>
      <c r="F310" s="787"/>
      <c r="G310" s="809"/>
      <c r="H310" s="810"/>
      <c r="I310" s="810"/>
      <c r="J310" s="810"/>
      <c r="K310" s="811"/>
      <c r="L310" s="812"/>
      <c r="M310" s="813"/>
      <c r="N310" s="813"/>
      <c r="O310" s="813"/>
      <c r="P310" s="813"/>
      <c r="Q310" s="813"/>
      <c r="R310" s="813"/>
      <c r="S310" s="813"/>
      <c r="T310" s="813"/>
      <c r="U310" s="813"/>
      <c r="V310" s="813"/>
      <c r="W310" s="813"/>
      <c r="X310" s="814"/>
      <c r="Y310" s="815"/>
      <c r="Z310" s="816"/>
      <c r="AA310" s="816"/>
      <c r="AB310" s="817"/>
      <c r="AC310" s="809"/>
      <c r="AD310" s="810"/>
      <c r="AE310" s="810"/>
      <c r="AF310" s="810"/>
      <c r="AG310" s="811"/>
      <c r="AH310" s="812"/>
      <c r="AI310" s="813"/>
      <c r="AJ310" s="813"/>
      <c r="AK310" s="813"/>
      <c r="AL310" s="813"/>
      <c r="AM310" s="813"/>
      <c r="AN310" s="813"/>
      <c r="AO310" s="813"/>
      <c r="AP310" s="813"/>
      <c r="AQ310" s="813"/>
      <c r="AR310" s="813"/>
      <c r="AS310" s="813"/>
      <c r="AT310" s="814"/>
      <c r="AU310" s="815"/>
      <c r="AV310" s="816"/>
      <c r="AW310" s="816"/>
      <c r="AX310" s="818"/>
    </row>
    <row r="311" spans="1:50" ht="24.75" hidden="1" customHeight="1">
      <c r="A311" s="785"/>
      <c r="B311" s="786"/>
      <c r="C311" s="786"/>
      <c r="D311" s="786"/>
      <c r="E311" s="786"/>
      <c r="F311" s="787"/>
      <c r="G311" s="795"/>
      <c r="H311" s="796"/>
      <c r="I311" s="796"/>
      <c r="J311" s="796"/>
      <c r="K311" s="797"/>
      <c r="L311" s="798"/>
      <c r="M311" s="799"/>
      <c r="N311" s="799"/>
      <c r="O311" s="799"/>
      <c r="P311" s="799"/>
      <c r="Q311" s="799"/>
      <c r="R311" s="799"/>
      <c r="S311" s="799"/>
      <c r="T311" s="799"/>
      <c r="U311" s="799"/>
      <c r="V311" s="799"/>
      <c r="W311" s="799"/>
      <c r="X311" s="800"/>
      <c r="Y311" s="801"/>
      <c r="Z311" s="802"/>
      <c r="AA311" s="802"/>
      <c r="AB311" s="803"/>
      <c r="AC311" s="795"/>
      <c r="AD311" s="796"/>
      <c r="AE311" s="796"/>
      <c r="AF311" s="796"/>
      <c r="AG311" s="797"/>
      <c r="AH311" s="798"/>
      <c r="AI311" s="799"/>
      <c r="AJ311" s="799"/>
      <c r="AK311" s="799"/>
      <c r="AL311" s="799"/>
      <c r="AM311" s="799"/>
      <c r="AN311" s="799"/>
      <c r="AO311" s="799"/>
      <c r="AP311" s="799"/>
      <c r="AQ311" s="799"/>
      <c r="AR311" s="799"/>
      <c r="AS311" s="799"/>
      <c r="AT311" s="800"/>
      <c r="AU311" s="801"/>
      <c r="AV311" s="802"/>
      <c r="AW311" s="802"/>
      <c r="AX311" s="804"/>
    </row>
    <row r="312" spans="1:50" ht="24.75" hidden="1"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hidden="1" customHeight="1" thickBot="1">
      <c r="A320" s="785"/>
      <c r="B320" s="786"/>
      <c r="C320" s="786"/>
      <c r="D320" s="786"/>
      <c r="E320" s="786"/>
      <c r="F320" s="787"/>
      <c r="G320" s="819" t="s">
        <v>31</v>
      </c>
      <c r="H320" s="820"/>
      <c r="I320" s="820"/>
      <c r="J320" s="820"/>
      <c r="K320" s="820"/>
      <c r="L320" s="821"/>
      <c r="M320" s="822"/>
      <c r="N320" s="822"/>
      <c r="O320" s="822"/>
      <c r="P320" s="822"/>
      <c r="Q320" s="822"/>
      <c r="R320" s="822"/>
      <c r="S320" s="822"/>
      <c r="T320" s="822"/>
      <c r="U320" s="822"/>
      <c r="V320" s="822"/>
      <c r="W320" s="822"/>
      <c r="X320" s="823"/>
      <c r="Y320" s="824">
        <f>SUM(Y310:AB319)</f>
        <v>0</v>
      </c>
      <c r="Z320" s="825"/>
      <c r="AA320" s="825"/>
      <c r="AB320" s="826"/>
      <c r="AC320" s="819" t="s">
        <v>31</v>
      </c>
      <c r="AD320" s="820"/>
      <c r="AE320" s="820"/>
      <c r="AF320" s="820"/>
      <c r="AG320" s="820"/>
      <c r="AH320" s="821"/>
      <c r="AI320" s="822"/>
      <c r="AJ320" s="822"/>
      <c r="AK320" s="822"/>
      <c r="AL320" s="822"/>
      <c r="AM320" s="822"/>
      <c r="AN320" s="822"/>
      <c r="AO320" s="822"/>
      <c r="AP320" s="822"/>
      <c r="AQ320" s="822"/>
      <c r="AR320" s="822"/>
      <c r="AS320" s="822"/>
      <c r="AT320" s="823"/>
      <c r="AU320" s="824">
        <f>SUM(AU310:AX319)</f>
        <v>0</v>
      </c>
      <c r="AV320" s="825"/>
      <c r="AW320" s="825"/>
      <c r="AX320" s="827"/>
    </row>
    <row r="321" spans="1:51" ht="24.75" hidden="1" customHeight="1">
      <c r="A321" s="785"/>
      <c r="B321" s="786"/>
      <c r="C321" s="786"/>
      <c r="D321" s="786"/>
      <c r="E321" s="786"/>
      <c r="F321" s="787"/>
      <c r="G321" s="788" t="s">
        <v>149</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150</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0</v>
      </c>
    </row>
    <row r="322" spans="1:51" ht="24.75" hidden="1" customHeight="1">
      <c r="A322" s="785"/>
      <c r="B322" s="786"/>
      <c r="C322" s="786"/>
      <c r="D322" s="786"/>
      <c r="E322" s="786"/>
      <c r="F322" s="787"/>
      <c r="G322" s="127" t="s">
        <v>146</v>
      </c>
      <c r="H322" s="792"/>
      <c r="I322" s="792"/>
      <c r="J322" s="792"/>
      <c r="K322" s="792"/>
      <c r="L322" s="793" t="s">
        <v>147</v>
      </c>
      <c r="M322" s="792"/>
      <c r="N322" s="792"/>
      <c r="O322" s="792"/>
      <c r="P322" s="792"/>
      <c r="Q322" s="792"/>
      <c r="R322" s="792"/>
      <c r="S322" s="792"/>
      <c r="T322" s="792"/>
      <c r="U322" s="792"/>
      <c r="V322" s="792"/>
      <c r="W322" s="792"/>
      <c r="X322" s="794"/>
      <c r="Y322" s="805" t="s">
        <v>148</v>
      </c>
      <c r="Z322" s="806"/>
      <c r="AA322" s="806"/>
      <c r="AB322" s="807"/>
      <c r="AC322" s="127" t="s">
        <v>146</v>
      </c>
      <c r="AD322" s="792"/>
      <c r="AE322" s="792"/>
      <c r="AF322" s="792"/>
      <c r="AG322" s="792"/>
      <c r="AH322" s="793" t="s">
        <v>147</v>
      </c>
      <c r="AI322" s="792"/>
      <c r="AJ322" s="792"/>
      <c r="AK322" s="792"/>
      <c r="AL322" s="792"/>
      <c r="AM322" s="792"/>
      <c r="AN322" s="792"/>
      <c r="AO322" s="792"/>
      <c r="AP322" s="792"/>
      <c r="AQ322" s="792"/>
      <c r="AR322" s="792"/>
      <c r="AS322" s="792"/>
      <c r="AT322" s="794"/>
      <c r="AU322" s="805" t="s">
        <v>148</v>
      </c>
      <c r="AV322" s="806"/>
      <c r="AW322" s="806"/>
      <c r="AX322" s="808"/>
      <c r="AY322">
        <f t="shared" ref="AY322:AY333" si="11">$AY$321</f>
        <v>0</v>
      </c>
    </row>
    <row r="323" spans="1:51" ht="24.75" hidden="1" customHeight="1">
      <c r="A323" s="785"/>
      <c r="B323" s="786"/>
      <c r="C323" s="786"/>
      <c r="D323" s="786"/>
      <c r="E323" s="786"/>
      <c r="F323" s="787"/>
      <c r="G323" s="809"/>
      <c r="H323" s="810"/>
      <c r="I323" s="810"/>
      <c r="J323" s="810"/>
      <c r="K323" s="811"/>
      <c r="L323" s="812"/>
      <c r="M323" s="813"/>
      <c r="N323" s="813"/>
      <c r="O323" s="813"/>
      <c r="P323" s="813"/>
      <c r="Q323" s="813"/>
      <c r="R323" s="813"/>
      <c r="S323" s="813"/>
      <c r="T323" s="813"/>
      <c r="U323" s="813"/>
      <c r="V323" s="813"/>
      <c r="W323" s="813"/>
      <c r="X323" s="814"/>
      <c r="Y323" s="815"/>
      <c r="Z323" s="816"/>
      <c r="AA323" s="816"/>
      <c r="AB323" s="817"/>
      <c r="AC323" s="809"/>
      <c r="AD323" s="810"/>
      <c r="AE323" s="810"/>
      <c r="AF323" s="810"/>
      <c r="AG323" s="811"/>
      <c r="AH323" s="812"/>
      <c r="AI323" s="813"/>
      <c r="AJ323" s="813"/>
      <c r="AK323" s="813"/>
      <c r="AL323" s="813"/>
      <c r="AM323" s="813"/>
      <c r="AN323" s="813"/>
      <c r="AO323" s="813"/>
      <c r="AP323" s="813"/>
      <c r="AQ323" s="813"/>
      <c r="AR323" s="813"/>
      <c r="AS323" s="813"/>
      <c r="AT323" s="814"/>
      <c r="AU323" s="815"/>
      <c r="AV323" s="816"/>
      <c r="AW323" s="816"/>
      <c r="AX323" s="818"/>
      <c r="AY323">
        <f t="shared" si="11"/>
        <v>0</v>
      </c>
    </row>
    <row r="324" spans="1:51" ht="24.75" hidden="1" customHeight="1">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0</v>
      </c>
    </row>
    <row r="325" spans="1:51" ht="24.75" hidden="1" customHeight="1">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0</v>
      </c>
    </row>
    <row r="326" spans="1:51" ht="24.75" hidden="1" customHeight="1">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0</v>
      </c>
    </row>
    <row r="327" spans="1:51" ht="24.75" hidden="1" customHeight="1">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0</v>
      </c>
    </row>
    <row r="328" spans="1:51" ht="24.75" hidden="1" customHeight="1">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0</v>
      </c>
    </row>
    <row r="329" spans="1:51" ht="24.75" hidden="1" customHeight="1">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0</v>
      </c>
    </row>
    <row r="330" spans="1:51" ht="24.75" hidden="1" customHeight="1">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0</v>
      </c>
    </row>
    <row r="331" spans="1:51" ht="24.75" hidden="1" customHeight="1">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0</v>
      </c>
    </row>
    <row r="332" spans="1:51" ht="24.75" hidden="1" customHeight="1">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0</v>
      </c>
    </row>
    <row r="333" spans="1:51" ht="24.75" hidden="1" customHeight="1" thickBot="1">
      <c r="A333" s="785"/>
      <c r="B333" s="786"/>
      <c r="C333" s="786"/>
      <c r="D333" s="786"/>
      <c r="E333" s="786"/>
      <c r="F333" s="787"/>
      <c r="G333" s="819" t="s">
        <v>31</v>
      </c>
      <c r="H333" s="820"/>
      <c r="I333" s="820"/>
      <c r="J333" s="820"/>
      <c r="K333" s="820"/>
      <c r="L333" s="821"/>
      <c r="M333" s="822"/>
      <c r="N333" s="822"/>
      <c r="O333" s="822"/>
      <c r="P333" s="822"/>
      <c r="Q333" s="822"/>
      <c r="R333" s="822"/>
      <c r="S333" s="822"/>
      <c r="T333" s="822"/>
      <c r="U333" s="822"/>
      <c r="V333" s="822"/>
      <c r="W333" s="822"/>
      <c r="X333" s="823"/>
      <c r="Y333" s="824">
        <f>SUM(Y323:AB332)</f>
        <v>0</v>
      </c>
      <c r="Z333" s="825"/>
      <c r="AA333" s="825"/>
      <c r="AB333" s="826"/>
      <c r="AC333" s="819" t="s">
        <v>31</v>
      </c>
      <c r="AD333" s="820"/>
      <c r="AE333" s="820"/>
      <c r="AF333" s="820"/>
      <c r="AG333" s="820"/>
      <c r="AH333" s="821"/>
      <c r="AI333" s="822"/>
      <c r="AJ333" s="822"/>
      <c r="AK333" s="822"/>
      <c r="AL333" s="822"/>
      <c r="AM333" s="822"/>
      <c r="AN333" s="822"/>
      <c r="AO333" s="822"/>
      <c r="AP333" s="822"/>
      <c r="AQ333" s="822"/>
      <c r="AR333" s="822"/>
      <c r="AS333" s="822"/>
      <c r="AT333" s="823"/>
      <c r="AU333" s="824">
        <f>SUM(AU323:AX332)</f>
        <v>0</v>
      </c>
      <c r="AV333" s="825"/>
      <c r="AW333" s="825"/>
      <c r="AX333" s="827"/>
      <c r="AY333">
        <f t="shared" si="11"/>
        <v>0</v>
      </c>
    </row>
    <row r="334" spans="1:51" ht="24.75" hidden="1" customHeight="1">
      <c r="A334" s="785"/>
      <c r="B334" s="786"/>
      <c r="C334" s="786"/>
      <c r="D334" s="786"/>
      <c r="E334" s="786"/>
      <c r="F334" s="787"/>
      <c r="G334" s="788" t="s">
        <v>151</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152</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0</v>
      </c>
    </row>
    <row r="335" spans="1:51" ht="24.75" hidden="1" customHeight="1">
      <c r="A335" s="785"/>
      <c r="B335" s="786"/>
      <c r="C335" s="786"/>
      <c r="D335" s="786"/>
      <c r="E335" s="786"/>
      <c r="F335" s="787"/>
      <c r="G335" s="127" t="s">
        <v>146</v>
      </c>
      <c r="H335" s="792"/>
      <c r="I335" s="792"/>
      <c r="J335" s="792"/>
      <c r="K335" s="792"/>
      <c r="L335" s="793" t="s">
        <v>147</v>
      </c>
      <c r="M335" s="792"/>
      <c r="N335" s="792"/>
      <c r="O335" s="792"/>
      <c r="P335" s="792"/>
      <c r="Q335" s="792"/>
      <c r="R335" s="792"/>
      <c r="S335" s="792"/>
      <c r="T335" s="792"/>
      <c r="U335" s="792"/>
      <c r="V335" s="792"/>
      <c r="W335" s="792"/>
      <c r="X335" s="794"/>
      <c r="Y335" s="805" t="s">
        <v>148</v>
      </c>
      <c r="Z335" s="806"/>
      <c r="AA335" s="806"/>
      <c r="AB335" s="807"/>
      <c r="AC335" s="127" t="s">
        <v>146</v>
      </c>
      <c r="AD335" s="792"/>
      <c r="AE335" s="792"/>
      <c r="AF335" s="792"/>
      <c r="AG335" s="792"/>
      <c r="AH335" s="793" t="s">
        <v>147</v>
      </c>
      <c r="AI335" s="792"/>
      <c r="AJ335" s="792"/>
      <c r="AK335" s="792"/>
      <c r="AL335" s="792"/>
      <c r="AM335" s="792"/>
      <c r="AN335" s="792"/>
      <c r="AO335" s="792"/>
      <c r="AP335" s="792"/>
      <c r="AQ335" s="792"/>
      <c r="AR335" s="792"/>
      <c r="AS335" s="792"/>
      <c r="AT335" s="794"/>
      <c r="AU335" s="805" t="s">
        <v>148</v>
      </c>
      <c r="AV335" s="806"/>
      <c r="AW335" s="806"/>
      <c r="AX335" s="808"/>
      <c r="AY335">
        <f t="shared" ref="AY335:AY341" si="12">$AY$334</f>
        <v>0</v>
      </c>
    </row>
    <row r="336" spans="1:51" ht="24.75" hidden="1" customHeight="1">
      <c r="A336" s="785"/>
      <c r="B336" s="786"/>
      <c r="C336" s="786"/>
      <c r="D336" s="786"/>
      <c r="E336" s="786"/>
      <c r="F336" s="787"/>
      <c r="G336" s="809"/>
      <c r="H336" s="810"/>
      <c r="I336" s="810"/>
      <c r="J336" s="810"/>
      <c r="K336" s="811"/>
      <c r="L336" s="812"/>
      <c r="M336" s="813"/>
      <c r="N336" s="813"/>
      <c r="O336" s="813"/>
      <c r="P336" s="813"/>
      <c r="Q336" s="813"/>
      <c r="R336" s="813"/>
      <c r="S336" s="813"/>
      <c r="T336" s="813"/>
      <c r="U336" s="813"/>
      <c r="V336" s="813"/>
      <c r="W336" s="813"/>
      <c r="X336" s="814"/>
      <c r="Y336" s="815"/>
      <c r="Z336" s="816"/>
      <c r="AA336" s="816"/>
      <c r="AB336" s="817"/>
      <c r="AC336" s="809"/>
      <c r="AD336" s="810"/>
      <c r="AE336" s="810"/>
      <c r="AF336" s="810"/>
      <c r="AG336" s="811"/>
      <c r="AH336" s="812"/>
      <c r="AI336" s="813"/>
      <c r="AJ336" s="813"/>
      <c r="AK336" s="813"/>
      <c r="AL336" s="813"/>
      <c r="AM336" s="813"/>
      <c r="AN336" s="813"/>
      <c r="AO336" s="813"/>
      <c r="AP336" s="813"/>
      <c r="AQ336" s="813"/>
      <c r="AR336" s="813"/>
      <c r="AS336" s="813"/>
      <c r="AT336" s="814"/>
      <c r="AU336" s="815"/>
      <c r="AV336" s="816"/>
      <c r="AW336" s="816"/>
      <c r="AX336" s="818"/>
      <c r="AY336">
        <f t="shared" si="12"/>
        <v>0</v>
      </c>
    </row>
    <row r="337" spans="1:51" ht="24.75" hidden="1" customHeight="1">
      <c r="A337" s="785"/>
      <c r="B337" s="786"/>
      <c r="C337" s="786"/>
      <c r="D337" s="786"/>
      <c r="E337" s="786"/>
      <c r="F337" s="787"/>
      <c r="G337" s="795"/>
      <c r="H337" s="796"/>
      <c r="I337" s="796"/>
      <c r="J337" s="796"/>
      <c r="K337" s="797"/>
      <c r="L337" s="798"/>
      <c r="M337" s="799"/>
      <c r="N337" s="799"/>
      <c r="O337" s="799"/>
      <c r="P337" s="799"/>
      <c r="Q337" s="799"/>
      <c r="R337" s="799"/>
      <c r="S337" s="799"/>
      <c r="T337" s="799"/>
      <c r="U337" s="799"/>
      <c r="V337" s="799"/>
      <c r="W337" s="799"/>
      <c r="X337" s="800"/>
      <c r="Y337" s="801"/>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04"/>
      <c r="AY337">
        <f t="shared" si="12"/>
        <v>0</v>
      </c>
    </row>
    <row r="338" spans="1:51" ht="24.75" hidden="1" customHeight="1">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0</v>
      </c>
    </row>
    <row r="339" spans="1:51" ht="24.75" hidden="1" customHeight="1">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0</v>
      </c>
    </row>
    <row r="340" spans="1:51" ht="24.75" hidden="1" customHeight="1">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0</v>
      </c>
    </row>
    <row r="341" spans="1:51" ht="24.75" hidden="1" customHeight="1">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0</v>
      </c>
    </row>
    <row r="342" spans="1:51" ht="24.75" hidden="1" customHeight="1">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0</v>
      </c>
    </row>
    <row r="343" spans="1:51" ht="24.75" hidden="1" customHeight="1">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0</v>
      </c>
    </row>
    <row r="344" spans="1:51" ht="24.75" hidden="1" customHeight="1">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0</v>
      </c>
    </row>
    <row r="345" spans="1:51" ht="24.75" hidden="1" customHeight="1">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0</v>
      </c>
    </row>
    <row r="346" spans="1:51" ht="24.75" hidden="1" customHeight="1" thickBot="1">
      <c r="A346" s="785"/>
      <c r="B346" s="786"/>
      <c r="C346" s="786"/>
      <c r="D346" s="786"/>
      <c r="E346" s="786"/>
      <c r="F346" s="787"/>
      <c r="G346" s="819" t="s">
        <v>31</v>
      </c>
      <c r="H346" s="820"/>
      <c r="I346" s="820"/>
      <c r="J346" s="820"/>
      <c r="K346" s="820"/>
      <c r="L346" s="821"/>
      <c r="M346" s="822"/>
      <c r="N346" s="822"/>
      <c r="O346" s="822"/>
      <c r="P346" s="822"/>
      <c r="Q346" s="822"/>
      <c r="R346" s="822"/>
      <c r="S346" s="822"/>
      <c r="T346" s="822"/>
      <c r="U346" s="822"/>
      <c r="V346" s="822"/>
      <c r="W346" s="822"/>
      <c r="X346" s="823"/>
      <c r="Y346" s="824">
        <f>SUM(Y336:AB345)</f>
        <v>0</v>
      </c>
      <c r="Z346" s="825"/>
      <c r="AA346" s="825"/>
      <c r="AB346" s="826"/>
      <c r="AC346" s="819" t="s">
        <v>31</v>
      </c>
      <c r="AD346" s="820"/>
      <c r="AE346" s="820"/>
      <c r="AF346" s="820"/>
      <c r="AG346" s="820"/>
      <c r="AH346" s="821"/>
      <c r="AI346" s="822"/>
      <c r="AJ346" s="822"/>
      <c r="AK346" s="822"/>
      <c r="AL346" s="822"/>
      <c r="AM346" s="822"/>
      <c r="AN346" s="822"/>
      <c r="AO346" s="822"/>
      <c r="AP346" s="822"/>
      <c r="AQ346" s="822"/>
      <c r="AR346" s="822"/>
      <c r="AS346" s="822"/>
      <c r="AT346" s="823"/>
      <c r="AU346" s="824">
        <f>SUM(AU336:AX345)</f>
        <v>0</v>
      </c>
      <c r="AV346" s="825"/>
      <c r="AW346" s="825"/>
      <c r="AX346" s="827"/>
      <c r="AY346">
        <f t="shared" si="13"/>
        <v>0</v>
      </c>
    </row>
    <row r="347" spans="1:51" ht="24.75" hidden="1" customHeight="1">
      <c r="A347" s="785"/>
      <c r="B347" s="786"/>
      <c r="C347" s="786"/>
      <c r="D347" s="786"/>
      <c r="E347" s="786"/>
      <c r="F347" s="787"/>
      <c r="G347" s="788" t="s">
        <v>153</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154</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27" t="s">
        <v>146</v>
      </c>
      <c r="H348" s="792"/>
      <c r="I348" s="792"/>
      <c r="J348" s="792"/>
      <c r="K348" s="792"/>
      <c r="L348" s="793" t="s">
        <v>147</v>
      </c>
      <c r="M348" s="792"/>
      <c r="N348" s="792"/>
      <c r="O348" s="792"/>
      <c r="P348" s="792"/>
      <c r="Q348" s="792"/>
      <c r="R348" s="792"/>
      <c r="S348" s="792"/>
      <c r="T348" s="792"/>
      <c r="U348" s="792"/>
      <c r="V348" s="792"/>
      <c r="W348" s="792"/>
      <c r="X348" s="794"/>
      <c r="Y348" s="805" t="s">
        <v>148</v>
      </c>
      <c r="Z348" s="806"/>
      <c r="AA348" s="806"/>
      <c r="AB348" s="807"/>
      <c r="AC348" s="127" t="s">
        <v>146</v>
      </c>
      <c r="AD348" s="792"/>
      <c r="AE348" s="792"/>
      <c r="AF348" s="792"/>
      <c r="AG348" s="792"/>
      <c r="AH348" s="793" t="s">
        <v>147</v>
      </c>
      <c r="AI348" s="792"/>
      <c r="AJ348" s="792"/>
      <c r="AK348" s="792"/>
      <c r="AL348" s="792"/>
      <c r="AM348" s="792"/>
      <c r="AN348" s="792"/>
      <c r="AO348" s="792"/>
      <c r="AP348" s="792"/>
      <c r="AQ348" s="792"/>
      <c r="AR348" s="792"/>
      <c r="AS348" s="792"/>
      <c r="AT348" s="794"/>
      <c r="AU348" s="805" t="s">
        <v>148</v>
      </c>
      <c r="AV348" s="806"/>
      <c r="AW348" s="806"/>
      <c r="AX348" s="808"/>
      <c r="AY348">
        <f>$AY$347</f>
        <v>0</v>
      </c>
    </row>
    <row r="349" spans="1:51" s="15" customFormat="1" ht="24.75" hidden="1" customHeight="1">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18"/>
      <c r="AY349">
        <f t="shared" ref="AY349:AY359" si="14">$AY$347</f>
        <v>0</v>
      </c>
    </row>
    <row r="350" spans="1:51" ht="24.75" hidden="1" customHeight="1">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c r="A359" s="785"/>
      <c r="B359" s="786"/>
      <c r="C359" s="786"/>
      <c r="D359" s="786"/>
      <c r="E359" s="786"/>
      <c r="F359" s="787"/>
      <c r="G359" s="819" t="s">
        <v>31</v>
      </c>
      <c r="H359" s="820"/>
      <c r="I359" s="820"/>
      <c r="J359" s="820"/>
      <c r="K359" s="820"/>
      <c r="L359" s="821"/>
      <c r="M359" s="822"/>
      <c r="N359" s="822"/>
      <c r="O359" s="822"/>
      <c r="P359" s="822"/>
      <c r="Q359" s="822"/>
      <c r="R359" s="822"/>
      <c r="S359" s="822"/>
      <c r="T359" s="822"/>
      <c r="U359" s="822"/>
      <c r="V359" s="822"/>
      <c r="W359" s="822"/>
      <c r="X359" s="823"/>
      <c r="Y359" s="824">
        <f>SUM(Y349:AB358)</f>
        <v>0</v>
      </c>
      <c r="Z359" s="825"/>
      <c r="AA359" s="825"/>
      <c r="AB359" s="826"/>
      <c r="AC359" s="819" t="s">
        <v>31</v>
      </c>
      <c r="AD359" s="820"/>
      <c r="AE359" s="820"/>
      <c r="AF359" s="820"/>
      <c r="AG359" s="820"/>
      <c r="AH359" s="821"/>
      <c r="AI359" s="822"/>
      <c r="AJ359" s="822"/>
      <c r="AK359" s="822"/>
      <c r="AL359" s="822"/>
      <c r="AM359" s="822"/>
      <c r="AN359" s="822"/>
      <c r="AO359" s="822"/>
      <c r="AP359" s="822"/>
      <c r="AQ359" s="822"/>
      <c r="AR359" s="822"/>
      <c r="AS359" s="822"/>
      <c r="AT359" s="823"/>
      <c r="AU359" s="824">
        <f>SUM(AU349:AX358)</f>
        <v>0</v>
      </c>
      <c r="AV359" s="825"/>
      <c r="AW359" s="825"/>
      <c r="AX359" s="827"/>
      <c r="AY359">
        <f t="shared" si="14"/>
        <v>0</v>
      </c>
    </row>
    <row r="360" spans="1:51" ht="24.75" hidden="1" customHeight="1" thickBot="1">
      <c r="A360" s="828" t="s">
        <v>155</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87</v>
      </c>
      <c r="AM360" s="832"/>
      <c r="AN360" s="832"/>
      <c r="AO360" s="69"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158</v>
      </c>
      <c r="D365" s="833"/>
      <c r="E365" s="833"/>
      <c r="F365" s="833"/>
      <c r="G365" s="833"/>
      <c r="H365" s="833"/>
      <c r="I365" s="833"/>
      <c r="J365" s="834" t="s">
        <v>159</v>
      </c>
      <c r="K365" s="137"/>
      <c r="L365" s="137"/>
      <c r="M365" s="137"/>
      <c r="N365" s="137"/>
      <c r="O365" s="137"/>
      <c r="P365" s="415" t="s">
        <v>160</v>
      </c>
      <c r="Q365" s="415"/>
      <c r="R365" s="415"/>
      <c r="S365" s="415"/>
      <c r="T365" s="415"/>
      <c r="U365" s="415"/>
      <c r="V365" s="415"/>
      <c r="W365" s="415"/>
      <c r="X365" s="415"/>
      <c r="Y365" s="835" t="s">
        <v>161</v>
      </c>
      <c r="Z365" s="836"/>
      <c r="AA365" s="836"/>
      <c r="AB365" s="836"/>
      <c r="AC365" s="834" t="s">
        <v>162</v>
      </c>
      <c r="AD365" s="834"/>
      <c r="AE365" s="834"/>
      <c r="AF365" s="834"/>
      <c r="AG365" s="834"/>
      <c r="AH365" s="835" t="s">
        <v>163</v>
      </c>
      <c r="AI365" s="833"/>
      <c r="AJ365" s="833"/>
      <c r="AK365" s="833"/>
      <c r="AL365" s="833" t="s">
        <v>164</v>
      </c>
      <c r="AM365" s="833"/>
      <c r="AN365" s="833"/>
      <c r="AO365" s="837"/>
      <c r="AP365" s="834" t="s">
        <v>165</v>
      </c>
      <c r="AQ365" s="834"/>
      <c r="AR365" s="834"/>
      <c r="AS365" s="834"/>
      <c r="AT365" s="834"/>
      <c r="AU365" s="834"/>
      <c r="AV365" s="834"/>
      <c r="AW365" s="834"/>
      <c r="AX365" s="834"/>
    </row>
    <row r="366" spans="1:51" ht="30" customHeight="1">
      <c r="A366" s="843">
        <v>1</v>
      </c>
      <c r="B366" s="843">
        <v>1</v>
      </c>
      <c r="C366" s="857" t="s">
        <v>651</v>
      </c>
      <c r="D366" s="845"/>
      <c r="E366" s="845"/>
      <c r="F366" s="845"/>
      <c r="G366" s="845"/>
      <c r="H366" s="845"/>
      <c r="I366" s="845"/>
      <c r="J366" s="846">
        <v>2010401005495</v>
      </c>
      <c r="K366" s="847"/>
      <c r="L366" s="847"/>
      <c r="M366" s="847"/>
      <c r="N366" s="847"/>
      <c r="O366" s="847"/>
      <c r="P366" s="858" t="s">
        <v>652</v>
      </c>
      <c r="Q366" s="849"/>
      <c r="R366" s="849"/>
      <c r="S366" s="849"/>
      <c r="T366" s="849"/>
      <c r="U366" s="849"/>
      <c r="V366" s="849"/>
      <c r="W366" s="849"/>
      <c r="X366" s="849"/>
      <c r="Y366" s="850">
        <v>0.8</v>
      </c>
      <c r="Z366" s="851"/>
      <c r="AA366" s="851"/>
      <c r="AB366" s="852"/>
      <c r="AC366" s="853" t="s">
        <v>282</v>
      </c>
      <c r="AD366" s="854"/>
      <c r="AE366" s="854"/>
      <c r="AF366" s="854"/>
      <c r="AG366" s="854"/>
      <c r="AH366" s="838" t="s">
        <v>621</v>
      </c>
      <c r="AI366" s="839"/>
      <c r="AJ366" s="839"/>
      <c r="AK366" s="839"/>
      <c r="AL366" s="840" t="s">
        <v>621</v>
      </c>
      <c r="AM366" s="841"/>
      <c r="AN366" s="841"/>
      <c r="AO366" s="842"/>
      <c r="AP366" s="634" t="s">
        <v>658</v>
      </c>
      <c r="AQ366" s="634"/>
      <c r="AR366" s="634"/>
      <c r="AS366" s="634"/>
      <c r="AT366" s="634"/>
      <c r="AU366" s="634"/>
      <c r="AV366" s="634"/>
      <c r="AW366" s="634"/>
      <c r="AX366" s="634"/>
    </row>
    <row r="367" spans="1:51" ht="30" hidden="1" customHeight="1">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4"/>
      <c r="AQ367" s="634"/>
      <c r="AR367" s="634"/>
      <c r="AS367" s="634"/>
      <c r="AT367" s="634"/>
      <c r="AU367" s="634"/>
      <c r="AV367" s="634"/>
      <c r="AW367" s="634"/>
      <c r="AX367" s="634"/>
      <c r="AY367">
        <f>COUNTA($C$367)</f>
        <v>0</v>
      </c>
    </row>
    <row r="368" spans="1:51" ht="30" hidden="1" customHeight="1">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4"/>
      <c r="AQ368" s="634"/>
      <c r="AR368" s="634"/>
      <c r="AS368" s="634"/>
      <c r="AT368" s="634"/>
      <c r="AU368" s="634"/>
      <c r="AV368" s="634"/>
      <c r="AW368" s="634"/>
      <c r="AX368" s="634"/>
      <c r="AY368">
        <f>COUNTA($C$368)</f>
        <v>0</v>
      </c>
    </row>
    <row r="369" spans="1:51" ht="30" hidden="1" customHeight="1">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4"/>
      <c r="AQ369" s="634"/>
      <c r="AR369" s="634"/>
      <c r="AS369" s="634"/>
      <c r="AT369" s="634"/>
      <c r="AU369" s="634"/>
      <c r="AV369" s="634"/>
      <c r="AW369" s="634"/>
      <c r="AX369" s="634"/>
      <c r="AY369">
        <f>COUNTA($C$369)</f>
        <v>0</v>
      </c>
    </row>
    <row r="370" spans="1:51" ht="30" hidden="1" customHeight="1">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4"/>
      <c r="AQ370" s="634"/>
      <c r="AR370" s="634"/>
      <c r="AS370" s="634"/>
      <c r="AT370" s="634"/>
      <c r="AU370" s="634"/>
      <c r="AV370" s="634"/>
      <c r="AW370" s="634"/>
      <c r="AX370" s="634"/>
      <c r="AY370">
        <f>COUNTA($C$370)</f>
        <v>0</v>
      </c>
    </row>
    <row r="371" spans="1:51" ht="30" hidden="1" customHeight="1">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4"/>
      <c r="AQ371" s="634"/>
      <c r="AR371" s="634"/>
      <c r="AS371" s="634"/>
      <c r="AT371" s="634"/>
      <c r="AU371" s="634"/>
      <c r="AV371" s="634"/>
      <c r="AW371" s="634"/>
      <c r="AX371" s="634"/>
      <c r="AY371">
        <f>COUNTA($C$371)</f>
        <v>0</v>
      </c>
    </row>
    <row r="372" spans="1:51" ht="30" hidden="1" customHeight="1">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4"/>
      <c r="AQ372" s="634"/>
      <c r="AR372" s="634"/>
      <c r="AS372" s="634"/>
      <c r="AT372" s="634"/>
      <c r="AU372" s="634"/>
      <c r="AV372" s="634"/>
      <c r="AW372" s="634"/>
      <c r="AX372" s="634"/>
      <c r="AY372">
        <f>COUNTA($C$372)</f>
        <v>0</v>
      </c>
    </row>
    <row r="373" spans="1:51" ht="30" hidden="1" customHeight="1">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4"/>
      <c r="AQ373" s="634"/>
      <c r="AR373" s="634"/>
      <c r="AS373" s="634"/>
      <c r="AT373" s="634"/>
      <c r="AU373" s="634"/>
      <c r="AV373" s="634"/>
      <c r="AW373" s="634"/>
      <c r="AX373" s="634"/>
      <c r="AY373">
        <f>COUNTA($C$373)</f>
        <v>0</v>
      </c>
    </row>
    <row r="374" spans="1:51" ht="30" hidden="1" customHeight="1">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4"/>
      <c r="AQ374" s="634"/>
      <c r="AR374" s="634"/>
      <c r="AS374" s="634"/>
      <c r="AT374" s="634"/>
      <c r="AU374" s="634"/>
      <c r="AV374" s="634"/>
      <c r="AW374" s="634"/>
      <c r="AX374" s="634"/>
      <c r="AY374">
        <f>COUNTA($C$374)</f>
        <v>0</v>
      </c>
    </row>
    <row r="375" spans="1:51" ht="30" hidden="1" customHeight="1">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4"/>
      <c r="AQ375" s="634"/>
      <c r="AR375" s="634"/>
      <c r="AS375" s="634"/>
      <c r="AT375" s="634"/>
      <c r="AU375" s="634"/>
      <c r="AV375" s="634"/>
      <c r="AW375" s="634"/>
      <c r="AX375" s="634"/>
      <c r="AY375">
        <f>COUNTA($C$375)</f>
        <v>0</v>
      </c>
    </row>
    <row r="376" spans="1:51" ht="30" hidden="1" customHeight="1">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4"/>
      <c r="AQ376" s="634"/>
      <c r="AR376" s="634"/>
      <c r="AS376" s="634"/>
      <c r="AT376" s="634"/>
      <c r="AU376" s="634"/>
      <c r="AV376" s="634"/>
      <c r="AW376" s="634"/>
      <c r="AX376" s="634"/>
      <c r="AY376">
        <f>COUNTA($C$376)</f>
        <v>0</v>
      </c>
    </row>
    <row r="377" spans="1:51" ht="30" hidden="1" customHeight="1">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4"/>
      <c r="AQ377" s="634"/>
      <c r="AR377" s="634"/>
      <c r="AS377" s="634"/>
      <c r="AT377" s="634"/>
      <c r="AU377" s="634"/>
      <c r="AV377" s="634"/>
      <c r="AW377" s="634"/>
      <c r="AX377" s="634"/>
      <c r="AY377">
        <f>COUNTA($C$377)</f>
        <v>0</v>
      </c>
    </row>
    <row r="378" spans="1:51" ht="30" hidden="1" customHeight="1">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4"/>
      <c r="AQ378" s="634"/>
      <c r="AR378" s="634"/>
      <c r="AS378" s="634"/>
      <c r="AT378" s="634"/>
      <c r="AU378" s="634"/>
      <c r="AV378" s="634"/>
      <c r="AW378" s="634"/>
      <c r="AX378" s="634"/>
      <c r="AY378">
        <f>COUNTA($C$378)</f>
        <v>0</v>
      </c>
    </row>
    <row r="379" spans="1:51" ht="30" hidden="1" customHeight="1">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4"/>
      <c r="AQ379" s="634"/>
      <c r="AR379" s="634"/>
      <c r="AS379" s="634"/>
      <c r="AT379" s="634"/>
      <c r="AU379" s="634"/>
      <c r="AV379" s="634"/>
      <c r="AW379" s="634"/>
      <c r="AX379" s="634"/>
      <c r="AY379">
        <f>COUNTA($C$379)</f>
        <v>0</v>
      </c>
    </row>
    <row r="380" spans="1:51" ht="30" hidden="1" customHeight="1">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4"/>
      <c r="AQ380" s="634"/>
      <c r="AR380" s="634"/>
      <c r="AS380" s="634"/>
      <c r="AT380" s="634"/>
      <c r="AU380" s="634"/>
      <c r="AV380" s="634"/>
      <c r="AW380" s="634"/>
      <c r="AX380" s="634"/>
      <c r="AY380">
        <f>COUNTA($C$380)</f>
        <v>0</v>
      </c>
    </row>
    <row r="381" spans="1:51" ht="30" hidden="1" customHeight="1">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4"/>
      <c r="AQ381" s="634"/>
      <c r="AR381" s="634"/>
      <c r="AS381" s="634"/>
      <c r="AT381" s="634"/>
      <c r="AU381" s="634"/>
      <c r="AV381" s="634"/>
      <c r="AW381" s="634"/>
      <c r="AX381" s="634"/>
      <c r="AY381">
        <f>COUNTA($C$381)</f>
        <v>0</v>
      </c>
    </row>
    <row r="382" spans="1:51" s="15" customFormat="1" ht="30" hidden="1" customHeight="1">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4"/>
      <c r="AQ382" s="634"/>
      <c r="AR382" s="634"/>
      <c r="AS382" s="634"/>
      <c r="AT382" s="634"/>
      <c r="AU382" s="634"/>
      <c r="AV382" s="634"/>
      <c r="AW382" s="634"/>
      <c r="AX382" s="634"/>
      <c r="AY382">
        <f>COUNTA($C$382)</f>
        <v>0</v>
      </c>
    </row>
    <row r="383" spans="1:51" ht="30" hidden="1" customHeight="1">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4"/>
      <c r="AQ383" s="634"/>
      <c r="AR383" s="634"/>
      <c r="AS383" s="634"/>
      <c r="AT383" s="634"/>
      <c r="AU383" s="634"/>
      <c r="AV383" s="634"/>
      <c r="AW383" s="634"/>
      <c r="AX383" s="634"/>
      <c r="AY383">
        <f>COUNTA($C$383)</f>
        <v>0</v>
      </c>
    </row>
    <row r="384" spans="1:51" ht="30" hidden="1" customHeight="1">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4"/>
      <c r="AQ384" s="634"/>
      <c r="AR384" s="634"/>
      <c r="AS384" s="634"/>
      <c r="AT384" s="634"/>
      <c r="AU384" s="634"/>
      <c r="AV384" s="634"/>
      <c r="AW384" s="634"/>
      <c r="AX384" s="634"/>
      <c r="AY384">
        <f>COUNTA($C$384)</f>
        <v>0</v>
      </c>
    </row>
    <row r="385" spans="1:51" ht="30" hidden="1" customHeight="1">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4"/>
      <c r="AQ385" s="634"/>
      <c r="AR385" s="634"/>
      <c r="AS385" s="634"/>
      <c r="AT385" s="634"/>
      <c r="AU385" s="634"/>
      <c r="AV385" s="634"/>
      <c r="AW385" s="634"/>
      <c r="AX385" s="634"/>
      <c r="AY385">
        <f>COUNTA($C$385)</f>
        <v>0</v>
      </c>
    </row>
    <row r="386" spans="1:51" ht="30" hidden="1" customHeight="1">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4"/>
      <c r="AQ386" s="634"/>
      <c r="AR386" s="634"/>
      <c r="AS386" s="634"/>
      <c r="AT386" s="634"/>
      <c r="AU386" s="634"/>
      <c r="AV386" s="634"/>
      <c r="AW386" s="634"/>
      <c r="AX386" s="634"/>
      <c r="AY386">
        <f>COUNTA($C$386)</f>
        <v>0</v>
      </c>
    </row>
    <row r="387" spans="1:51" ht="30" hidden="1" customHeight="1">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4"/>
      <c r="AQ387" s="634"/>
      <c r="AR387" s="634"/>
      <c r="AS387" s="634"/>
      <c r="AT387" s="634"/>
      <c r="AU387" s="634"/>
      <c r="AV387" s="634"/>
      <c r="AW387" s="634"/>
      <c r="AX387" s="634"/>
      <c r="AY387">
        <f>COUNTA($C$387)</f>
        <v>0</v>
      </c>
    </row>
    <row r="388" spans="1:51" ht="30" hidden="1" customHeight="1">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4"/>
      <c r="AQ388" s="634"/>
      <c r="AR388" s="634"/>
      <c r="AS388" s="634"/>
      <c r="AT388" s="634"/>
      <c r="AU388" s="634"/>
      <c r="AV388" s="634"/>
      <c r="AW388" s="634"/>
      <c r="AX388" s="634"/>
      <c r="AY388">
        <f>COUNTA($C$388)</f>
        <v>0</v>
      </c>
    </row>
    <row r="389" spans="1:51" ht="30" hidden="1" customHeight="1">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4"/>
      <c r="AQ389" s="634"/>
      <c r="AR389" s="634"/>
      <c r="AS389" s="634"/>
      <c r="AT389" s="634"/>
      <c r="AU389" s="634"/>
      <c r="AV389" s="634"/>
      <c r="AW389" s="634"/>
      <c r="AX389" s="634"/>
      <c r="AY389">
        <f>COUNTA($C$389)</f>
        <v>0</v>
      </c>
    </row>
    <row r="390" spans="1:51" ht="30" hidden="1" customHeight="1">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4"/>
      <c r="AQ390" s="634"/>
      <c r="AR390" s="634"/>
      <c r="AS390" s="634"/>
      <c r="AT390" s="634"/>
      <c r="AU390" s="634"/>
      <c r="AV390" s="634"/>
      <c r="AW390" s="634"/>
      <c r="AX390" s="634"/>
      <c r="AY390">
        <f>COUNTA($C$390)</f>
        <v>0</v>
      </c>
    </row>
    <row r="391" spans="1:51" ht="30" hidden="1" customHeight="1">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4"/>
      <c r="AQ391" s="634"/>
      <c r="AR391" s="634"/>
      <c r="AS391" s="634"/>
      <c r="AT391" s="634"/>
      <c r="AU391" s="634"/>
      <c r="AV391" s="634"/>
      <c r="AW391" s="634"/>
      <c r="AX391" s="634"/>
      <c r="AY391">
        <f>COUNTA($C$391)</f>
        <v>0</v>
      </c>
    </row>
    <row r="392" spans="1:51" ht="30" hidden="1" customHeight="1">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4"/>
      <c r="AQ392" s="634"/>
      <c r="AR392" s="634"/>
      <c r="AS392" s="634"/>
      <c r="AT392" s="634"/>
      <c r="AU392" s="634"/>
      <c r="AV392" s="634"/>
      <c r="AW392" s="634"/>
      <c r="AX392" s="634"/>
      <c r="AY392">
        <f>COUNTA($C$392)</f>
        <v>0</v>
      </c>
    </row>
    <row r="393" spans="1:51" ht="30" hidden="1" customHeight="1">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4"/>
      <c r="AQ393" s="634"/>
      <c r="AR393" s="634"/>
      <c r="AS393" s="634"/>
      <c r="AT393" s="634"/>
      <c r="AU393" s="634"/>
      <c r="AV393" s="634"/>
      <c r="AW393" s="634"/>
      <c r="AX393" s="634"/>
      <c r="AY393">
        <f>COUNTA($C$393)</f>
        <v>0</v>
      </c>
    </row>
    <row r="394" spans="1:51" ht="30" hidden="1" customHeight="1">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4"/>
      <c r="AQ394" s="634"/>
      <c r="AR394" s="634"/>
      <c r="AS394" s="634"/>
      <c r="AT394" s="634"/>
      <c r="AU394" s="634"/>
      <c r="AV394" s="634"/>
      <c r="AW394" s="634"/>
      <c r="AX394" s="634"/>
      <c r="AY394">
        <f>COUNTA($C$394)</f>
        <v>0</v>
      </c>
    </row>
    <row r="395" spans="1:51" ht="30" hidden="1" customHeight="1">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4"/>
      <c r="AQ395" s="634"/>
      <c r="AR395" s="634"/>
      <c r="AS395" s="634"/>
      <c r="AT395" s="634"/>
      <c r="AU395" s="634"/>
      <c r="AV395" s="634"/>
      <c r="AW395" s="634"/>
      <c r="AX395" s="634"/>
      <c r="AY395">
        <f>COUNTA($C$395)</f>
        <v>0</v>
      </c>
    </row>
    <row r="396" spans="1:51" ht="21"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c r="A397" s="42"/>
      <c r="B397" s="46" t="s">
        <v>166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c r="A398" s="833"/>
      <c r="B398" s="833"/>
      <c r="C398" s="833" t="s">
        <v>158</v>
      </c>
      <c r="D398" s="833"/>
      <c r="E398" s="833"/>
      <c r="F398" s="833"/>
      <c r="G398" s="833"/>
      <c r="H398" s="833"/>
      <c r="I398" s="833"/>
      <c r="J398" s="834" t="s">
        <v>159</v>
      </c>
      <c r="K398" s="137"/>
      <c r="L398" s="137"/>
      <c r="M398" s="137"/>
      <c r="N398" s="137"/>
      <c r="O398" s="137"/>
      <c r="P398" s="415" t="s">
        <v>160</v>
      </c>
      <c r="Q398" s="415"/>
      <c r="R398" s="415"/>
      <c r="S398" s="415"/>
      <c r="T398" s="415"/>
      <c r="U398" s="415"/>
      <c r="V398" s="415"/>
      <c r="W398" s="415"/>
      <c r="X398" s="415"/>
      <c r="Y398" s="835" t="s">
        <v>161</v>
      </c>
      <c r="Z398" s="836"/>
      <c r="AA398" s="836"/>
      <c r="AB398" s="836"/>
      <c r="AC398" s="834" t="s">
        <v>162</v>
      </c>
      <c r="AD398" s="834"/>
      <c r="AE398" s="834"/>
      <c r="AF398" s="834"/>
      <c r="AG398" s="834"/>
      <c r="AH398" s="835" t="s">
        <v>163</v>
      </c>
      <c r="AI398" s="833"/>
      <c r="AJ398" s="833"/>
      <c r="AK398" s="833"/>
      <c r="AL398" s="833" t="s">
        <v>164</v>
      </c>
      <c r="AM398" s="833"/>
      <c r="AN398" s="833"/>
      <c r="AO398" s="837"/>
      <c r="AP398" s="834" t="s">
        <v>165</v>
      </c>
      <c r="AQ398" s="834"/>
      <c r="AR398" s="834"/>
      <c r="AS398" s="834"/>
      <c r="AT398" s="834"/>
      <c r="AU398" s="834"/>
      <c r="AV398" s="834"/>
      <c r="AW398" s="834"/>
      <c r="AX398" s="834"/>
      <c r="AY398">
        <f>$AY$396</f>
        <v>0</v>
      </c>
    </row>
    <row r="399" spans="1:51" ht="30" hidden="1" customHeight="1">
      <c r="A399" s="843">
        <v>1</v>
      </c>
      <c r="B399" s="843">
        <v>1</v>
      </c>
      <c r="C399" s="845"/>
      <c r="D399" s="845"/>
      <c r="E399" s="845"/>
      <c r="F399" s="845"/>
      <c r="G399" s="845"/>
      <c r="H399" s="845"/>
      <c r="I399" s="845"/>
      <c r="J399" s="846"/>
      <c r="K399" s="847"/>
      <c r="L399" s="847"/>
      <c r="M399" s="847"/>
      <c r="N399" s="847"/>
      <c r="O399" s="847"/>
      <c r="P399" s="849"/>
      <c r="Q399" s="849"/>
      <c r="R399" s="849"/>
      <c r="S399" s="849"/>
      <c r="T399" s="849"/>
      <c r="U399" s="849"/>
      <c r="V399" s="849"/>
      <c r="W399" s="849"/>
      <c r="X399" s="849"/>
      <c r="Y399" s="850"/>
      <c r="Z399" s="851"/>
      <c r="AA399" s="851"/>
      <c r="AB399" s="852"/>
      <c r="AC399" s="853"/>
      <c r="AD399" s="854"/>
      <c r="AE399" s="854"/>
      <c r="AF399" s="854"/>
      <c r="AG399" s="854"/>
      <c r="AH399" s="838"/>
      <c r="AI399" s="839"/>
      <c r="AJ399" s="839"/>
      <c r="AK399" s="839"/>
      <c r="AL399" s="840"/>
      <c r="AM399" s="841"/>
      <c r="AN399" s="841"/>
      <c r="AO399" s="842"/>
      <c r="AP399" s="634"/>
      <c r="AQ399" s="634"/>
      <c r="AR399" s="634"/>
      <c r="AS399" s="634"/>
      <c r="AT399" s="634"/>
      <c r="AU399" s="634"/>
      <c r="AV399" s="634"/>
      <c r="AW399" s="634"/>
      <c r="AX399" s="634"/>
      <c r="AY399">
        <f>$AY$396</f>
        <v>0</v>
      </c>
    </row>
    <row r="400" spans="1:51" ht="30" hidden="1" customHeight="1">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4"/>
      <c r="AQ400" s="634"/>
      <c r="AR400" s="634"/>
      <c r="AS400" s="634"/>
      <c r="AT400" s="634"/>
      <c r="AU400" s="634"/>
      <c r="AV400" s="634"/>
      <c r="AW400" s="634"/>
      <c r="AX400" s="634"/>
      <c r="AY400">
        <f>COUNTA($C$400)</f>
        <v>0</v>
      </c>
    </row>
    <row r="401" spans="1:51" ht="30" hidden="1" customHeight="1">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4"/>
      <c r="AQ401" s="634"/>
      <c r="AR401" s="634"/>
      <c r="AS401" s="634"/>
      <c r="AT401" s="634"/>
      <c r="AU401" s="634"/>
      <c r="AV401" s="634"/>
      <c r="AW401" s="634"/>
      <c r="AX401" s="634"/>
      <c r="AY401">
        <f>COUNTA($C$401)</f>
        <v>0</v>
      </c>
    </row>
    <row r="402" spans="1:51" ht="30" hidden="1" customHeight="1">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4"/>
      <c r="AQ402" s="634"/>
      <c r="AR402" s="634"/>
      <c r="AS402" s="634"/>
      <c r="AT402" s="634"/>
      <c r="AU402" s="634"/>
      <c r="AV402" s="634"/>
      <c r="AW402" s="634"/>
      <c r="AX402" s="634"/>
      <c r="AY402">
        <f>COUNTA($C$402)</f>
        <v>0</v>
      </c>
    </row>
    <row r="403" spans="1:51" ht="30" hidden="1" customHeight="1">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4"/>
      <c r="AQ403" s="634"/>
      <c r="AR403" s="634"/>
      <c r="AS403" s="634"/>
      <c r="AT403" s="634"/>
      <c r="AU403" s="634"/>
      <c r="AV403" s="634"/>
      <c r="AW403" s="634"/>
      <c r="AX403" s="634"/>
      <c r="AY403">
        <f>COUNTA($C$403)</f>
        <v>0</v>
      </c>
    </row>
    <row r="404" spans="1:51" ht="30" hidden="1" customHeight="1">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4"/>
      <c r="AQ404" s="634"/>
      <c r="AR404" s="634"/>
      <c r="AS404" s="634"/>
      <c r="AT404" s="634"/>
      <c r="AU404" s="634"/>
      <c r="AV404" s="634"/>
      <c r="AW404" s="634"/>
      <c r="AX404" s="634"/>
      <c r="AY404">
        <f>COUNTA($C$404)</f>
        <v>0</v>
      </c>
    </row>
    <row r="405" spans="1:51" ht="30" hidden="1" customHeight="1">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4"/>
      <c r="AQ405" s="634"/>
      <c r="AR405" s="634"/>
      <c r="AS405" s="634"/>
      <c r="AT405" s="634"/>
      <c r="AU405" s="634"/>
      <c r="AV405" s="634"/>
      <c r="AW405" s="634"/>
      <c r="AX405" s="634"/>
      <c r="AY405">
        <f>COUNTA($C$405)</f>
        <v>0</v>
      </c>
    </row>
    <row r="406" spans="1:51" ht="30" hidden="1" customHeight="1">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4"/>
      <c r="AQ406" s="634"/>
      <c r="AR406" s="634"/>
      <c r="AS406" s="634"/>
      <c r="AT406" s="634"/>
      <c r="AU406" s="634"/>
      <c r="AV406" s="634"/>
      <c r="AW406" s="634"/>
      <c r="AX406" s="634"/>
      <c r="AY406">
        <f>COUNTA($C$406)</f>
        <v>0</v>
      </c>
    </row>
    <row r="407" spans="1:51" ht="30" hidden="1" customHeight="1">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4"/>
      <c r="AQ407" s="634"/>
      <c r="AR407" s="634"/>
      <c r="AS407" s="634"/>
      <c r="AT407" s="634"/>
      <c r="AU407" s="634"/>
      <c r="AV407" s="634"/>
      <c r="AW407" s="634"/>
      <c r="AX407" s="634"/>
      <c r="AY407">
        <f>COUNTA($C$407)</f>
        <v>0</v>
      </c>
    </row>
    <row r="408" spans="1:51" ht="30" hidden="1" customHeight="1">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4"/>
      <c r="AQ408" s="634"/>
      <c r="AR408" s="634"/>
      <c r="AS408" s="634"/>
      <c r="AT408" s="634"/>
      <c r="AU408" s="634"/>
      <c r="AV408" s="634"/>
      <c r="AW408" s="634"/>
      <c r="AX408" s="634"/>
      <c r="AY408">
        <f>COUNTA($C$408)</f>
        <v>0</v>
      </c>
    </row>
    <row r="409" spans="1:51" ht="30" hidden="1" customHeight="1">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4"/>
      <c r="AQ409" s="634"/>
      <c r="AR409" s="634"/>
      <c r="AS409" s="634"/>
      <c r="AT409" s="634"/>
      <c r="AU409" s="634"/>
      <c r="AV409" s="634"/>
      <c r="AW409" s="634"/>
      <c r="AX409" s="634"/>
      <c r="AY409">
        <f>COUNTA($C$409)</f>
        <v>0</v>
      </c>
    </row>
    <row r="410" spans="1:51" ht="30" hidden="1" customHeight="1">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4"/>
      <c r="AQ410" s="634"/>
      <c r="AR410" s="634"/>
      <c r="AS410" s="634"/>
      <c r="AT410" s="634"/>
      <c r="AU410" s="634"/>
      <c r="AV410" s="634"/>
      <c r="AW410" s="634"/>
      <c r="AX410" s="634"/>
      <c r="AY410">
        <f>COUNTA($C$410)</f>
        <v>0</v>
      </c>
    </row>
    <row r="411" spans="1:51" ht="30" hidden="1" customHeight="1">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4"/>
      <c r="AQ411" s="634"/>
      <c r="AR411" s="634"/>
      <c r="AS411" s="634"/>
      <c r="AT411" s="634"/>
      <c r="AU411" s="634"/>
      <c r="AV411" s="634"/>
      <c r="AW411" s="634"/>
      <c r="AX411" s="634"/>
      <c r="AY411">
        <f>COUNTA($C$411)</f>
        <v>0</v>
      </c>
    </row>
    <row r="412" spans="1:51" ht="30" hidden="1" customHeight="1">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4"/>
      <c r="AQ412" s="634"/>
      <c r="AR412" s="634"/>
      <c r="AS412" s="634"/>
      <c r="AT412" s="634"/>
      <c r="AU412" s="634"/>
      <c r="AV412" s="634"/>
      <c r="AW412" s="634"/>
      <c r="AX412" s="634"/>
      <c r="AY412">
        <f>COUNTA($C$412)</f>
        <v>0</v>
      </c>
    </row>
    <row r="413" spans="1:51" ht="30" hidden="1" customHeight="1">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4"/>
      <c r="AQ413" s="634"/>
      <c r="AR413" s="634"/>
      <c r="AS413" s="634"/>
      <c r="AT413" s="634"/>
      <c r="AU413" s="634"/>
      <c r="AV413" s="634"/>
      <c r="AW413" s="634"/>
      <c r="AX413" s="634"/>
      <c r="AY413">
        <f>COUNTA($C$413)</f>
        <v>0</v>
      </c>
    </row>
    <row r="414" spans="1:51" ht="30" hidden="1" customHeight="1">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4"/>
      <c r="AQ414" s="634"/>
      <c r="AR414" s="634"/>
      <c r="AS414" s="634"/>
      <c r="AT414" s="634"/>
      <c r="AU414" s="634"/>
      <c r="AV414" s="634"/>
      <c r="AW414" s="634"/>
      <c r="AX414" s="634"/>
      <c r="AY414">
        <f>COUNTA($C$414)</f>
        <v>0</v>
      </c>
    </row>
    <row r="415" spans="1:51" s="15" customFormat="1" ht="30" hidden="1" customHeight="1">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4"/>
      <c r="AQ415" s="634"/>
      <c r="AR415" s="634"/>
      <c r="AS415" s="634"/>
      <c r="AT415" s="634"/>
      <c r="AU415" s="634"/>
      <c r="AV415" s="634"/>
      <c r="AW415" s="634"/>
      <c r="AX415" s="634"/>
      <c r="AY415">
        <f>COUNTA($C$415)</f>
        <v>0</v>
      </c>
    </row>
    <row r="416" spans="1:51" ht="30" hidden="1" customHeight="1">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4"/>
      <c r="AQ416" s="634"/>
      <c r="AR416" s="634"/>
      <c r="AS416" s="634"/>
      <c r="AT416" s="634"/>
      <c r="AU416" s="634"/>
      <c r="AV416" s="634"/>
      <c r="AW416" s="634"/>
      <c r="AX416" s="634"/>
      <c r="AY416">
        <f>COUNTA($C$416)</f>
        <v>0</v>
      </c>
    </row>
    <row r="417" spans="1:51" ht="30" hidden="1" customHeight="1">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4"/>
      <c r="AQ417" s="634"/>
      <c r="AR417" s="634"/>
      <c r="AS417" s="634"/>
      <c r="AT417" s="634"/>
      <c r="AU417" s="634"/>
      <c r="AV417" s="634"/>
      <c r="AW417" s="634"/>
      <c r="AX417" s="634"/>
      <c r="AY417">
        <f>COUNTA($C$417)</f>
        <v>0</v>
      </c>
    </row>
    <row r="418" spans="1:51" ht="30" hidden="1" customHeight="1">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4"/>
      <c r="AQ418" s="634"/>
      <c r="AR418" s="634"/>
      <c r="AS418" s="634"/>
      <c r="AT418" s="634"/>
      <c r="AU418" s="634"/>
      <c r="AV418" s="634"/>
      <c r="AW418" s="634"/>
      <c r="AX418" s="634"/>
      <c r="AY418">
        <f>COUNTA($C$418)</f>
        <v>0</v>
      </c>
    </row>
    <row r="419" spans="1:51" ht="30" hidden="1" customHeight="1">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4"/>
      <c r="AQ419" s="634"/>
      <c r="AR419" s="634"/>
      <c r="AS419" s="634"/>
      <c r="AT419" s="634"/>
      <c r="AU419" s="634"/>
      <c r="AV419" s="634"/>
      <c r="AW419" s="634"/>
      <c r="AX419" s="634"/>
      <c r="AY419">
        <f>COUNTA($C$419)</f>
        <v>0</v>
      </c>
    </row>
    <row r="420" spans="1:51" ht="30" hidden="1" customHeight="1">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4"/>
      <c r="AQ420" s="634"/>
      <c r="AR420" s="634"/>
      <c r="AS420" s="634"/>
      <c r="AT420" s="634"/>
      <c r="AU420" s="634"/>
      <c r="AV420" s="634"/>
      <c r="AW420" s="634"/>
      <c r="AX420" s="634"/>
      <c r="AY420">
        <f>COUNTA($C$420)</f>
        <v>0</v>
      </c>
    </row>
    <row r="421" spans="1:51" ht="30" hidden="1" customHeight="1">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4"/>
      <c r="AQ421" s="634"/>
      <c r="AR421" s="634"/>
      <c r="AS421" s="634"/>
      <c r="AT421" s="634"/>
      <c r="AU421" s="634"/>
      <c r="AV421" s="634"/>
      <c r="AW421" s="634"/>
      <c r="AX421" s="634"/>
      <c r="AY421">
        <f>COUNTA($C$421)</f>
        <v>0</v>
      </c>
    </row>
    <row r="422" spans="1:51" ht="30" hidden="1" customHeight="1">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4"/>
      <c r="AQ422" s="634"/>
      <c r="AR422" s="634"/>
      <c r="AS422" s="634"/>
      <c r="AT422" s="634"/>
      <c r="AU422" s="634"/>
      <c r="AV422" s="634"/>
      <c r="AW422" s="634"/>
      <c r="AX422" s="634"/>
      <c r="AY422">
        <f>COUNTA($C$422)</f>
        <v>0</v>
      </c>
    </row>
    <row r="423" spans="1:51" ht="30" hidden="1" customHeight="1">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4"/>
      <c r="AQ423" s="634"/>
      <c r="AR423" s="634"/>
      <c r="AS423" s="634"/>
      <c r="AT423" s="634"/>
      <c r="AU423" s="634"/>
      <c r="AV423" s="634"/>
      <c r="AW423" s="634"/>
      <c r="AX423" s="634"/>
      <c r="AY423">
        <f>COUNTA($C$423)</f>
        <v>0</v>
      </c>
    </row>
    <row r="424" spans="1:51" ht="30" hidden="1" customHeight="1">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4"/>
      <c r="AQ424" s="634"/>
      <c r="AR424" s="634"/>
      <c r="AS424" s="634"/>
      <c r="AT424" s="634"/>
      <c r="AU424" s="634"/>
      <c r="AV424" s="634"/>
      <c r="AW424" s="634"/>
      <c r="AX424" s="634"/>
      <c r="AY424">
        <f>COUNTA($C$424)</f>
        <v>0</v>
      </c>
    </row>
    <row r="425" spans="1:51" ht="30" hidden="1" customHeight="1">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4"/>
      <c r="AQ425" s="634"/>
      <c r="AR425" s="634"/>
      <c r="AS425" s="634"/>
      <c r="AT425" s="634"/>
      <c r="AU425" s="634"/>
      <c r="AV425" s="634"/>
      <c r="AW425" s="634"/>
      <c r="AX425" s="634"/>
      <c r="AY425">
        <f>COUNTA($C$425)</f>
        <v>0</v>
      </c>
    </row>
    <row r="426" spans="1:51" ht="30" hidden="1" customHeight="1">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4"/>
      <c r="AQ426" s="634"/>
      <c r="AR426" s="634"/>
      <c r="AS426" s="634"/>
      <c r="AT426" s="634"/>
      <c r="AU426" s="634"/>
      <c r="AV426" s="634"/>
      <c r="AW426" s="634"/>
      <c r="AX426" s="634"/>
      <c r="AY426">
        <f>COUNTA($C$426)</f>
        <v>0</v>
      </c>
    </row>
    <row r="427" spans="1:51" ht="30" hidden="1" customHeight="1">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4"/>
      <c r="AQ427" s="634"/>
      <c r="AR427" s="634"/>
      <c r="AS427" s="634"/>
      <c r="AT427" s="634"/>
      <c r="AU427" s="634"/>
      <c r="AV427" s="634"/>
      <c r="AW427" s="634"/>
      <c r="AX427" s="634"/>
      <c r="AY427">
        <f>COUNTA($C$427)</f>
        <v>0</v>
      </c>
    </row>
    <row r="428" spans="1:51" ht="30" hidden="1" customHeight="1">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4"/>
      <c r="AQ428" s="634"/>
      <c r="AR428" s="634"/>
      <c r="AS428" s="634"/>
      <c r="AT428" s="634"/>
      <c r="AU428" s="634"/>
      <c r="AV428" s="634"/>
      <c r="AW428" s="634"/>
      <c r="AX428" s="634"/>
      <c r="AY428">
        <f>COUNTA($C$428)</f>
        <v>0</v>
      </c>
    </row>
    <row r="429" spans="1:51" ht="21"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167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833"/>
      <c r="B431" s="833"/>
      <c r="C431" s="833" t="s">
        <v>158</v>
      </c>
      <c r="D431" s="833"/>
      <c r="E431" s="833"/>
      <c r="F431" s="833"/>
      <c r="G431" s="833"/>
      <c r="H431" s="833"/>
      <c r="I431" s="833"/>
      <c r="J431" s="834" t="s">
        <v>159</v>
      </c>
      <c r="K431" s="137"/>
      <c r="L431" s="137"/>
      <c r="M431" s="137"/>
      <c r="N431" s="137"/>
      <c r="O431" s="137"/>
      <c r="P431" s="415" t="s">
        <v>160</v>
      </c>
      <c r="Q431" s="415"/>
      <c r="R431" s="415"/>
      <c r="S431" s="415"/>
      <c r="T431" s="415"/>
      <c r="U431" s="415"/>
      <c r="V431" s="415"/>
      <c r="W431" s="415"/>
      <c r="X431" s="415"/>
      <c r="Y431" s="835" t="s">
        <v>161</v>
      </c>
      <c r="Z431" s="836"/>
      <c r="AA431" s="836"/>
      <c r="AB431" s="836"/>
      <c r="AC431" s="834" t="s">
        <v>162</v>
      </c>
      <c r="AD431" s="834"/>
      <c r="AE431" s="834"/>
      <c r="AF431" s="834"/>
      <c r="AG431" s="834"/>
      <c r="AH431" s="835" t="s">
        <v>163</v>
      </c>
      <c r="AI431" s="833"/>
      <c r="AJ431" s="833"/>
      <c r="AK431" s="833"/>
      <c r="AL431" s="833" t="s">
        <v>164</v>
      </c>
      <c r="AM431" s="833"/>
      <c r="AN431" s="833"/>
      <c r="AO431" s="837"/>
      <c r="AP431" s="834" t="s">
        <v>165</v>
      </c>
      <c r="AQ431" s="834"/>
      <c r="AR431" s="834"/>
      <c r="AS431" s="834"/>
      <c r="AT431" s="834"/>
      <c r="AU431" s="834"/>
      <c r="AV431" s="834"/>
      <c r="AW431" s="834"/>
      <c r="AX431" s="834"/>
      <c r="AY431">
        <f>$AY$429</f>
        <v>0</v>
      </c>
    </row>
    <row r="432" spans="1:51" ht="30" hidden="1" customHeight="1">
      <c r="A432" s="843">
        <v>1</v>
      </c>
      <c r="B432" s="843">
        <v>1</v>
      </c>
      <c r="C432" s="845"/>
      <c r="D432" s="845"/>
      <c r="E432" s="845"/>
      <c r="F432" s="845"/>
      <c r="G432" s="845"/>
      <c r="H432" s="845"/>
      <c r="I432" s="845"/>
      <c r="J432" s="846"/>
      <c r="K432" s="847"/>
      <c r="L432" s="847"/>
      <c r="M432" s="847"/>
      <c r="N432" s="847"/>
      <c r="O432" s="847"/>
      <c r="P432" s="849"/>
      <c r="Q432" s="849"/>
      <c r="R432" s="849"/>
      <c r="S432" s="849"/>
      <c r="T432" s="849"/>
      <c r="U432" s="849"/>
      <c r="V432" s="849"/>
      <c r="W432" s="849"/>
      <c r="X432" s="849"/>
      <c r="Y432" s="850"/>
      <c r="Z432" s="851"/>
      <c r="AA432" s="851"/>
      <c r="AB432" s="852"/>
      <c r="AC432" s="853"/>
      <c r="AD432" s="854"/>
      <c r="AE432" s="854"/>
      <c r="AF432" s="854"/>
      <c r="AG432" s="854"/>
      <c r="AH432" s="838"/>
      <c r="AI432" s="839"/>
      <c r="AJ432" s="839"/>
      <c r="AK432" s="839"/>
      <c r="AL432" s="840"/>
      <c r="AM432" s="841"/>
      <c r="AN432" s="841"/>
      <c r="AO432" s="842"/>
      <c r="AP432" s="634"/>
      <c r="AQ432" s="634"/>
      <c r="AR432" s="634"/>
      <c r="AS432" s="634"/>
      <c r="AT432" s="634"/>
      <c r="AU432" s="634"/>
      <c r="AV432" s="634"/>
      <c r="AW432" s="634"/>
      <c r="AX432" s="634"/>
      <c r="AY432">
        <f>$AY$429</f>
        <v>0</v>
      </c>
    </row>
    <row r="433" spans="1:51" ht="30" hidden="1" customHeight="1">
      <c r="A433" s="843">
        <v>2</v>
      </c>
      <c r="B433" s="843">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4"/>
      <c r="AQ433" s="634"/>
      <c r="AR433" s="634"/>
      <c r="AS433" s="634"/>
      <c r="AT433" s="634"/>
      <c r="AU433" s="634"/>
      <c r="AV433" s="634"/>
      <c r="AW433" s="634"/>
      <c r="AX433" s="634"/>
      <c r="AY433">
        <f>COUNTA($C$433)</f>
        <v>0</v>
      </c>
    </row>
    <row r="434" spans="1:51" ht="30" hidden="1" customHeight="1">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4"/>
      <c r="AQ434" s="634"/>
      <c r="AR434" s="634"/>
      <c r="AS434" s="634"/>
      <c r="AT434" s="634"/>
      <c r="AU434" s="634"/>
      <c r="AV434" s="634"/>
      <c r="AW434" s="634"/>
      <c r="AX434" s="634"/>
      <c r="AY434">
        <f>COUNTA($C$434)</f>
        <v>0</v>
      </c>
    </row>
    <row r="435" spans="1:51" ht="30" hidden="1" customHeight="1">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4"/>
      <c r="AQ435" s="634"/>
      <c r="AR435" s="634"/>
      <c r="AS435" s="634"/>
      <c r="AT435" s="634"/>
      <c r="AU435" s="634"/>
      <c r="AV435" s="634"/>
      <c r="AW435" s="634"/>
      <c r="AX435" s="634"/>
      <c r="AY435">
        <f>COUNTA($C$435)</f>
        <v>0</v>
      </c>
    </row>
    <row r="436" spans="1:51" ht="30" hidden="1" customHeight="1">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4"/>
      <c r="AQ436" s="634"/>
      <c r="AR436" s="634"/>
      <c r="AS436" s="634"/>
      <c r="AT436" s="634"/>
      <c r="AU436" s="634"/>
      <c r="AV436" s="634"/>
      <c r="AW436" s="634"/>
      <c r="AX436" s="634"/>
      <c r="AY436">
        <f>COUNTA($C$436)</f>
        <v>0</v>
      </c>
    </row>
    <row r="437" spans="1:51" ht="30" hidden="1" customHeight="1">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4"/>
      <c r="AQ437" s="634"/>
      <c r="AR437" s="634"/>
      <c r="AS437" s="634"/>
      <c r="AT437" s="634"/>
      <c r="AU437" s="634"/>
      <c r="AV437" s="634"/>
      <c r="AW437" s="634"/>
      <c r="AX437" s="634"/>
      <c r="AY437">
        <f>COUNTA($C$437)</f>
        <v>0</v>
      </c>
    </row>
    <row r="438" spans="1:51" ht="30" hidden="1" customHeight="1">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4"/>
      <c r="AQ438" s="634"/>
      <c r="AR438" s="634"/>
      <c r="AS438" s="634"/>
      <c r="AT438" s="634"/>
      <c r="AU438" s="634"/>
      <c r="AV438" s="634"/>
      <c r="AW438" s="634"/>
      <c r="AX438" s="634"/>
      <c r="AY438">
        <f>COUNTA($C$438)</f>
        <v>0</v>
      </c>
    </row>
    <row r="439" spans="1:51" ht="30" hidden="1" customHeight="1">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4"/>
      <c r="AQ439" s="634"/>
      <c r="AR439" s="634"/>
      <c r="AS439" s="634"/>
      <c r="AT439" s="634"/>
      <c r="AU439" s="634"/>
      <c r="AV439" s="634"/>
      <c r="AW439" s="634"/>
      <c r="AX439" s="634"/>
      <c r="AY439">
        <f>COUNTA($C$439)</f>
        <v>0</v>
      </c>
    </row>
    <row r="440" spans="1:51" ht="30" hidden="1" customHeight="1">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4"/>
      <c r="AQ440" s="634"/>
      <c r="AR440" s="634"/>
      <c r="AS440" s="634"/>
      <c r="AT440" s="634"/>
      <c r="AU440" s="634"/>
      <c r="AV440" s="634"/>
      <c r="AW440" s="634"/>
      <c r="AX440" s="634"/>
      <c r="AY440">
        <f>COUNTA($C$440)</f>
        <v>0</v>
      </c>
    </row>
    <row r="441" spans="1:51" ht="30" hidden="1" customHeight="1">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4"/>
      <c r="AQ441" s="634"/>
      <c r="AR441" s="634"/>
      <c r="AS441" s="634"/>
      <c r="AT441" s="634"/>
      <c r="AU441" s="634"/>
      <c r="AV441" s="634"/>
      <c r="AW441" s="634"/>
      <c r="AX441" s="634"/>
      <c r="AY441">
        <f>COUNTA($C$441)</f>
        <v>0</v>
      </c>
    </row>
    <row r="442" spans="1:51" ht="30" hidden="1" customHeight="1">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4"/>
      <c r="AQ442" s="634"/>
      <c r="AR442" s="634"/>
      <c r="AS442" s="634"/>
      <c r="AT442" s="634"/>
      <c r="AU442" s="634"/>
      <c r="AV442" s="634"/>
      <c r="AW442" s="634"/>
      <c r="AX442" s="634"/>
      <c r="AY442">
        <f>COUNTA($C$442)</f>
        <v>0</v>
      </c>
    </row>
    <row r="443" spans="1:51" ht="30" hidden="1" customHeight="1">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4"/>
      <c r="AQ443" s="634"/>
      <c r="AR443" s="634"/>
      <c r="AS443" s="634"/>
      <c r="AT443" s="634"/>
      <c r="AU443" s="634"/>
      <c r="AV443" s="634"/>
      <c r="AW443" s="634"/>
      <c r="AX443" s="634"/>
      <c r="AY443">
        <f>COUNTA($C$443)</f>
        <v>0</v>
      </c>
    </row>
    <row r="444" spans="1:51" ht="30" hidden="1" customHeight="1">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4"/>
      <c r="AQ444" s="634"/>
      <c r="AR444" s="634"/>
      <c r="AS444" s="634"/>
      <c r="AT444" s="634"/>
      <c r="AU444" s="634"/>
      <c r="AV444" s="634"/>
      <c r="AW444" s="634"/>
      <c r="AX444" s="634"/>
      <c r="AY444">
        <f>COUNTA($C$444)</f>
        <v>0</v>
      </c>
    </row>
    <row r="445" spans="1:51" ht="30" hidden="1" customHeight="1">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4"/>
      <c r="AQ445" s="634"/>
      <c r="AR445" s="634"/>
      <c r="AS445" s="634"/>
      <c r="AT445" s="634"/>
      <c r="AU445" s="634"/>
      <c r="AV445" s="634"/>
      <c r="AW445" s="634"/>
      <c r="AX445" s="634"/>
      <c r="AY445">
        <f>COUNTA($C$445)</f>
        <v>0</v>
      </c>
    </row>
    <row r="446" spans="1:51" ht="30" hidden="1" customHeight="1">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4"/>
      <c r="AQ446" s="634"/>
      <c r="AR446" s="634"/>
      <c r="AS446" s="634"/>
      <c r="AT446" s="634"/>
      <c r="AU446" s="634"/>
      <c r="AV446" s="634"/>
      <c r="AW446" s="634"/>
      <c r="AX446" s="634"/>
      <c r="AY446">
        <f>COUNTA($C$446)</f>
        <v>0</v>
      </c>
    </row>
    <row r="447" spans="1:51" ht="30" hidden="1" customHeight="1">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4"/>
      <c r="AQ447" s="634"/>
      <c r="AR447" s="634"/>
      <c r="AS447" s="634"/>
      <c r="AT447" s="634"/>
      <c r="AU447" s="634"/>
      <c r="AV447" s="634"/>
      <c r="AW447" s="634"/>
      <c r="AX447" s="634"/>
      <c r="AY447">
        <f>COUNTA($C$447)</f>
        <v>0</v>
      </c>
    </row>
    <row r="448" spans="1:51" s="15" customFormat="1" ht="30" hidden="1" customHeight="1">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4"/>
      <c r="AQ448" s="634"/>
      <c r="AR448" s="634"/>
      <c r="AS448" s="634"/>
      <c r="AT448" s="634"/>
      <c r="AU448" s="634"/>
      <c r="AV448" s="634"/>
      <c r="AW448" s="634"/>
      <c r="AX448" s="634"/>
      <c r="AY448">
        <f>COUNTA($C$448)</f>
        <v>0</v>
      </c>
    </row>
    <row r="449" spans="1:51" ht="30" hidden="1" customHeight="1">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4"/>
      <c r="AQ449" s="634"/>
      <c r="AR449" s="634"/>
      <c r="AS449" s="634"/>
      <c r="AT449" s="634"/>
      <c r="AU449" s="634"/>
      <c r="AV449" s="634"/>
      <c r="AW449" s="634"/>
      <c r="AX449" s="634"/>
      <c r="AY449">
        <f>COUNTA($C$449)</f>
        <v>0</v>
      </c>
    </row>
    <row r="450" spans="1:51" ht="30" hidden="1" customHeight="1">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4"/>
      <c r="AQ450" s="634"/>
      <c r="AR450" s="634"/>
      <c r="AS450" s="634"/>
      <c r="AT450" s="634"/>
      <c r="AU450" s="634"/>
      <c r="AV450" s="634"/>
      <c r="AW450" s="634"/>
      <c r="AX450" s="634"/>
      <c r="AY450">
        <f>COUNTA($C$450)</f>
        <v>0</v>
      </c>
    </row>
    <row r="451" spans="1:51" ht="30" hidden="1" customHeight="1">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4"/>
      <c r="AQ451" s="634"/>
      <c r="AR451" s="634"/>
      <c r="AS451" s="634"/>
      <c r="AT451" s="634"/>
      <c r="AU451" s="634"/>
      <c r="AV451" s="634"/>
      <c r="AW451" s="634"/>
      <c r="AX451" s="634"/>
      <c r="AY451">
        <f>COUNTA($C$451)</f>
        <v>0</v>
      </c>
    </row>
    <row r="452" spans="1:51" ht="30" hidden="1" customHeight="1">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4"/>
      <c r="AQ452" s="634"/>
      <c r="AR452" s="634"/>
      <c r="AS452" s="634"/>
      <c r="AT452" s="634"/>
      <c r="AU452" s="634"/>
      <c r="AV452" s="634"/>
      <c r="AW452" s="634"/>
      <c r="AX452" s="634"/>
      <c r="AY452">
        <f>COUNTA($C$452)</f>
        <v>0</v>
      </c>
    </row>
    <row r="453" spans="1:51" ht="30" hidden="1" customHeight="1">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4"/>
      <c r="AQ453" s="634"/>
      <c r="AR453" s="634"/>
      <c r="AS453" s="634"/>
      <c r="AT453" s="634"/>
      <c r="AU453" s="634"/>
      <c r="AV453" s="634"/>
      <c r="AW453" s="634"/>
      <c r="AX453" s="634"/>
      <c r="AY453">
        <f>COUNTA($C$453)</f>
        <v>0</v>
      </c>
    </row>
    <row r="454" spans="1:51" ht="30" hidden="1" customHeight="1">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4"/>
      <c r="AQ454" s="634"/>
      <c r="AR454" s="634"/>
      <c r="AS454" s="634"/>
      <c r="AT454" s="634"/>
      <c r="AU454" s="634"/>
      <c r="AV454" s="634"/>
      <c r="AW454" s="634"/>
      <c r="AX454" s="634"/>
      <c r="AY454">
        <f>COUNTA($C$454)</f>
        <v>0</v>
      </c>
    </row>
    <row r="455" spans="1:51" ht="30" hidden="1" customHeight="1">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4"/>
      <c r="AQ455" s="634"/>
      <c r="AR455" s="634"/>
      <c r="AS455" s="634"/>
      <c r="AT455" s="634"/>
      <c r="AU455" s="634"/>
      <c r="AV455" s="634"/>
      <c r="AW455" s="634"/>
      <c r="AX455" s="634"/>
      <c r="AY455">
        <f>COUNTA($C$455)</f>
        <v>0</v>
      </c>
    </row>
    <row r="456" spans="1:51" ht="30" hidden="1" customHeight="1">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4"/>
      <c r="AQ456" s="634"/>
      <c r="AR456" s="634"/>
      <c r="AS456" s="634"/>
      <c r="AT456" s="634"/>
      <c r="AU456" s="634"/>
      <c r="AV456" s="634"/>
      <c r="AW456" s="634"/>
      <c r="AX456" s="634"/>
      <c r="AY456">
        <f>COUNTA($C$456)</f>
        <v>0</v>
      </c>
    </row>
    <row r="457" spans="1:51" ht="30" hidden="1" customHeight="1">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4"/>
      <c r="AQ457" s="634"/>
      <c r="AR457" s="634"/>
      <c r="AS457" s="634"/>
      <c r="AT457" s="634"/>
      <c r="AU457" s="634"/>
      <c r="AV457" s="634"/>
      <c r="AW457" s="634"/>
      <c r="AX457" s="634"/>
      <c r="AY457">
        <f>COUNTA($C$457)</f>
        <v>0</v>
      </c>
    </row>
    <row r="458" spans="1:51" ht="30" hidden="1" customHeight="1">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4"/>
      <c r="AQ458" s="634"/>
      <c r="AR458" s="634"/>
      <c r="AS458" s="634"/>
      <c r="AT458" s="634"/>
      <c r="AU458" s="634"/>
      <c r="AV458" s="634"/>
      <c r="AW458" s="634"/>
      <c r="AX458" s="634"/>
      <c r="AY458">
        <f>COUNTA($C$458)</f>
        <v>0</v>
      </c>
    </row>
    <row r="459" spans="1:51" ht="30" hidden="1" customHeight="1">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4"/>
      <c r="AQ459" s="634"/>
      <c r="AR459" s="634"/>
      <c r="AS459" s="634"/>
      <c r="AT459" s="634"/>
      <c r="AU459" s="634"/>
      <c r="AV459" s="634"/>
      <c r="AW459" s="634"/>
      <c r="AX459" s="634"/>
      <c r="AY459">
        <f>COUNTA($C$459)</f>
        <v>0</v>
      </c>
    </row>
    <row r="460" spans="1:51" ht="30" hidden="1" customHeight="1">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4"/>
      <c r="AQ460" s="634"/>
      <c r="AR460" s="634"/>
      <c r="AS460" s="634"/>
      <c r="AT460" s="634"/>
      <c r="AU460" s="634"/>
      <c r="AV460" s="634"/>
      <c r="AW460" s="634"/>
      <c r="AX460" s="634"/>
      <c r="AY460">
        <f>COUNTA($C$460)</f>
        <v>0</v>
      </c>
    </row>
    <row r="461" spans="1:51" ht="30" hidden="1" customHeight="1">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4"/>
      <c r="AQ461" s="634"/>
      <c r="AR461" s="634"/>
      <c r="AS461" s="634"/>
      <c r="AT461" s="634"/>
      <c r="AU461" s="634"/>
      <c r="AV461" s="634"/>
      <c r="AW461" s="634"/>
      <c r="AX461" s="634"/>
      <c r="AY461">
        <f>COUNTA($C$461)</f>
        <v>0</v>
      </c>
    </row>
    <row r="462" spans="1:51" ht="21"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168</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833"/>
      <c r="B464" s="833"/>
      <c r="C464" s="833" t="s">
        <v>158</v>
      </c>
      <c r="D464" s="833"/>
      <c r="E464" s="833"/>
      <c r="F464" s="833"/>
      <c r="G464" s="833"/>
      <c r="H464" s="833"/>
      <c r="I464" s="833"/>
      <c r="J464" s="834" t="s">
        <v>159</v>
      </c>
      <c r="K464" s="137"/>
      <c r="L464" s="137"/>
      <c r="M464" s="137"/>
      <c r="N464" s="137"/>
      <c r="O464" s="137"/>
      <c r="P464" s="415" t="s">
        <v>160</v>
      </c>
      <c r="Q464" s="415"/>
      <c r="R464" s="415"/>
      <c r="S464" s="415"/>
      <c r="T464" s="415"/>
      <c r="U464" s="415"/>
      <c r="V464" s="415"/>
      <c r="W464" s="415"/>
      <c r="X464" s="415"/>
      <c r="Y464" s="835" t="s">
        <v>161</v>
      </c>
      <c r="Z464" s="836"/>
      <c r="AA464" s="836"/>
      <c r="AB464" s="836"/>
      <c r="AC464" s="834" t="s">
        <v>162</v>
      </c>
      <c r="AD464" s="834"/>
      <c r="AE464" s="834"/>
      <c r="AF464" s="834"/>
      <c r="AG464" s="834"/>
      <c r="AH464" s="835" t="s">
        <v>163</v>
      </c>
      <c r="AI464" s="833"/>
      <c r="AJ464" s="833"/>
      <c r="AK464" s="833"/>
      <c r="AL464" s="833" t="s">
        <v>164</v>
      </c>
      <c r="AM464" s="833"/>
      <c r="AN464" s="833"/>
      <c r="AO464" s="837"/>
      <c r="AP464" s="834" t="s">
        <v>165</v>
      </c>
      <c r="AQ464" s="834"/>
      <c r="AR464" s="834"/>
      <c r="AS464" s="834"/>
      <c r="AT464" s="834"/>
      <c r="AU464" s="834"/>
      <c r="AV464" s="834"/>
      <c r="AW464" s="834"/>
      <c r="AX464" s="834"/>
      <c r="AY464">
        <f>$AY$462</f>
        <v>0</v>
      </c>
    </row>
    <row r="465" spans="1:51" ht="30" hidden="1" customHeight="1">
      <c r="A465" s="843">
        <v>1</v>
      </c>
      <c r="B465" s="843">
        <v>1</v>
      </c>
      <c r="C465" s="845"/>
      <c r="D465" s="845"/>
      <c r="E465" s="845"/>
      <c r="F465" s="845"/>
      <c r="G465" s="845"/>
      <c r="H465" s="845"/>
      <c r="I465" s="845"/>
      <c r="J465" s="846"/>
      <c r="K465" s="847"/>
      <c r="L465" s="847"/>
      <c r="M465" s="847"/>
      <c r="N465" s="847"/>
      <c r="O465" s="847"/>
      <c r="P465" s="849"/>
      <c r="Q465" s="849"/>
      <c r="R465" s="849"/>
      <c r="S465" s="849"/>
      <c r="T465" s="849"/>
      <c r="U465" s="849"/>
      <c r="V465" s="849"/>
      <c r="W465" s="849"/>
      <c r="X465" s="849"/>
      <c r="Y465" s="850"/>
      <c r="Z465" s="851"/>
      <c r="AA465" s="851"/>
      <c r="AB465" s="852"/>
      <c r="AC465" s="853"/>
      <c r="AD465" s="854"/>
      <c r="AE465" s="854"/>
      <c r="AF465" s="854"/>
      <c r="AG465" s="854"/>
      <c r="AH465" s="838"/>
      <c r="AI465" s="839"/>
      <c r="AJ465" s="839"/>
      <c r="AK465" s="839"/>
      <c r="AL465" s="840"/>
      <c r="AM465" s="841"/>
      <c r="AN465" s="841"/>
      <c r="AO465" s="842"/>
      <c r="AP465" s="634"/>
      <c r="AQ465" s="634"/>
      <c r="AR465" s="634"/>
      <c r="AS465" s="634"/>
      <c r="AT465" s="634"/>
      <c r="AU465" s="634"/>
      <c r="AV465" s="634"/>
      <c r="AW465" s="634"/>
      <c r="AX465" s="634"/>
      <c r="AY465">
        <f>$AY$462</f>
        <v>0</v>
      </c>
    </row>
    <row r="466" spans="1:51" ht="30" hidden="1" customHeight="1">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4"/>
      <c r="AQ466" s="634"/>
      <c r="AR466" s="634"/>
      <c r="AS466" s="634"/>
      <c r="AT466" s="634"/>
      <c r="AU466" s="634"/>
      <c r="AV466" s="634"/>
      <c r="AW466" s="634"/>
      <c r="AX466" s="634"/>
      <c r="AY466">
        <f>COUNTA($C$466)</f>
        <v>0</v>
      </c>
    </row>
    <row r="467" spans="1:51" ht="30" hidden="1" customHeight="1">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4"/>
      <c r="AQ467" s="634"/>
      <c r="AR467" s="634"/>
      <c r="AS467" s="634"/>
      <c r="AT467" s="634"/>
      <c r="AU467" s="634"/>
      <c r="AV467" s="634"/>
      <c r="AW467" s="634"/>
      <c r="AX467" s="634"/>
      <c r="AY467">
        <f>COUNTA($C$467)</f>
        <v>0</v>
      </c>
    </row>
    <row r="468" spans="1:51" ht="30" hidden="1" customHeight="1">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4"/>
      <c r="AQ468" s="634"/>
      <c r="AR468" s="634"/>
      <c r="AS468" s="634"/>
      <c r="AT468" s="634"/>
      <c r="AU468" s="634"/>
      <c r="AV468" s="634"/>
      <c r="AW468" s="634"/>
      <c r="AX468" s="634"/>
      <c r="AY468">
        <f>COUNTA($C$468)</f>
        <v>0</v>
      </c>
    </row>
    <row r="469" spans="1:51" ht="30" hidden="1" customHeight="1">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4"/>
      <c r="AQ469" s="634"/>
      <c r="AR469" s="634"/>
      <c r="AS469" s="634"/>
      <c r="AT469" s="634"/>
      <c r="AU469" s="634"/>
      <c r="AV469" s="634"/>
      <c r="AW469" s="634"/>
      <c r="AX469" s="634"/>
      <c r="AY469">
        <f>COUNTA($C$469)</f>
        <v>0</v>
      </c>
    </row>
    <row r="470" spans="1:51" ht="30" hidden="1" customHeight="1">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4"/>
      <c r="AQ470" s="634"/>
      <c r="AR470" s="634"/>
      <c r="AS470" s="634"/>
      <c r="AT470" s="634"/>
      <c r="AU470" s="634"/>
      <c r="AV470" s="634"/>
      <c r="AW470" s="634"/>
      <c r="AX470" s="634"/>
      <c r="AY470">
        <f>COUNTA($C$470)</f>
        <v>0</v>
      </c>
    </row>
    <row r="471" spans="1:51" ht="30" hidden="1" customHeight="1">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4"/>
      <c r="AQ471" s="634"/>
      <c r="AR471" s="634"/>
      <c r="AS471" s="634"/>
      <c r="AT471" s="634"/>
      <c r="AU471" s="634"/>
      <c r="AV471" s="634"/>
      <c r="AW471" s="634"/>
      <c r="AX471" s="634"/>
      <c r="AY471">
        <f>COUNTA($C$471)</f>
        <v>0</v>
      </c>
    </row>
    <row r="472" spans="1:51" ht="30" hidden="1" customHeight="1">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4"/>
      <c r="AQ472" s="634"/>
      <c r="AR472" s="634"/>
      <c r="AS472" s="634"/>
      <c r="AT472" s="634"/>
      <c r="AU472" s="634"/>
      <c r="AV472" s="634"/>
      <c r="AW472" s="634"/>
      <c r="AX472" s="634"/>
      <c r="AY472">
        <f>COUNTA($C$472)</f>
        <v>0</v>
      </c>
    </row>
    <row r="473" spans="1:51" ht="30" hidden="1" customHeight="1">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4"/>
      <c r="AQ473" s="634"/>
      <c r="AR473" s="634"/>
      <c r="AS473" s="634"/>
      <c r="AT473" s="634"/>
      <c r="AU473" s="634"/>
      <c r="AV473" s="634"/>
      <c r="AW473" s="634"/>
      <c r="AX473" s="634"/>
      <c r="AY473">
        <f>COUNTA($C$473)</f>
        <v>0</v>
      </c>
    </row>
    <row r="474" spans="1:51" ht="30" hidden="1" customHeight="1">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4"/>
      <c r="AQ474" s="634"/>
      <c r="AR474" s="634"/>
      <c r="AS474" s="634"/>
      <c r="AT474" s="634"/>
      <c r="AU474" s="634"/>
      <c r="AV474" s="634"/>
      <c r="AW474" s="634"/>
      <c r="AX474" s="634"/>
      <c r="AY474">
        <f>COUNTA($C$474)</f>
        <v>0</v>
      </c>
    </row>
    <row r="475" spans="1:51" ht="30" hidden="1" customHeight="1">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4"/>
      <c r="AQ475" s="634"/>
      <c r="AR475" s="634"/>
      <c r="AS475" s="634"/>
      <c r="AT475" s="634"/>
      <c r="AU475" s="634"/>
      <c r="AV475" s="634"/>
      <c r="AW475" s="634"/>
      <c r="AX475" s="634"/>
      <c r="AY475">
        <f>COUNTA($C$475)</f>
        <v>0</v>
      </c>
    </row>
    <row r="476" spans="1:51" ht="30" hidden="1" customHeight="1">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4"/>
      <c r="AQ476" s="634"/>
      <c r="AR476" s="634"/>
      <c r="AS476" s="634"/>
      <c r="AT476" s="634"/>
      <c r="AU476" s="634"/>
      <c r="AV476" s="634"/>
      <c r="AW476" s="634"/>
      <c r="AX476" s="634"/>
      <c r="AY476">
        <f>COUNTA($C$476)</f>
        <v>0</v>
      </c>
    </row>
    <row r="477" spans="1:51" ht="30" hidden="1" customHeight="1">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4"/>
      <c r="AQ477" s="634"/>
      <c r="AR477" s="634"/>
      <c r="AS477" s="634"/>
      <c r="AT477" s="634"/>
      <c r="AU477" s="634"/>
      <c r="AV477" s="634"/>
      <c r="AW477" s="634"/>
      <c r="AX477" s="634"/>
      <c r="AY477">
        <f>COUNTA($C$477)</f>
        <v>0</v>
      </c>
    </row>
    <row r="478" spans="1:51" ht="30" hidden="1" customHeight="1">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4"/>
      <c r="AQ478" s="634"/>
      <c r="AR478" s="634"/>
      <c r="AS478" s="634"/>
      <c r="AT478" s="634"/>
      <c r="AU478" s="634"/>
      <c r="AV478" s="634"/>
      <c r="AW478" s="634"/>
      <c r="AX478" s="634"/>
      <c r="AY478">
        <f>COUNTA($C$478)</f>
        <v>0</v>
      </c>
    </row>
    <row r="479" spans="1:51" ht="30" hidden="1" customHeight="1">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4"/>
      <c r="AQ479" s="634"/>
      <c r="AR479" s="634"/>
      <c r="AS479" s="634"/>
      <c r="AT479" s="634"/>
      <c r="AU479" s="634"/>
      <c r="AV479" s="634"/>
      <c r="AW479" s="634"/>
      <c r="AX479" s="634"/>
      <c r="AY479">
        <f>COUNTA($C$479)</f>
        <v>0</v>
      </c>
    </row>
    <row r="480" spans="1:51" ht="30" hidden="1" customHeight="1">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4"/>
      <c r="AQ480" s="634"/>
      <c r="AR480" s="634"/>
      <c r="AS480" s="634"/>
      <c r="AT480" s="634"/>
      <c r="AU480" s="634"/>
      <c r="AV480" s="634"/>
      <c r="AW480" s="634"/>
      <c r="AX480" s="634"/>
      <c r="AY480">
        <f>COUNTA($C$480)</f>
        <v>0</v>
      </c>
    </row>
    <row r="481" spans="1:51" s="15" customFormat="1" ht="30" hidden="1" customHeight="1">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4"/>
      <c r="AQ481" s="634"/>
      <c r="AR481" s="634"/>
      <c r="AS481" s="634"/>
      <c r="AT481" s="634"/>
      <c r="AU481" s="634"/>
      <c r="AV481" s="634"/>
      <c r="AW481" s="634"/>
      <c r="AX481" s="634"/>
      <c r="AY481">
        <f>COUNTA($C$481)</f>
        <v>0</v>
      </c>
    </row>
    <row r="482" spans="1:51" ht="30" hidden="1" customHeight="1">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4"/>
      <c r="AQ482" s="634"/>
      <c r="AR482" s="634"/>
      <c r="AS482" s="634"/>
      <c r="AT482" s="634"/>
      <c r="AU482" s="634"/>
      <c r="AV482" s="634"/>
      <c r="AW482" s="634"/>
      <c r="AX482" s="634"/>
      <c r="AY482">
        <f>COUNTA($C$482)</f>
        <v>0</v>
      </c>
    </row>
    <row r="483" spans="1:51" ht="30" hidden="1" customHeight="1">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4"/>
      <c r="AQ483" s="634"/>
      <c r="AR483" s="634"/>
      <c r="AS483" s="634"/>
      <c r="AT483" s="634"/>
      <c r="AU483" s="634"/>
      <c r="AV483" s="634"/>
      <c r="AW483" s="634"/>
      <c r="AX483" s="634"/>
      <c r="AY483">
        <f>COUNTA($C$483)</f>
        <v>0</v>
      </c>
    </row>
    <row r="484" spans="1:51" ht="30" hidden="1" customHeight="1">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4"/>
      <c r="AQ484" s="634"/>
      <c r="AR484" s="634"/>
      <c r="AS484" s="634"/>
      <c r="AT484" s="634"/>
      <c r="AU484" s="634"/>
      <c r="AV484" s="634"/>
      <c r="AW484" s="634"/>
      <c r="AX484" s="634"/>
      <c r="AY484">
        <f>COUNTA($C$484)</f>
        <v>0</v>
      </c>
    </row>
    <row r="485" spans="1:51" ht="30" hidden="1" customHeight="1">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4"/>
      <c r="AQ485" s="634"/>
      <c r="AR485" s="634"/>
      <c r="AS485" s="634"/>
      <c r="AT485" s="634"/>
      <c r="AU485" s="634"/>
      <c r="AV485" s="634"/>
      <c r="AW485" s="634"/>
      <c r="AX485" s="634"/>
      <c r="AY485">
        <f>COUNTA($C$485)</f>
        <v>0</v>
      </c>
    </row>
    <row r="486" spans="1:51" ht="30" hidden="1" customHeight="1">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4"/>
      <c r="AQ486" s="634"/>
      <c r="AR486" s="634"/>
      <c r="AS486" s="634"/>
      <c r="AT486" s="634"/>
      <c r="AU486" s="634"/>
      <c r="AV486" s="634"/>
      <c r="AW486" s="634"/>
      <c r="AX486" s="634"/>
      <c r="AY486">
        <f>COUNTA($C$486)</f>
        <v>0</v>
      </c>
    </row>
    <row r="487" spans="1:51" ht="30" hidden="1" customHeight="1">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4"/>
      <c r="AQ487" s="634"/>
      <c r="AR487" s="634"/>
      <c r="AS487" s="634"/>
      <c r="AT487" s="634"/>
      <c r="AU487" s="634"/>
      <c r="AV487" s="634"/>
      <c r="AW487" s="634"/>
      <c r="AX487" s="634"/>
      <c r="AY487">
        <f>COUNTA($C$487)</f>
        <v>0</v>
      </c>
    </row>
    <row r="488" spans="1:51" ht="30" hidden="1" customHeight="1">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4"/>
      <c r="AQ488" s="634"/>
      <c r="AR488" s="634"/>
      <c r="AS488" s="634"/>
      <c r="AT488" s="634"/>
      <c r="AU488" s="634"/>
      <c r="AV488" s="634"/>
      <c r="AW488" s="634"/>
      <c r="AX488" s="634"/>
      <c r="AY488">
        <f>COUNTA($C$488)</f>
        <v>0</v>
      </c>
    </row>
    <row r="489" spans="1:51" ht="30" hidden="1" customHeight="1">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4"/>
      <c r="AQ489" s="634"/>
      <c r="AR489" s="634"/>
      <c r="AS489" s="634"/>
      <c r="AT489" s="634"/>
      <c r="AU489" s="634"/>
      <c r="AV489" s="634"/>
      <c r="AW489" s="634"/>
      <c r="AX489" s="634"/>
      <c r="AY489">
        <f>COUNTA($C$489)</f>
        <v>0</v>
      </c>
    </row>
    <row r="490" spans="1:51" ht="30" hidden="1" customHeight="1">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4"/>
      <c r="AQ490" s="634"/>
      <c r="AR490" s="634"/>
      <c r="AS490" s="634"/>
      <c r="AT490" s="634"/>
      <c r="AU490" s="634"/>
      <c r="AV490" s="634"/>
      <c r="AW490" s="634"/>
      <c r="AX490" s="634"/>
      <c r="AY490">
        <f>COUNTA($C$490)</f>
        <v>0</v>
      </c>
    </row>
    <row r="491" spans="1:51" ht="30" hidden="1" customHeight="1">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4"/>
      <c r="AQ491" s="634"/>
      <c r="AR491" s="634"/>
      <c r="AS491" s="634"/>
      <c r="AT491" s="634"/>
      <c r="AU491" s="634"/>
      <c r="AV491" s="634"/>
      <c r="AW491" s="634"/>
      <c r="AX491" s="634"/>
      <c r="AY491">
        <f>COUNTA($C$491)</f>
        <v>0</v>
      </c>
    </row>
    <row r="492" spans="1:51" ht="30" hidden="1" customHeight="1">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4"/>
      <c r="AQ492" s="634"/>
      <c r="AR492" s="634"/>
      <c r="AS492" s="634"/>
      <c r="AT492" s="634"/>
      <c r="AU492" s="634"/>
      <c r="AV492" s="634"/>
      <c r="AW492" s="634"/>
      <c r="AX492" s="634"/>
      <c r="AY492">
        <f>COUNTA($C$492)</f>
        <v>0</v>
      </c>
    </row>
    <row r="493" spans="1:51" ht="30" hidden="1" customHeight="1">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4"/>
      <c r="AQ493" s="634"/>
      <c r="AR493" s="634"/>
      <c r="AS493" s="634"/>
      <c r="AT493" s="634"/>
      <c r="AU493" s="634"/>
      <c r="AV493" s="634"/>
      <c r="AW493" s="634"/>
      <c r="AX493" s="634"/>
      <c r="AY493">
        <f>COUNTA($C$493)</f>
        <v>0</v>
      </c>
    </row>
    <row r="494" spans="1:51" ht="30" hidden="1" customHeight="1">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4"/>
      <c r="AQ494" s="634"/>
      <c r="AR494" s="634"/>
      <c r="AS494" s="634"/>
      <c r="AT494" s="634"/>
      <c r="AU494" s="634"/>
      <c r="AV494" s="634"/>
      <c r="AW494" s="634"/>
      <c r="AX494" s="634"/>
      <c r="AY494">
        <f>COUNTA($C$494)</f>
        <v>0</v>
      </c>
    </row>
    <row r="495" spans="1:51" ht="21"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169</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833"/>
      <c r="B497" s="833"/>
      <c r="C497" s="833" t="s">
        <v>158</v>
      </c>
      <c r="D497" s="833"/>
      <c r="E497" s="833"/>
      <c r="F497" s="833"/>
      <c r="G497" s="833"/>
      <c r="H497" s="833"/>
      <c r="I497" s="833"/>
      <c r="J497" s="834" t="s">
        <v>159</v>
      </c>
      <c r="K497" s="137"/>
      <c r="L497" s="137"/>
      <c r="M497" s="137"/>
      <c r="N497" s="137"/>
      <c r="O497" s="137"/>
      <c r="P497" s="415" t="s">
        <v>160</v>
      </c>
      <c r="Q497" s="415"/>
      <c r="R497" s="415"/>
      <c r="S497" s="415"/>
      <c r="T497" s="415"/>
      <c r="U497" s="415"/>
      <c r="V497" s="415"/>
      <c r="W497" s="415"/>
      <c r="X497" s="415"/>
      <c r="Y497" s="835" t="s">
        <v>161</v>
      </c>
      <c r="Z497" s="836"/>
      <c r="AA497" s="836"/>
      <c r="AB497" s="836"/>
      <c r="AC497" s="834" t="s">
        <v>162</v>
      </c>
      <c r="AD497" s="834"/>
      <c r="AE497" s="834"/>
      <c r="AF497" s="834"/>
      <c r="AG497" s="834"/>
      <c r="AH497" s="835" t="s">
        <v>163</v>
      </c>
      <c r="AI497" s="833"/>
      <c r="AJ497" s="833"/>
      <c r="AK497" s="833"/>
      <c r="AL497" s="833" t="s">
        <v>164</v>
      </c>
      <c r="AM497" s="833"/>
      <c r="AN497" s="833"/>
      <c r="AO497" s="837"/>
      <c r="AP497" s="834" t="s">
        <v>165</v>
      </c>
      <c r="AQ497" s="834"/>
      <c r="AR497" s="834"/>
      <c r="AS497" s="834"/>
      <c r="AT497" s="834"/>
      <c r="AU497" s="834"/>
      <c r="AV497" s="834"/>
      <c r="AW497" s="834"/>
      <c r="AX497" s="834"/>
      <c r="AY497">
        <f>$AY$495</f>
        <v>0</v>
      </c>
    </row>
    <row r="498" spans="1:51" ht="30" hidden="1" customHeight="1">
      <c r="A498" s="843">
        <v>1</v>
      </c>
      <c r="B498" s="843">
        <v>1</v>
      </c>
      <c r="C498" s="845"/>
      <c r="D498" s="845"/>
      <c r="E498" s="845"/>
      <c r="F498" s="845"/>
      <c r="G498" s="845"/>
      <c r="H498" s="845"/>
      <c r="I498" s="845"/>
      <c r="J498" s="846"/>
      <c r="K498" s="847"/>
      <c r="L498" s="847"/>
      <c r="M498" s="847"/>
      <c r="N498" s="847"/>
      <c r="O498" s="847"/>
      <c r="P498" s="849"/>
      <c r="Q498" s="849"/>
      <c r="R498" s="849"/>
      <c r="S498" s="849"/>
      <c r="T498" s="849"/>
      <c r="U498" s="849"/>
      <c r="V498" s="849"/>
      <c r="W498" s="849"/>
      <c r="X498" s="849"/>
      <c r="Y498" s="850"/>
      <c r="Z498" s="851"/>
      <c r="AA498" s="851"/>
      <c r="AB498" s="852"/>
      <c r="AC498" s="853"/>
      <c r="AD498" s="854"/>
      <c r="AE498" s="854"/>
      <c r="AF498" s="854"/>
      <c r="AG498" s="854"/>
      <c r="AH498" s="838"/>
      <c r="AI498" s="839"/>
      <c r="AJ498" s="839"/>
      <c r="AK498" s="839"/>
      <c r="AL498" s="840"/>
      <c r="AM498" s="841"/>
      <c r="AN498" s="841"/>
      <c r="AO498" s="842"/>
      <c r="AP498" s="634"/>
      <c r="AQ498" s="634"/>
      <c r="AR498" s="634"/>
      <c r="AS498" s="634"/>
      <c r="AT498" s="634"/>
      <c r="AU498" s="634"/>
      <c r="AV498" s="634"/>
      <c r="AW498" s="634"/>
      <c r="AX498" s="634"/>
      <c r="AY498">
        <f>$AY$495</f>
        <v>0</v>
      </c>
    </row>
    <row r="499" spans="1:51" ht="30" hidden="1" customHeight="1">
      <c r="A499" s="843">
        <v>2</v>
      </c>
      <c r="B499" s="843">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853"/>
      <c r="AD499" s="854"/>
      <c r="AE499" s="854"/>
      <c r="AF499" s="854"/>
      <c r="AG499" s="854"/>
      <c r="AH499" s="838"/>
      <c r="AI499" s="839"/>
      <c r="AJ499" s="839"/>
      <c r="AK499" s="839"/>
      <c r="AL499" s="840"/>
      <c r="AM499" s="841"/>
      <c r="AN499" s="841"/>
      <c r="AO499" s="842"/>
      <c r="AP499" s="634"/>
      <c r="AQ499" s="634"/>
      <c r="AR499" s="634"/>
      <c r="AS499" s="634"/>
      <c r="AT499" s="634"/>
      <c r="AU499" s="634"/>
      <c r="AV499" s="634"/>
      <c r="AW499" s="634"/>
      <c r="AX499" s="634"/>
      <c r="AY499">
        <f>COUNTA($C$499)</f>
        <v>0</v>
      </c>
    </row>
    <row r="500" spans="1:51" ht="30" hidden="1" customHeight="1">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4"/>
      <c r="AQ500" s="634"/>
      <c r="AR500" s="634"/>
      <c r="AS500" s="634"/>
      <c r="AT500" s="634"/>
      <c r="AU500" s="634"/>
      <c r="AV500" s="634"/>
      <c r="AW500" s="634"/>
      <c r="AX500" s="634"/>
      <c r="AY500">
        <f>COUNTA($C$500)</f>
        <v>0</v>
      </c>
    </row>
    <row r="501" spans="1:51" ht="30" hidden="1" customHeight="1">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4"/>
      <c r="AQ501" s="634"/>
      <c r="AR501" s="634"/>
      <c r="AS501" s="634"/>
      <c r="AT501" s="634"/>
      <c r="AU501" s="634"/>
      <c r="AV501" s="634"/>
      <c r="AW501" s="634"/>
      <c r="AX501" s="634"/>
      <c r="AY501">
        <f>COUNTA($C$501)</f>
        <v>0</v>
      </c>
    </row>
    <row r="502" spans="1:51" ht="30" hidden="1" customHeight="1">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4"/>
      <c r="AQ502" s="634"/>
      <c r="AR502" s="634"/>
      <c r="AS502" s="634"/>
      <c r="AT502" s="634"/>
      <c r="AU502" s="634"/>
      <c r="AV502" s="634"/>
      <c r="AW502" s="634"/>
      <c r="AX502" s="634"/>
      <c r="AY502">
        <f>COUNTA($C$502)</f>
        <v>0</v>
      </c>
    </row>
    <row r="503" spans="1:51" ht="30" hidden="1" customHeight="1">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4"/>
      <c r="AQ503" s="634"/>
      <c r="AR503" s="634"/>
      <c r="AS503" s="634"/>
      <c r="AT503" s="634"/>
      <c r="AU503" s="634"/>
      <c r="AV503" s="634"/>
      <c r="AW503" s="634"/>
      <c r="AX503" s="634"/>
      <c r="AY503">
        <f>COUNTA($C$503)</f>
        <v>0</v>
      </c>
    </row>
    <row r="504" spans="1:51" ht="30" hidden="1" customHeight="1">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4"/>
      <c r="AQ504" s="634"/>
      <c r="AR504" s="634"/>
      <c r="AS504" s="634"/>
      <c r="AT504" s="634"/>
      <c r="AU504" s="634"/>
      <c r="AV504" s="634"/>
      <c r="AW504" s="634"/>
      <c r="AX504" s="634"/>
      <c r="AY504">
        <f>COUNTA($C$504)</f>
        <v>0</v>
      </c>
    </row>
    <row r="505" spans="1:51" ht="30" hidden="1" customHeight="1">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4"/>
      <c r="AQ505" s="634"/>
      <c r="AR505" s="634"/>
      <c r="AS505" s="634"/>
      <c r="AT505" s="634"/>
      <c r="AU505" s="634"/>
      <c r="AV505" s="634"/>
      <c r="AW505" s="634"/>
      <c r="AX505" s="634"/>
      <c r="AY505">
        <f>COUNTA($C$505)</f>
        <v>0</v>
      </c>
    </row>
    <row r="506" spans="1:51" ht="30" hidden="1" customHeight="1">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4"/>
      <c r="AQ506" s="634"/>
      <c r="AR506" s="634"/>
      <c r="AS506" s="634"/>
      <c r="AT506" s="634"/>
      <c r="AU506" s="634"/>
      <c r="AV506" s="634"/>
      <c r="AW506" s="634"/>
      <c r="AX506" s="634"/>
      <c r="AY506">
        <f>COUNTA($C$506)</f>
        <v>0</v>
      </c>
    </row>
    <row r="507" spans="1:51" ht="30" hidden="1" customHeight="1">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4"/>
      <c r="AQ507" s="634"/>
      <c r="AR507" s="634"/>
      <c r="AS507" s="634"/>
      <c r="AT507" s="634"/>
      <c r="AU507" s="634"/>
      <c r="AV507" s="634"/>
      <c r="AW507" s="634"/>
      <c r="AX507" s="634"/>
      <c r="AY507">
        <f>COUNTA($C$507)</f>
        <v>0</v>
      </c>
    </row>
    <row r="508" spans="1:51" ht="30" hidden="1" customHeight="1">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4"/>
      <c r="AQ508" s="634"/>
      <c r="AR508" s="634"/>
      <c r="AS508" s="634"/>
      <c r="AT508" s="634"/>
      <c r="AU508" s="634"/>
      <c r="AV508" s="634"/>
      <c r="AW508" s="634"/>
      <c r="AX508" s="634"/>
      <c r="AY508">
        <f>COUNTA($C$508)</f>
        <v>0</v>
      </c>
    </row>
    <row r="509" spans="1:51" ht="30" hidden="1" customHeight="1">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4"/>
      <c r="AQ509" s="634"/>
      <c r="AR509" s="634"/>
      <c r="AS509" s="634"/>
      <c r="AT509" s="634"/>
      <c r="AU509" s="634"/>
      <c r="AV509" s="634"/>
      <c r="AW509" s="634"/>
      <c r="AX509" s="634"/>
      <c r="AY509">
        <f>COUNTA($C$509)</f>
        <v>0</v>
      </c>
    </row>
    <row r="510" spans="1:51" ht="30" hidden="1" customHeight="1">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4"/>
      <c r="AQ510" s="634"/>
      <c r="AR510" s="634"/>
      <c r="AS510" s="634"/>
      <c r="AT510" s="634"/>
      <c r="AU510" s="634"/>
      <c r="AV510" s="634"/>
      <c r="AW510" s="634"/>
      <c r="AX510" s="634"/>
      <c r="AY510">
        <f>COUNTA($C$510)</f>
        <v>0</v>
      </c>
    </row>
    <row r="511" spans="1:51" ht="30" hidden="1" customHeight="1">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4"/>
      <c r="AQ511" s="634"/>
      <c r="AR511" s="634"/>
      <c r="AS511" s="634"/>
      <c r="AT511" s="634"/>
      <c r="AU511" s="634"/>
      <c r="AV511" s="634"/>
      <c r="AW511" s="634"/>
      <c r="AX511" s="634"/>
      <c r="AY511">
        <f>COUNTA($C$511)</f>
        <v>0</v>
      </c>
    </row>
    <row r="512" spans="1:51" ht="30" hidden="1" customHeight="1">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4"/>
      <c r="AQ512" s="634"/>
      <c r="AR512" s="634"/>
      <c r="AS512" s="634"/>
      <c r="AT512" s="634"/>
      <c r="AU512" s="634"/>
      <c r="AV512" s="634"/>
      <c r="AW512" s="634"/>
      <c r="AX512" s="634"/>
      <c r="AY512">
        <f>COUNTA($C$512)</f>
        <v>0</v>
      </c>
    </row>
    <row r="513" spans="1:51" ht="30" hidden="1" customHeight="1">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4"/>
      <c r="AQ513" s="634"/>
      <c r="AR513" s="634"/>
      <c r="AS513" s="634"/>
      <c r="AT513" s="634"/>
      <c r="AU513" s="634"/>
      <c r="AV513" s="634"/>
      <c r="AW513" s="634"/>
      <c r="AX513" s="634"/>
      <c r="AY513">
        <f>COUNTA($C$513)</f>
        <v>0</v>
      </c>
    </row>
    <row r="514" spans="1:51" s="15" customFormat="1" ht="30" hidden="1" customHeight="1">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4"/>
      <c r="AQ514" s="634"/>
      <c r="AR514" s="634"/>
      <c r="AS514" s="634"/>
      <c r="AT514" s="634"/>
      <c r="AU514" s="634"/>
      <c r="AV514" s="634"/>
      <c r="AW514" s="634"/>
      <c r="AX514" s="634"/>
      <c r="AY514">
        <f>COUNTA($C$514)</f>
        <v>0</v>
      </c>
    </row>
    <row r="515" spans="1:51" ht="30" hidden="1" customHeight="1">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4"/>
      <c r="AQ515" s="634"/>
      <c r="AR515" s="634"/>
      <c r="AS515" s="634"/>
      <c r="AT515" s="634"/>
      <c r="AU515" s="634"/>
      <c r="AV515" s="634"/>
      <c r="AW515" s="634"/>
      <c r="AX515" s="634"/>
      <c r="AY515">
        <f>COUNTA($C$515)</f>
        <v>0</v>
      </c>
    </row>
    <row r="516" spans="1:51" ht="30" hidden="1" customHeight="1">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4"/>
      <c r="AQ516" s="634"/>
      <c r="AR516" s="634"/>
      <c r="AS516" s="634"/>
      <c r="AT516" s="634"/>
      <c r="AU516" s="634"/>
      <c r="AV516" s="634"/>
      <c r="AW516" s="634"/>
      <c r="AX516" s="634"/>
      <c r="AY516">
        <f>COUNTA($C$516)</f>
        <v>0</v>
      </c>
    </row>
    <row r="517" spans="1:51" ht="30" hidden="1" customHeight="1">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4"/>
      <c r="AQ517" s="634"/>
      <c r="AR517" s="634"/>
      <c r="AS517" s="634"/>
      <c r="AT517" s="634"/>
      <c r="AU517" s="634"/>
      <c r="AV517" s="634"/>
      <c r="AW517" s="634"/>
      <c r="AX517" s="634"/>
      <c r="AY517">
        <f>COUNTA($C$517)</f>
        <v>0</v>
      </c>
    </row>
    <row r="518" spans="1:51" ht="30" hidden="1" customHeight="1">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4"/>
      <c r="AQ518" s="634"/>
      <c r="AR518" s="634"/>
      <c r="AS518" s="634"/>
      <c r="AT518" s="634"/>
      <c r="AU518" s="634"/>
      <c r="AV518" s="634"/>
      <c r="AW518" s="634"/>
      <c r="AX518" s="634"/>
      <c r="AY518">
        <f>COUNTA($C$518)</f>
        <v>0</v>
      </c>
    </row>
    <row r="519" spans="1:51" ht="30" hidden="1" customHeight="1">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4"/>
      <c r="AQ519" s="634"/>
      <c r="AR519" s="634"/>
      <c r="AS519" s="634"/>
      <c r="AT519" s="634"/>
      <c r="AU519" s="634"/>
      <c r="AV519" s="634"/>
      <c r="AW519" s="634"/>
      <c r="AX519" s="634"/>
      <c r="AY519">
        <f>COUNTA($C$519)</f>
        <v>0</v>
      </c>
    </row>
    <row r="520" spans="1:51" ht="30" hidden="1" customHeight="1">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4"/>
      <c r="AQ520" s="634"/>
      <c r="AR520" s="634"/>
      <c r="AS520" s="634"/>
      <c r="AT520" s="634"/>
      <c r="AU520" s="634"/>
      <c r="AV520" s="634"/>
      <c r="AW520" s="634"/>
      <c r="AX520" s="634"/>
      <c r="AY520">
        <f>COUNTA($C$520)</f>
        <v>0</v>
      </c>
    </row>
    <row r="521" spans="1:51" ht="30" hidden="1" customHeight="1">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4"/>
      <c r="AQ521" s="634"/>
      <c r="AR521" s="634"/>
      <c r="AS521" s="634"/>
      <c r="AT521" s="634"/>
      <c r="AU521" s="634"/>
      <c r="AV521" s="634"/>
      <c r="AW521" s="634"/>
      <c r="AX521" s="634"/>
      <c r="AY521">
        <f>COUNTA($C$521)</f>
        <v>0</v>
      </c>
    </row>
    <row r="522" spans="1:51" ht="30" hidden="1" customHeight="1">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4"/>
      <c r="AQ522" s="634"/>
      <c r="AR522" s="634"/>
      <c r="AS522" s="634"/>
      <c r="AT522" s="634"/>
      <c r="AU522" s="634"/>
      <c r="AV522" s="634"/>
      <c r="AW522" s="634"/>
      <c r="AX522" s="634"/>
      <c r="AY522">
        <f>COUNTA($C$522)</f>
        <v>0</v>
      </c>
    </row>
    <row r="523" spans="1:51" ht="30" hidden="1" customHeight="1">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4"/>
      <c r="AQ523" s="634"/>
      <c r="AR523" s="634"/>
      <c r="AS523" s="634"/>
      <c r="AT523" s="634"/>
      <c r="AU523" s="634"/>
      <c r="AV523" s="634"/>
      <c r="AW523" s="634"/>
      <c r="AX523" s="634"/>
      <c r="AY523">
        <f>COUNTA($C$523)</f>
        <v>0</v>
      </c>
    </row>
    <row r="524" spans="1:51" ht="30" hidden="1" customHeight="1">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4"/>
      <c r="AQ524" s="634"/>
      <c r="AR524" s="634"/>
      <c r="AS524" s="634"/>
      <c r="AT524" s="634"/>
      <c r="AU524" s="634"/>
      <c r="AV524" s="634"/>
      <c r="AW524" s="634"/>
      <c r="AX524" s="634"/>
      <c r="AY524">
        <f>COUNTA($C$524)</f>
        <v>0</v>
      </c>
    </row>
    <row r="525" spans="1:51" ht="30" hidden="1" customHeight="1">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4"/>
      <c r="AQ525" s="634"/>
      <c r="AR525" s="634"/>
      <c r="AS525" s="634"/>
      <c r="AT525" s="634"/>
      <c r="AU525" s="634"/>
      <c r="AV525" s="634"/>
      <c r="AW525" s="634"/>
      <c r="AX525" s="634"/>
      <c r="AY525">
        <f>COUNTA($C$525)</f>
        <v>0</v>
      </c>
    </row>
    <row r="526" spans="1:51" ht="30" hidden="1" customHeight="1">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4"/>
      <c r="AQ526" s="634"/>
      <c r="AR526" s="634"/>
      <c r="AS526" s="634"/>
      <c r="AT526" s="634"/>
      <c r="AU526" s="634"/>
      <c r="AV526" s="634"/>
      <c r="AW526" s="634"/>
      <c r="AX526" s="634"/>
      <c r="AY526">
        <f>COUNTA($C$526)</f>
        <v>0</v>
      </c>
    </row>
    <row r="527" spans="1:51" ht="30" hidden="1" customHeight="1">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4"/>
      <c r="AQ527" s="634"/>
      <c r="AR527" s="634"/>
      <c r="AS527" s="634"/>
      <c r="AT527" s="634"/>
      <c r="AU527" s="634"/>
      <c r="AV527" s="634"/>
      <c r="AW527" s="634"/>
      <c r="AX527" s="634"/>
      <c r="AY527">
        <f>COUNTA($C$527)</f>
        <v>0</v>
      </c>
    </row>
    <row r="528" spans="1:51" ht="21"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170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33"/>
      <c r="B530" s="833"/>
      <c r="C530" s="833" t="s">
        <v>158</v>
      </c>
      <c r="D530" s="833"/>
      <c r="E530" s="833"/>
      <c r="F530" s="833"/>
      <c r="G530" s="833"/>
      <c r="H530" s="833"/>
      <c r="I530" s="833"/>
      <c r="J530" s="834" t="s">
        <v>159</v>
      </c>
      <c r="K530" s="137"/>
      <c r="L530" s="137"/>
      <c r="M530" s="137"/>
      <c r="N530" s="137"/>
      <c r="O530" s="137"/>
      <c r="P530" s="415" t="s">
        <v>160</v>
      </c>
      <c r="Q530" s="415"/>
      <c r="R530" s="415"/>
      <c r="S530" s="415"/>
      <c r="T530" s="415"/>
      <c r="U530" s="415"/>
      <c r="V530" s="415"/>
      <c r="W530" s="415"/>
      <c r="X530" s="415"/>
      <c r="Y530" s="835" t="s">
        <v>161</v>
      </c>
      <c r="Z530" s="836"/>
      <c r="AA530" s="836"/>
      <c r="AB530" s="836"/>
      <c r="AC530" s="834" t="s">
        <v>162</v>
      </c>
      <c r="AD530" s="834"/>
      <c r="AE530" s="834"/>
      <c r="AF530" s="834"/>
      <c r="AG530" s="834"/>
      <c r="AH530" s="835" t="s">
        <v>163</v>
      </c>
      <c r="AI530" s="833"/>
      <c r="AJ530" s="833"/>
      <c r="AK530" s="833"/>
      <c r="AL530" s="833" t="s">
        <v>164</v>
      </c>
      <c r="AM530" s="833"/>
      <c r="AN530" s="833"/>
      <c r="AO530" s="837"/>
      <c r="AP530" s="834" t="s">
        <v>165</v>
      </c>
      <c r="AQ530" s="834"/>
      <c r="AR530" s="834"/>
      <c r="AS530" s="834"/>
      <c r="AT530" s="834"/>
      <c r="AU530" s="834"/>
      <c r="AV530" s="834"/>
      <c r="AW530" s="834"/>
      <c r="AX530" s="834"/>
      <c r="AY530">
        <f>$AY$528</f>
        <v>0</v>
      </c>
    </row>
    <row r="531" spans="1:51" ht="30" hidden="1" customHeight="1">
      <c r="A531" s="843">
        <v>1</v>
      </c>
      <c r="B531" s="843">
        <v>1</v>
      </c>
      <c r="C531" s="845"/>
      <c r="D531" s="845"/>
      <c r="E531" s="845"/>
      <c r="F531" s="845"/>
      <c r="G531" s="845"/>
      <c r="H531" s="845"/>
      <c r="I531" s="845"/>
      <c r="J531" s="846"/>
      <c r="K531" s="847"/>
      <c r="L531" s="847"/>
      <c r="M531" s="847"/>
      <c r="N531" s="847"/>
      <c r="O531" s="847"/>
      <c r="P531" s="849"/>
      <c r="Q531" s="849"/>
      <c r="R531" s="849"/>
      <c r="S531" s="849"/>
      <c r="T531" s="849"/>
      <c r="U531" s="849"/>
      <c r="V531" s="849"/>
      <c r="W531" s="849"/>
      <c r="X531" s="849"/>
      <c r="Y531" s="850"/>
      <c r="Z531" s="851"/>
      <c r="AA531" s="851"/>
      <c r="AB531" s="852"/>
      <c r="AC531" s="853"/>
      <c r="AD531" s="854"/>
      <c r="AE531" s="854"/>
      <c r="AF531" s="854"/>
      <c r="AG531" s="854"/>
      <c r="AH531" s="838"/>
      <c r="AI531" s="839"/>
      <c r="AJ531" s="839"/>
      <c r="AK531" s="839"/>
      <c r="AL531" s="840"/>
      <c r="AM531" s="841"/>
      <c r="AN531" s="841"/>
      <c r="AO531" s="842"/>
      <c r="AP531" s="634"/>
      <c r="AQ531" s="634"/>
      <c r="AR531" s="634"/>
      <c r="AS531" s="634"/>
      <c r="AT531" s="634"/>
      <c r="AU531" s="634"/>
      <c r="AV531" s="634"/>
      <c r="AW531" s="634"/>
      <c r="AX531" s="634"/>
      <c r="AY531">
        <f>$AY$528</f>
        <v>0</v>
      </c>
    </row>
    <row r="532" spans="1:51" ht="30" hidden="1" customHeight="1">
      <c r="A532" s="843">
        <v>2</v>
      </c>
      <c r="B532" s="843">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853"/>
      <c r="AD532" s="854"/>
      <c r="AE532" s="854"/>
      <c r="AF532" s="854"/>
      <c r="AG532" s="854"/>
      <c r="AH532" s="838"/>
      <c r="AI532" s="839"/>
      <c r="AJ532" s="839"/>
      <c r="AK532" s="839"/>
      <c r="AL532" s="840"/>
      <c r="AM532" s="841"/>
      <c r="AN532" s="841"/>
      <c r="AO532" s="842"/>
      <c r="AP532" s="634"/>
      <c r="AQ532" s="634"/>
      <c r="AR532" s="634"/>
      <c r="AS532" s="634"/>
      <c r="AT532" s="634"/>
      <c r="AU532" s="634"/>
      <c r="AV532" s="634"/>
      <c r="AW532" s="634"/>
      <c r="AX532" s="634"/>
      <c r="AY532">
        <f>COUNTA($C$532)</f>
        <v>0</v>
      </c>
    </row>
    <row r="533" spans="1:51" ht="30" hidden="1" customHeight="1">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4"/>
      <c r="AQ533" s="634"/>
      <c r="AR533" s="634"/>
      <c r="AS533" s="634"/>
      <c r="AT533" s="634"/>
      <c r="AU533" s="634"/>
      <c r="AV533" s="634"/>
      <c r="AW533" s="634"/>
      <c r="AX533" s="634"/>
      <c r="AY533">
        <f>COUNTA($C$533)</f>
        <v>0</v>
      </c>
    </row>
    <row r="534" spans="1:51" ht="30" hidden="1" customHeight="1">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4"/>
      <c r="AQ534" s="634"/>
      <c r="AR534" s="634"/>
      <c r="AS534" s="634"/>
      <c r="AT534" s="634"/>
      <c r="AU534" s="634"/>
      <c r="AV534" s="634"/>
      <c r="AW534" s="634"/>
      <c r="AX534" s="634"/>
      <c r="AY534">
        <f>COUNTA($C$534)</f>
        <v>0</v>
      </c>
    </row>
    <row r="535" spans="1:51" ht="30" hidden="1" customHeight="1">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4"/>
      <c r="AQ535" s="634"/>
      <c r="AR535" s="634"/>
      <c r="AS535" s="634"/>
      <c r="AT535" s="634"/>
      <c r="AU535" s="634"/>
      <c r="AV535" s="634"/>
      <c r="AW535" s="634"/>
      <c r="AX535" s="634"/>
      <c r="AY535">
        <f>COUNTA($C$535)</f>
        <v>0</v>
      </c>
    </row>
    <row r="536" spans="1:51" ht="30" hidden="1" customHeight="1">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4"/>
      <c r="AQ536" s="634"/>
      <c r="AR536" s="634"/>
      <c r="AS536" s="634"/>
      <c r="AT536" s="634"/>
      <c r="AU536" s="634"/>
      <c r="AV536" s="634"/>
      <c r="AW536" s="634"/>
      <c r="AX536" s="634"/>
      <c r="AY536">
        <f>COUNTA($C$536)</f>
        <v>0</v>
      </c>
    </row>
    <row r="537" spans="1:51" ht="30" hidden="1" customHeight="1">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4"/>
      <c r="AQ537" s="634"/>
      <c r="AR537" s="634"/>
      <c r="AS537" s="634"/>
      <c r="AT537" s="634"/>
      <c r="AU537" s="634"/>
      <c r="AV537" s="634"/>
      <c r="AW537" s="634"/>
      <c r="AX537" s="634"/>
      <c r="AY537">
        <f>COUNTA($C$537)</f>
        <v>0</v>
      </c>
    </row>
    <row r="538" spans="1:51" ht="30" hidden="1" customHeight="1">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4"/>
      <c r="AQ538" s="634"/>
      <c r="AR538" s="634"/>
      <c r="AS538" s="634"/>
      <c r="AT538" s="634"/>
      <c r="AU538" s="634"/>
      <c r="AV538" s="634"/>
      <c r="AW538" s="634"/>
      <c r="AX538" s="634"/>
      <c r="AY538">
        <f>COUNTA($C$538)</f>
        <v>0</v>
      </c>
    </row>
    <row r="539" spans="1:51" ht="30" hidden="1" customHeight="1">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4"/>
      <c r="AQ539" s="634"/>
      <c r="AR539" s="634"/>
      <c r="AS539" s="634"/>
      <c r="AT539" s="634"/>
      <c r="AU539" s="634"/>
      <c r="AV539" s="634"/>
      <c r="AW539" s="634"/>
      <c r="AX539" s="634"/>
      <c r="AY539">
        <f>COUNTA($C$539)</f>
        <v>0</v>
      </c>
    </row>
    <row r="540" spans="1:51" ht="30" hidden="1" customHeight="1">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4"/>
      <c r="AQ540" s="634"/>
      <c r="AR540" s="634"/>
      <c r="AS540" s="634"/>
      <c r="AT540" s="634"/>
      <c r="AU540" s="634"/>
      <c r="AV540" s="634"/>
      <c r="AW540" s="634"/>
      <c r="AX540" s="634"/>
      <c r="AY540">
        <f>COUNTA($C$540)</f>
        <v>0</v>
      </c>
    </row>
    <row r="541" spans="1:51" ht="30" hidden="1" customHeight="1">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4"/>
      <c r="AQ541" s="634"/>
      <c r="AR541" s="634"/>
      <c r="AS541" s="634"/>
      <c r="AT541" s="634"/>
      <c r="AU541" s="634"/>
      <c r="AV541" s="634"/>
      <c r="AW541" s="634"/>
      <c r="AX541" s="634"/>
      <c r="AY541">
        <f>COUNTA($C$541)</f>
        <v>0</v>
      </c>
    </row>
    <row r="542" spans="1:51" ht="30" hidden="1" customHeight="1">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4"/>
      <c r="AQ542" s="634"/>
      <c r="AR542" s="634"/>
      <c r="AS542" s="634"/>
      <c r="AT542" s="634"/>
      <c r="AU542" s="634"/>
      <c r="AV542" s="634"/>
      <c r="AW542" s="634"/>
      <c r="AX542" s="634"/>
      <c r="AY542">
        <f>COUNTA($C$542)</f>
        <v>0</v>
      </c>
    </row>
    <row r="543" spans="1:51" ht="30" hidden="1" customHeight="1">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4"/>
      <c r="AQ543" s="634"/>
      <c r="AR543" s="634"/>
      <c r="AS543" s="634"/>
      <c r="AT543" s="634"/>
      <c r="AU543" s="634"/>
      <c r="AV543" s="634"/>
      <c r="AW543" s="634"/>
      <c r="AX543" s="634"/>
      <c r="AY543">
        <f>COUNTA($C$543)</f>
        <v>0</v>
      </c>
    </row>
    <row r="544" spans="1:51" ht="30" hidden="1" customHeight="1">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4"/>
      <c r="AQ544" s="634"/>
      <c r="AR544" s="634"/>
      <c r="AS544" s="634"/>
      <c r="AT544" s="634"/>
      <c r="AU544" s="634"/>
      <c r="AV544" s="634"/>
      <c r="AW544" s="634"/>
      <c r="AX544" s="634"/>
      <c r="AY544">
        <f>COUNTA($C$544)</f>
        <v>0</v>
      </c>
    </row>
    <row r="545" spans="1:51" ht="30" hidden="1" customHeight="1">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4"/>
      <c r="AQ545" s="634"/>
      <c r="AR545" s="634"/>
      <c r="AS545" s="634"/>
      <c r="AT545" s="634"/>
      <c r="AU545" s="634"/>
      <c r="AV545" s="634"/>
      <c r="AW545" s="634"/>
      <c r="AX545" s="634"/>
      <c r="AY545">
        <f>COUNTA($C$545)</f>
        <v>0</v>
      </c>
    </row>
    <row r="546" spans="1:51" ht="30" hidden="1" customHeight="1">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4"/>
      <c r="AQ546" s="634"/>
      <c r="AR546" s="634"/>
      <c r="AS546" s="634"/>
      <c r="AT546" s="634"/>
      <c r="AU546" s="634"/>
      <c r="AV546" s="634"/>
      <c r="AW546" s="634"/>
      <c r="AX546" s="634"/>
      <c r="AY546">
        <f>COUNTA($C$546)</f>
        <v>0</v>
      </c>
    </row>
    <row r="547" spans="1:51" s="15" customFormat="1" ht="30" hidden="1" customHeight="1">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4"/>
      <c r="AQ547" s="634"/>
      <c r="AR547" s="634"/>
      <c r="AS547" s="634"/>
      <c r="AT547" s="634"/>
      <c r="AU547" s="634"/>
      <c r="AV547" s="634"/>
      <c r="AW547" s="634"/>
      <c r="AX547" s="634"/>
      <c r="AY547">
        <f>COUNTA($C$547)</f>
        <v>0</v>
      </c>
    </row>
    <row r="548" spans="1:51" ht="30" hidden="1" customHeight="1">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4"/>
      <c r="AQ548" s="634"/>
      <c r="AR548" s="634"/>
      <c r="AS548" s="634"/>
      <c r="AT548" s="634"/>
      <c r="AU548" s="634"/>
      <c r="AV548" s="634"/>
      <c r="AW548" s="634"/>
      <c r="AX548" s="634"/>
      <c r="AY548">
        <f>COUNTA($C$548)</f>
        <v>0</v>
      </c>
    </row>
    <row r="549" spans="1:51" ht="30" hidden="1" customHeight="1">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4"/>
      <c r="AQ549" s="634"/>
      <c r="AR549" s="634"/>
      <c r="AS549" s="634"/>
      <c r="AT549" s="634"/>
      <c r="AU549" s="634"/>
      <c r="AV549" s="634"/>
      <c r="AW549" s="634"/>
      <c r="AX549" s="634"/>
      <c r="AY549">
        <f>COUNTA($C$549)</f>
        <v>0</v>
      </c>
    </row>
    <row r="550" spans="1:51" ht="30" hidden="1" customHeight="1">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4"/>
      <c r="AQ550" s="634"/>
      <c r="AR550" s="634"/>
      <c r="AS550" s="634"/>
      <c r="AT550" s="634"/>
      <c r="AU550" s="634"/>
      <c r="AV550" s="634"/>
      <c r="AW550" s="634"/>
      <c r="AX550" s="634"/>
      <c r="AY550">
        <f>COUNTA($C$550)</f>
        <v>0</v>
      </c>
    </row>
    <row r="551" spans="1:51" ht="30" hidden="1" customHeight="1">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4"/>
      <c r="AQ551" s="634"/>
      <c r="AR551" s="634"/>
      <c r="AS551" s="634"/>
      <c r="AT551" s="634"/>
      <c r="AU551" s="634"/>
      <c r="AV551" s="634"/>
      <c r="AW551" s="634"/>
      <c r="AX551" s="634"/>
      <c r="AY551">
        <f>COUNTA($C$551)</f>
        <v>0</v>
      </c>
    </row>
    <row r="552" spans="1:51" ht="30" hidden="1" customHeight="1">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4"/>
      <c r="AQ552" s="634"/>
      <c r="AR552" s="634"/>
      <c r="AS552" s="634"/>
      <c r="AT552" s="634"/>
      <c r="AU552" s="634"/>
      <c r="AV552" s="634"/>
      <c r="AW552" s="634"/>
      <c r="AX552" s="634"/>
      <c r="AY552">
        <f>COUNTA($C$552)</f>
        <v>0</v>
      </c>
    </row>
    <row r="553" spans="1:51" ht="30" hidden="1" customHeight="1">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4"/>
      <c r="AQ553" s="634"/>
      <c r="AR553" s="634"/>
      <c r="AS553" s="634"/>
      <c r="AT553" s="634"/>
      <c r="AU553" s="634"/>
      <c r="AV553" s="634"/>
      <c r="AW553" s="634"/>
      <c r="AX553" s="634"/>
      <c r="AY553">
        <f>COUNTA($C$553)</f>
        <v>0</v>
      </c>
    </row>
    <row r="554" spans="1:51" ht="30" hidden="1" customHeight="1">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4"/>
      <c r="AQ554" s="634"/>
      <c r="AR554" s="634"/>
      <c r="AS554" s="634"/>
      <c r="AT554" s="634"/>
      <c r="AU554" s="634"/>
      <c r="AV554" s="634"/>
      <c r="AW554" s="634"/>
      <c r="AX554" s="634"/>
      <c r="AY554">
        <f>COUNTA($C$554)</f>
        <v>0</v>
      </c>
    </row>
    <row r="555" spans="1:51" ht="30" hidden="1" customHeight="1">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4"/>
      <c r="AQ555" s="634"/>
      <c r="AR555" s="634"/>
      <c r="AS555" s="634"/>
      <c r="AT555" s="634"/>
      <c r="AU555" s="634"/>
      <c r="AV555" s="634"/>
      <c r="AW555" s="634"/>
      <c r="AX555" s="634"/>
      <c r="AY555">
        <f>COUNTA($C$555)</f>
        <v>0</v>
      </c>
    </row>
    <row r="556" spans="1:51" ht="30" hidden="1" customHeight="1">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4"/>
      <c r="AQ556" s="634"/>
      <c r="AR556" s="634"/>
      <c r="AS556" s="634"/>
      <c r="AT556" s="634"/>
      <c r="AU556" s="634"/>
      <c r="AV556" s="634"/>
      <c r="AW556" s="634"/>
      <c r="AX556" s="634"/>
      <c r="AY556">
        <f>COUNTA($C$556)</f>
        <v>0</v>
      </c>
    </row>
    <row r="557" spans="1:51" ht="30" hidden="1" customHeight="1">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4"/>
      <c r="AQ557" s="634"/>
      <c r="AR557" s="634"/>
      <c r="AS557" s="634"/>
      <c r="AT557" s="634"/>
      <c r="AU557" s="634"/>
      <c r="AV557" s="634"/>
      <c r="AW557" s="634"/>
      <c r="AX557" s="634"/>
      <c r="AY557">
        <f>COUNTA($C$557)</f>
        <v>0</v>
      </c>
    </row>
    <row r="558" spans="1:51" ht="30" hidden="1" customHeight="1">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4"/>
      <c r="AQ558" s="634"/>
      <c r="AR558" s="634"/>
      <c r="AS558" s="634"/>
      <c r="AT558" s="634"/>
      <c r="AU558" s="634"/>
      <c r="AV558" s="634"/>
      <c r="AW558" s="634"/>
      <c r="AX558" s="634"/>
      <c r="AY558">
        <f>COUNTA($C$558)</f>
        <v>0</v>
      </c>
    </row>
    <row r="559" spans="1:51" ht="30" hidden="1" customHeight="1">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4"/>
      <c r="AQ559" s="634"/>
      <c r="AR559" s="634"/>
      <c r="AS559" s="634"/>
      <c r="AT559" s="634"/>
      <c r="AU559" s="634"/>
      <c r="AV559" s="634"/>
      <c r="AW559" s="634"/>
      <c r="AX559" s="634"/>
      <c r="AY559">
        <f>COUNTA($C$559)</f>
        <v>0</v>
      </c>
    </row>
    <row r="560" spans="1:51" ht="30" hidden="1" customHeight="1">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4"/>
      <c r="AQ560" s="634"/>
      <c r="AR560" s="634"/>
      <c r="AS560" s="634"/>
      <c r="AT560" s="634"/>
      <c r="AU560" s="634"/>
      <c r="AV560" s="634"/>
      <c r="AW560" s="634"/>
      <c r="AX560" s="634"/>
      <c r="AY560">
        <f>COUNTA($C$560)</f>
        <v>0</v>
      </c>
    </row>
    <row r="561" spans="1:51" ht="21"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171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33"/>
      <c r="B563" s="833"/>
      <c r="C563" s="833" t="s">
        <v>158</v>
      </c>
      <c r="D563" s="833"/>
      <c r="E563" s="833"/>
      <c r="F563" s="833"/>
      <c r="G563" s="833"/>
      <c r="H563" s="833"/>
      <c r="I563" s="833"/>
      <c r="J563" s="834" t="s">
        <v>159</v>
      </c>
      <c r="K563" s="137"/>
      <c r="L563" s="137"/>
      <c r="M563" s="137"/>
      <c r="N563" s="137"/>
      <c r="O563" s="137"/>
      <c r="P563" s="415" t="s">
        <v>160</v>
      </c>
      <c r="Q563" s="415"/>
      <c r="R563" s="415"/>
      <c r="S563" s="415"/>
      <c r="T563" s="415"/>
      <c r="U563" s="415"/>
      <c r="V563" s="415"/>
      <c r="W563" s="415"/>
      <c r="X563" s="415"/>
      <c r="Y563" s="835" t="s">
        <v>161</v>
      </c>
      <c r="Z563" s="836"/>
      <c r="AA563" s="836"/>
      <c r="AB563" s="836"/>
      <c r="AC563" s="834" t="s">
        <v>162</v>
      </c>
      <c r="AD563" s="834"/>
      <c r="AE563" s="834"/>
      <c r="AF563" s="834"/>
      <c r="AG563" s="834"/>
      <c r="AH563" s="835" t="s">
        <v>163</v>
      </c>
      <c r="AI563" s="833"/>
      <c r="AJ563" s="833"/>
      <c r="AK563" s="833"/>
      <c r="AL563" s="833" t="s">
        <v>164</v>
      </c>
      <c r="AM563" s="833"/>
      <c r="AN563" s="833"/>
      <c r="AO563" s="837"/>
      <c r="AP563" s="834" t="s">
        <v>165</v>
      </c>
      <c r="AQ563" s="834"/>
      <c r="AR563" s="834"/>
      <c r="AS563" s="834"/>
      <c r="AT563" s="834"/>
      <c r="AU563" s="834"/>
      <c r="AV563" s="834"/>
      <c r="AW563" s="834"/>
      <c r="AX563" s="834"/>
      <c r="AY563">
        <f>$AY$561</f>
        <v>0</v>
      </c>
    </row>
    <row r="564" spans="1:51" ht="30" hidden="1" customHeight="1">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4"/>
      <c r="AQ564" s="634"/>
      <c r="AR564" s="634"/>
      <c r="AS564" s="634"/>
      <c r="AT564" s="634"/>
      <c r="AU564" s="634"/>
      <c r="AV564" s="634"/>
      <c r="AW564" s="634"/>
      <c r="AX564" s="634"/>
      <c r="AY564">
        <f>$AY$561</f>
        <v>0</v>
      </c>
    </row>
    <row r="565" spans="1:51" ht="30" hidden="1" customHeight="1">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4"/>
      <c r="AQ565" s="634"/>
      <c r="AR565" s="634"/>
      <c r="AS565" s="634"/>
      <c r="AT565" s="634"/>
      <c r="AU565" s="634"/>
      <c r="AV565" s="634"/>
      <c r="AW565" s="634"/>
      <c r="AX565" s="634"/>
      <c r="AY565">
        <f>COUNTA($C$565)</f>
        <v>0</v>
      </c>
    </row>
    <row r="566" spans="1:51" ht="30" hidden="1" customHeight="1">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4"/>
      <c r="AQ566" s="634"/>
      <c r="AR566" s="634"/>
      <c r="AS566" s="634"/>
      <c r="AT566" s="634"/>
      <c r="AU566" s="634"/>
      <c r="AV566" s="634"/>
      <c r="AW566" s="634"/>
      <c r="AX566" s="634"/>
      <c r="AY566">
        <f>COUNTA($C$566)</f>
        <v>0</v>
      </c>
    </row>
    <row r="567" spans="1:51" ht="30" hidden="1" customHeight="1">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4"/>
      <c r="AQ567" s="634"/>
      <c r="AR567" s="634"/>
      <c r="AS567" s="634"/>
      <c r="AT567" s="634"/>
      <c r="AU567" s="634"/>
      <c r="AV567" s="634"/>
      <c r="AW567" s="634"/>
      <c r="AX567" s="634"/>
      <c r="AY567">
        <f>COUNTA($C$567)</f>
        <v>0</v>
      </c>
    </row>
    <row r="568" spans="1:51" ht="30" hidden="1" customHeight="1">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4"/>
      <c r="AQ568" s="634"/>
      <c r="AR568" s="634"/>
      <c r="AS568" s="634"/>
      <c r="AT568" s="634"/>
      <c r="AU568" s="634"/>
      <c r="AV568" s="634"/>
      <c r="AW568" s="634"/>
      <c r="AX568" s="634"/>
      <c r="AY568">
        <f>COUNTA($C$568)</f>
        <v>0</v>
      </c>
    </row>
    <row r="569" spans="1:51" ht="30" hidden="1" customHeight="1">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4"/>
      <c r="AQ569" s="634"/>
      <c r="AR569" s="634"/>
      <c r="AS569" s="634"/>
      <c r="AT569" s="634"/>
      <c r="AU569" s="634"/>
      <c r="AV569" s="634"/>
      <c r="AW569" s="634"/>
      <c r="AX569" s="634"/>
      <c r="AY569">
        <f>COUNTA($C$569)</f>
        <v>0</v>
      </c>
    </row>
    <row r="570" spans="1:51" ht="30" hidden="1" customHeight="1">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4"/>
      <c r="AQ570" s="634"/>
      <c r="AR570" s="634"/>
      <c r="AS570" s="634"/>
      <c r="AT570" s="634"/>
      <c r="AU570" s="634"/>
      <c r="AV570" s="634"/>
      <c r="AW570" s="634"/>
      <c r="AX570" s="634"/>
      <c r="AY570">
        <f>COUNTA($C$570)</f>
        <v>0</v>
      </c>
    </row>
    <row r="571" spans="1:51" ht="30" hidden="1" customHeight="1">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4"/>
      <c r="AQ571" s="634"/>
      <c r="AR571" s="634"/>
      <c r="AS571" s="634"/>
      <c r="AT571" s="634"/>
      <c r="AU571" s="634"/>
      <c r="AV571" s="634"/>
      <c r="AW571" s="634"/>
      <c r="AX571" s="634"/>
      <c r="AY571">
        <f>COUNTA($C$571)</f>
        <v>0</v>
      </c>
    </row>
    <row r="572" spans="1:51" ht="30" hidden="1" customHeight="1">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4"/>
      <c r="AQ572" s="634"/>
      <c r="AR572" s="634"/>
      <c r="AS572" s="634"/>
      <c r="AT572" s="634"/>
      <c r="AU572" s="634"/>
      <c r="AV572" s="634"/>
      <c r="AW572" s="634"/>
      <c r="AX572" s="634"/>
      <c r="AY572">
        <f>COUNTA($C$572)</f>
        <v>0</v>
      </c>
    </row>
    <row r="573" spans="1:51" ht="30" hidden="1" customHeight="1">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4"/>
      <c r="AQ573" s="634"/>
      <c r="AR573" s="634"/>
      <c r="AS573" s="634"/>
      <c r="AT573" s="634"/>
      <c r="AU573" s="634"/>
      <c r="AV573" s="634"/>
      <c r="AW573" s="634"/>
      <c r="AX573" s="634"/>
      <c r="AY573">
        <f>COUNTA($C$573)</f>
        <v>0</v>
      </c>
    </row>
    <row r="574" spans="1:51" ht="30" hidden="1" customHeight="1">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4"/>
      <c r="AQ574" s="634"/>
      <c r="AR574" s="634"/>
      <c r="AS574" s="634"/>
      <c r="AT574" s="634"/>
      <c r="AU574" s="634"/>
      <c r="AV574" s="634"/>
      <c r="AW574" s="634"/>
      <c r="AX574" s="634"/>
      <c r="AY574">
        <f>COUNTA($C$574)</f>
        <v>0</v>
      </c>
    </row>
    <row r="575" spans="1:51" ht="30" hidden="1" customHeight="1">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4"/>
      <c r="AQ575" s="634"/>
      <c r="AR575" s="634"/>
      <c r="AS575" s="634"/>
      <c r="AT575" s="634"/>
      <c r="AU575" s="634"/>
      <c r="AV575" s="634"/>
      <c r="AW575" s="634"/>
      <c r="AX575" s="634"/>
      <c r="AY575">
        <f>COUNTA($C$575)</f>
        <v>0</v>
      </c>
    </row>
    <row r="576" spans="1:51" ht="30" hidden="1" customHeight="1">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4"/>
      <c r="AQ576" s="634"/>
      <c r="AR576" s="634"/>
      <c r="AS576" s="634"/>
      <c r="AT576" s="634"/>
      <c r="AU576" s="634"/>
      <c r="AV576" s="634"/>
      <c r="AW576" s="634"/>
      <c r="AX576" s="634"/>
      <c r="AY576">
        <f>COUNTA($C$576)</f>
        <v>0</v>
      </c>
    </row>
    <row r="577" spans="1:51" ht="30" hidden="1" customHeight="1">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4"/>
      <c r="AQ577" s="634"/>
      <c r="AR577" s="634"/>
      <c r="AS577" s="634"/>
      <c r="AT577" s="634"/>
      <c r="AU577" s="634"/>
      <c r="AV577" s="634"/>
      <c r="AW577" s="634"/>
      <c r="AX577" s="634"/>
      <c r="AY577">
        <f>COUNTA($C$577)</f>
        <v>0</v>
      </c>
    </row>
    <row r="578" spans="1:51" ht="30" hidden="1" customHeight="1">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4"/>
      <c r="AQ578" s="634"/>
      <c r="AR578" s="634"/>
      <c r="AS578" s="634"/>
      <c r="AT578" s="634"/>
      <c r="AU578" s="634"/>
      <c r="AV578" s="634"/>
      <c r="AW578" s="634"/>
      <c r="AX578" s="634"/>
      <c r="AY578">
        <f>COUNTA($C$578)</f>
        <v>0</v>
      </c>
    </row>
    <row r="579" spans="1:51" ht="30" hidden="1" customHeight="1">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4"/>
      <c r="AQ579" s="634"/>
      <c r="AR579" s="634"/>
      <c r="AS579" s="634"/>
      <c r="AT579" s="634"/>
      <c r="AU579" s="634"/>
      <c r="AV579" s="634"/>
      <c r="AW579" s="634"/>
      <c r="AX579" s="634"/>
      <c r="AY579">
        <f>COUNTA($C$579)</f>
        <v>0</v>
      </c>
    </row>
    <row r="580" spans="1:51" s="15" customFormat="1" ht="30" hidden="1" customHeight="1">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4"/>
      <c r="AQ580" s="634"/>
      <c r="AR580" s="634"/>
      <c r="AS580" s="634"/>
      <c r="AT580" s="634"/>
      <c r="AU580" s="634"/>
      <c r="AV580" s="634"/>
      <c r="AW580" s="634"/>
      <c r="AX580" s="634"/>
      <c r="AY580">
        <f>COUNTA($C$580)</f>
        <v>0</v>
      </c>
    </row>
    <row r="581" spans="1:51" ht="30" hidden="1" customHeight="1">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4"/>
      <c r="AQ581" s="634"/>
      <c r="AR581" s="634"/>
      <c r="AS581" s="634"/>
      <c r="AT581" s="634"/>
      <c r="AU581" s="634"/>
      <c r="AV581" s="634"/>
      <c r="AW581" s="634"/>
      <c r="AX581" s="634"/>
      <c r="AY581">
        <f>COUNTA($C$581)</f>
        <v>0</v>
      </c>
    </row>
    <row r="582" spans="1:51" ht="30" hidden="1" customHeight="1">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4"/>
      <c r="AQ582" s="634"/>
      <c r="AR582" s="634"/>
      <c r="AS582" s="634"/>
      <c r="AT582" s="634"/>
      <c r="AU582" s="634"/>
      <c r="AV582" s="634"/>
      <c r="AW582" s="634"/>
      <c r="AX582" s="634"/>
      <c r="AY582">
        <f>COUNTA($C$582)</f>
        <v>0</v>
      </c>
    </row>
    <row r="583" spans="1:51" ht="30" hidden="1" customHeight="1">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4"/>
      <c r="AQ583" s="634"/>
      <c r="AR583" s="634"/>
      <c r="AS583" s="634"/>
      <c r="AT583" s="634"/>
      <c r="AU583" s="634"/>
      <c r="AV583" s="634"/>
      <c r="AW583" s="634"/>
      <c r="AX583" s="634"/>
      <c r="AY583">
        <f>COUNTA($C$583)</f>
        <v>0</v>
      </c>
    </row>
    <row r="584" spans="1:51" ht="30" hidden="1" customHeight="1">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4"/>
      <c r="AQ584" s="634"/>
      <c r="AR584" s="634"/>
      <c r="AS584" s="634"/>
      <c r="AT584" s="634"/>
      <c r="AU584" s="634"/>
      <c r="AV584" s="634"/>
      <c r="AW584" s="634"/>
      <c r="AX584" s="634"/>
      <c r="AY584">
        <f>COUNTA($C$584)</f>
        <v>0</v>
      </c>
    </row>
    <row r="585" spans="1:51" ht="30" hidden="1" customHeight="1">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4"/>
      <c r="AQ585" s="634"/>
      <c r="AR585" s="634"/>
      <c r="AS585" s="634"/>
      <c r="AT585" s="634"/>
      <c r="AU585" s="634"/>
      <c r="AV585" s="634"/>
      <c r="AW585" s="634"/>
      <c r="AX585" s="634"/>
      <c r="AY585">
        <f>COUNTA($C$585)</f>
        <v>0</v>
      </c>
    </row>
    <row r="586" spans="1:51" ht="30" hidden="1" customHeight="1">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4"/>
      <c r="AQ586" s="634"/>
      <c r="AR586" s="634"/>
      <c r="AS586" s="634"/>
      <c r="AT586" s="634"/>
      <c r="AU586" s="634"/>
      <c r="AV586" s="634"/>
      <c r="AW586" s="634"/>
      <c r="AX586" s="634"/>
      <c r="AY586">
        <f>COUNTA($C$586)</f>
        <v>0</v>
      </c>
    </row>
    <row r="587" spans="1:51" ht="30" hidden="1" customHeight="1">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4"/>
      <c r="AQ587" s="634"/>
      <c r="AR587" s="634"/>
      <c r="AS587" s="634"/>
      <c r="AT587" s="634"/>
      <c r="AU587" s="634"/>
      <c r="AV587" s="634"/>
      <c r="AW587" s="634"/>
      <c r="AX587" s="634"/>
      <c r="AY587">
        <f>COUNTA($C$587)</f>
        <v>0</v>
      </c>
    </row>
    <row r="588" spans="1:51" ht="30" hidden="1" customHeight="1">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4"/>
      <c r="AQ588" s="634"/>
      <c r="AR588" s="634"/>
      <c r="AS588" s="634"/>
      <c r="AT588" s="634"/>
      <c r="AU588" s="634"/>
      <c r="AV588" s="634"/>
      <c r="AW588" s="634"/>
      <c r="AX588" s="634"/>
      <c r="AY588">
        <f>COUNTA($C$588)</f>
        <v>0</v>
      </c>
    </row>
    <row r="589" spans="1:51" ht="30" hidden="1" customHeight="1">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4"/>
      <c r="AQ589" s="634"/>
      <c r="AR589" s="634"/>
      <c r="AS589" s="634"/>
      <c r="AT589" s="634"/>
      <c r="AU589" s="634"/>
      <c r="AV589" s="634"/>
      <c r="AW589" s="634"/>
      <c r="AX589" s="634"/>
      <c r="AY589">
        <f>COUNTA($C$589)</f>
        <v>0</v>
      </c>
    </row>
    <row r="590" spans="1:51" ht="30" hidden="1" customHeight="1">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4"/>
      <c r="AQ590" s="634"/>
      <c r="AR590" s="634"/>
      <c r="AS590" s="634"/>
      <c r="AT590" s="634"/>
      <c r="AU590" s="634"/>
      <c r="AV590" s="634"/>
      <c r="AW590" s="634"/>
      <c r="AX590" s="634"/>
      <c r="AY590">
        <f>COUNTA($C$590)</f>
        <v>0</v>
      </c>
    </row>
    <row r="591" spans="1:51" ht="30" hidden="1" customHeight="1">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4"/>
      <c r="AQ591" s="634"/>
      <c r="AR591" s="634"/>
      <c r="AS591" s="634"/>
      <c r="AT591" s="634"/>
      <c r="AU591" s="634"/>
      <c r="AV591" s="634"/>
      <c r="AW591" s="634"/>
      <c r="AX591" s="634"/>
      <c r="AY591">
        <f>COUNTA($C$591)</f>
        <v>0</v>
      </c>
    </row>
    <row r="592" spans="1:51" ht="30" hidden="1" customHeight="1">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4"/>
      <c r="AQ592" s="634"/>
      <c r="AR592" s="634"/>
      <c r="AS592" s="634"/>
      <c r="AT592" s="634"/>
      <c r="AU592" s="634"/>
      <c r="AV592" s="634"/>
      <c r="AW592" s="634"/>
      <c r="AX592" s="634"/>
      <c r="AY592">
        <f>COUNTA($C$592)</f>
        <v>0</v>
      </c>
    </row>
    <row r="593" spans="1:51" ht="30" hidden="1" customHeight="1">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4"/>
      <c r="AQ593" s="634"/>
      <c r="AR593" s="634"/>
      <c r="AS593" s="634"/>
      <c r="AT593" s="634"/>
      <c r="AU593" s="634"/>
      <c r="AV593" s="634"/>
      <c r="AW593" s="634"/>
      <c r="AX593" s="634"/>
      <c r="AY593">
        <f>COUNTA($C$593)</f>
        <v>0</v>
      </c>
    </row>
    <row r="594" spans="1:51" ht="21"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172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33"/>
      <c r="B596" s="833"/>
      <c r="C596" s="833" t="s">
        <v>158</v>
      </c>
      <c r="D596" s="833"/>
      <c r="E596" s="833"/>
      <c r="F596" s="833"/>
      <c r="G596" s="833"/>
      <c r="H596" s="833"/>
      <c r="I596" s="833"/>
      <c r="J596" s="834" t="s">
        <v>159</v>
      </c>
      <c r="K596" s="137"/>
      <c r="L596" s="137"/>
      <c r="M596" s="137"/>
      <c r="N596" s="137"/>
      <c r="O596" s="137"/>
      <c r="P596" s="415" t="s">
        <v>160</v>
      </c>
      <c r="Q596" s="415"/>
      <c r="R596" s="415"/>
      <c r="S596" s="415"/>
      <c r="T596" s="415"/>
      <c r="U596" s="415"/>
      <c r="V596" s="415"/>
      <c r="W596" s="415"/>
      <c r="X596" s="415"/>
      <c r="Y596" s="835" t="s">
        <v>161</v>
      </c>
      <c r="Z596" s="836"/>
      <c r="AA596" s="836"/>
      <c r="AB596" s="836"/>
      <c r="AC596" s="834" t="s">
        <v>162</v>
      </c>
      <c r="AD596" s="834"/>
      <c r="AE596" s="834"/>
      <c r="AF596" s="834"/>
      <c r="AG596" s="834"/>
      <c r="AH596" s="835" t="s">
        <v>163</v>
      </c>
      <c r="AI596" s="833"/>
      <c r="AJ596" s="833"/>
      <c r="AK596" s="833"/>
      <c r="AL596" s="833" t="s">
        <v>164</v>
      </c>
      <c r="AM596" s="833"/>
      <c r="AN596" s="833"/>
      <c r="AO596" s="837"/>
      <c r="AP596" s="834" t="s">
        <v>165</v>
      </c>
      <c r="AQ596" s="834"/>
      <c r="AR596" s="834"/>
      <c r="AS596" s="834"/>
      <c r="AT596" s="834"/>
      <c r="AU596" s="834"/>
      <c r="AV596" s="834"/>
      <c r="AW596" s="834"/>
      <c r="AX596" s="834"/>
      <c r="AY596">
        <f>$AY$594</f>
        <v>0</v>
      </c>
    </row>
    <row r="597" spans="1:51" ht="30" hidden="1" customHeight="1">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4"/>
      <c r="AQ597" s="634"/>
      <c r="AR597" s="634"/>
      <c r="AS597" s="634"/>
      <c r="AT597" s="634"/>
      <c r="AU597" s="634"/>
      <c r="AV597" s="634"/>
      <c r="AW597" s="634"/>
      <c r="AX597" s="634"/>
      <c r="AY597">
        <f>$AY$594</f>
        <v>0</v>
      </c>
    </row>
    <row r="598" spans="1:51" ht="30" hidden="1" customHeight="1">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4"/>
      <c r="AQ598" s="634"/>
      <c r="AR598" s="634"/>
      <c r="AS598" s="634"/>
      <c r="AT598" s="634"/>
      <c r="AU598" s="634"/>
      <c r="AV598" s="634"/>
      <c r="AW598" s="634"/>
      <c r="AX598" s="634"/>
      <c r="AY598">
        <f>COUNTA($C$598)</f>
        <v>0</v>
      </c>
    </row>
    <row r="599" spans="1:51" ht="30" hidden="1" customHeight="1">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4"/>
      <c r="AQ599" s="634"/>
      <c r="AR599" s="634"/>
      <c r="AS599" s="634"/>
      <c r="AT599" s="634"/>
      <c r="AU599" s="634"/>
      <c r="AV599" s="634"/>
      <c r="AW599" s="634"/>
      <c r="AX599" s="634"/>
      <c r="AY599">
        <f>COUNTA($C$599)</f>
        <v>0</v>
      </c>
    </row>
    <row r="600" spans="1:51" ht="30" hidden="1" customHeight="1">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4"/>
      <c r="AQ600" s="634"/>
      <c r="AR600" s="634"/>
      <c r="AS600" s="634"/>
      <c r="AT600" s="634"/>
      <c r="AU600" s="634"/>
      <c r="AV600" s="634"/>
      <c r="AW600" s="634"/>
      <c r="AX600" s="634"/>
      <c r="AY600">
        <f>COUNTA($C$600)</f>
        <v>0</v>
      </c>
    </row>
    <row r="601" spans="1:51" ht="30" hidden="1" customHeight="1">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4"/>
      <c r="AQ601" s="634"/>
      <c r="AR601" s="634"/>
      <c r="AS601" s="634"/>
      <c r="AT601" s="634"/>
      <c r="AU601" s="634"/>
      <c r="AV601" s="634"/>
      <c r="AW601" s="634"/>
      <c r="AX601" s="634"/>
      <c r="AY601">
        <f>COUNTA($C$601)</f>
        <v>0</v>
      </c>
    </row>
    <row r="602" spans="1:51" ht="30" hidden="1" customHeight="1">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4"/>
      <c r="AQ602" s="634"/>
      <c r="AR602" s="634"/>
      <c r="AS602" s="634"/>
      <c r="AT602" s="634"/>
      <c r="AU602" s="634"/>
      <c r="AV602" s="634"/>
      <c r="AW602" s="634"/>
      <c r="AX602" s="634"/>
      <c r="AY602">
        <f>COUNTA($C$602)</f>
        <v>0</v>
      </c>
    </row>
    <row r="603" spans="1:51" ht="30" hidden="1" customHeight="1">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4"/>
      <c r="AQ603" s="634"/>
      <c r="AR603" s="634"/>
      <c r="AS603" s="634"/>
      <c r="AT603" s="634"/>
      <c r="AU603" s="634"/>
      <c r="AV603" s="634"/>
      <c r="AW603" s="634"/>
      <c r="AX603" s="634"/>
      <c r="AY603">
        <f>COUNTA($C$603)</f>
        <v>0</v>
      </c>
    </row>
    <row r="604" spans="1:51" ht="30" hidden="1" customHeight="1">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4"/>
      <c r="AQ604" s="634"/>
      <c r="AR604" s="634"/>
      <c r="AS604" s="634"/>
      <c r="AT604" s="634"/>
      <c r="AU604" s="634"/>
      <c r="AV604" s="634"/>
      <c r="AW604" s="634"/>
      <c r="AX604" s="634"/>
      <c r="AY604">
        <f>COUNTA($C$604)</f>
        <v>0</v>
      </c>
    </row>
    <row r="605" spans="1:51" ht="30" hidden="1" customHeight="1">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4"/>
      <c r="AQ605" s="634"/>
      <c r="AR605" s="634"/>
      <c r="AS605" s="634"/>
      <c r="AT605" s="634"/>
      <c r="AU605" s="634"/>
      <c r="AV605" s="634"/>
      <c r="AW605" s="634"/>
      <c r="AX605" s="634"/>
      <c r="AY605">
        <f>COUNTA($C$605)</f>
        <v>0</v>
      </c>
    </row>
    <row r="606" spans="1:51" ht="30" hidden="1" customHeight="1">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4"/>
      <c r="AQ606" s="634"/>
      <c r="AR606" s="634"/>
      <c r="AS606" s="634"/>
      <c r="AT606" s="634"/>
      <c r="AU606" s="634"/>
      <c r="AV606" s="634"/>
      <c r="AW606" s="634"/>
      <c r="AX606" s="634"/>
      <c r="AY606">
        <f>COUNTA($C$606)</f>
        <v>0</v>
      </c>
    </row>
    <row r="607" spans="1:51" ht="30" hidden="1" customHeight="1">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4"/>
      <c r="AQ607" s="634"/>
      <c r="AR607" s="634"/>
      <c r="AS607" s="634"/>
      <c r="AT607" s="634"/>
      <c r="AU607" s="634"/>
      <c r="AV607" s="634"/>
      <c r="AW607" s="634"/>
      <c r="AX607" s="634"/>
      <c r="AY607">
        <f>COUNTA($C$607)</f>
        <v>0</v>
      </c>
    </row>
    <row r="608" spans="1:51" ht="30" hidden="1" customHeight="1">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4"/>
      <c r="AQ608" s="634"/>
      <c r="AR608" s="634"/>
      <c r="AS608" s="634"/>
      <c r="AT608" s="634"/>
      <c r="AU608" s="634"/>
      <c r="AV608" s="634"/>
      <c r="AW608" s="634"/>
      <c r="AX608" s="634"/>
      <c r="AY608">
        <f>COUNTA($C$608)</f>
        <v>0</v>
      </c>
    </row>
    <row r="609" spans="1:51" ht="30" hidden="1" customHeight="1">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4"/>
      <c r="AQ609" s="634"/>
      <c r="AR609" s="634"/>
      <c r="AS609" s="634"/>
      <c r="AT609" s="634"/>
      <c r="AU609" s="634"/>
      <c r="AV609" s="634"/>
      <c r="AW609" s="634"/>
      <c r="AX609" s="634"/>
      <c r="AY609">
        <f>COUNTA($C$609)</f>
        <v>0</v>
      </c>
    </row>
    <row r="610" spans="1:51" ht="30" hidden="1" customHeight="1">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4"/>
      <c r="AQ610" s="634"/>
      <c r="AR610" s="634"/>
      <c r="AS610" s="634"/>
      <c r="AT610" s="634"/>
      <c r="AU610" s="634"/>
      <c r="AV610" s="634"/>
      <c r="AW610" s="634"/>
      <c r="AX610" s="634"/>
      <c r="AY610">
        <f>COUNTA($C$610)</f>
        <v>0</v>
      </c>
    </row>
    <row r="611" spans="1:51" ht="30" hidden="1" customHeight="1">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4"/>
      <c r="AQ611" s="634"/>
      <c r="AR611" s="634"/>
      <c r="AS611" s="634"/>
      <c r="AT611" s="634"/>
      <c r="AU611" s="634"/>
      <c r="AV611" s="634"/>
      <c r="AW611" s="634"/>
      <c r="AX611" s="634"/>
      <c r="AY611">
        <f>COUNTA($C$611)</f>
        <v>0</v>
      </c>
    </row>
    <row r="612" spans="1:51" ht="30" hidden="1" customHeight="1">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4"/>
      <c r="AQ612" s="634"/>
      <c r="AR612" s="634"/>
      <c r="AS612" s="634"/>
      <c r="AT612" s="634"/>
      <c r="AU612" s="634"/>
      <c r="AV612" s="634"/>
      <c r="AW612" s="634"/>
      <c r="AX612" s="634"/>
      <c r="AY612">
        <f>COUNTA($C$612)</f>
        <v>0</v>
      </c>
    </row>
    <row r="613" spans="1:51" s="15" customFormat="1" ht="30" hidden="1" customHeight="1">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4"/>
      <c r="AQ613" s="634"/>
      <c r="AR613" s="634"/>
      <c r="AS613" s="634"/>
      <c r="AT613" s="634"/>
      <c r="AU613" s="634"/>
      <c r="AV613" s="634"/>
      <c r="AW613" s="634"/>
      <c r="AX613" s="634"/>
      <c r="AY613">
        <f>COUNTA($C$613)</f>
        <v>0</v>
      </c>
    </row>
    <row r="614" spans="1:51" ht="30" hidden="1" customHeight="1">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4"/>
      <c r="AQ614" s="634"/>
      <c r="AR614" s="634"/>
      <c r="AS614" s="634"/>
      <c r="AT614" s="634"/>
      <c r="AU614" s="634"/>
      <c r="AV614" s="634"/>
      <c r="AW614" s="634"/>
      <c r="AX614" s="634"/>
      <c r="AY614">
        <f>COUNTA($C$614)</f>
        <v>0</v>
      </c>
    </row>
    <row r="615" spans="1:51" ht="30" hidden="1" customHeight="1">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4"/>
      <c r="AQ615" s="634"/>
      <c r="AR615" s="634"/>
      <c r="AS615" s="634"/>
      <c r="AT615" s="634"/>
      <c r="AU615" s="634"/>
      <c r="AV615" s="634"/>
      <c r="AW615" s="634"/>
      <c r="AX615" s="634"/>
      <c r="AY615">
        <f>COUNTA($C$615)</f>
        <v>0</v>
      </c>
    </row>
    <row r="616" spans="1:51" ht="30" hidden="1" customHeight="1">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4"/>
      <c r="AQ616" s="634"/>
      <c r="AR616" s="634"/>
      <c r="AS616" s="634"/>
      <c r="AT616" s="634"/>
      <c r="AU616" s="634"/>
      <c r="AV616" s="634"/>
      <c r="AW616" s="634"/>
      <c r="AX616" s="634"/>
      <c r="AY616">
        <f>COUNTA($C$616)</f>
        <v>0</v>
      </c>
    </row>
    <row r="617" spans="1:51" ht="30" hidden="1" customHeight="1">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4"/>
      <c r="AQ617" s="634"/>
      <c r="AR617" s="634"/>
      <c r="AS617" s="634"/>
      <c r="AT617" s="634"/>
      <c r="AU617" s="634"/>
      <c r="AV617" s="634"/>
      <c r="AW617" s="634"/>
      <c r="AX617" s="634"/>
      <c r="AY617">
        <f>COUNTA($C$617)</f>
        <v>0</v>
      </c>
    </row>
    <row r="618" spans="1:51" ht="30" hidden="1" customHeight="1">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4"/>
      <c r="AQ618" s="634"/>
      <c r="AR618" s="634"/>
      <c r="AS618" s="634"/>
      <c r="AT618" s="634"/>
      <c r="AU618" s="634"/>
      <c r="AV618" s="634"/>
      <c r="AW618" s="634"/>
      <c r="AX618" s="634"/>
      <c r="AY618">
        <f>COUNTA($C$618)</f>
        <v>0</v>
      </c>
    </row>
    <row r="619" spans="1:51" ht="30" hidden="1" customHeight="1">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4"/>
      <c r="AQ619" s="634"/>
      <c r="AR619" s="634"/>
      <c r="AS619" s="634"/>
      <c r="AT619" s="634"/>
      <c r="AU619" s="634"/>
      <c r="AV619" s="634"/>
      <c r="AW619" s="634"/>
      <c r="AX619" s="634"/>
      <c r="AY619">
        <f>COUNTA($C$619)</f>
        <v>0</v>
      </c>
    </row>
    <row r="620" spans="1:51" ht="30" hidden="1" customHeight="1">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4"/>
      <c r="AQ620" s="634"/>
      <c r="AR620" s="634"/>
      <c r="AS620" s="634"/>
      <c r="AT620" s="634"/>
      <c r="AU620" s="634"/>
      <c r="AV620" s="634"/>
      <c r="AW620" s="634"/>
      <c r="AX620" s="634"/>
      <c r="AY620">
        <f>COUNTA($C$620)</f>
        <v>0</v>
      </c>
    </row>
    <row r="621" spans="1:51" ht="30" hidden="1" customHeight="1">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4"/>
      <c r="AQ621" s="634"/>
      <c r="AR621" s="634"/>
      <c r="AS621" s="634"/>
      <c r="AT621" s="634"/>
      <c r="AU621" s="634"/>
      <c r="AV621" s="634"/>
      <c r="AW621" s="634"/>
      <c r="AX621" s="634"/>
      <c r="AY621">
        <f>COUNTA($C$621)</f>
        <v>0</v>
      </c>
    </row>
    <row r="622" spans="1:51" ht="30" hidden="1" customHeight="1">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4"/>
      <c r="AQ622" s="634"/>
      <c r="AR622" s="634"/>
      <c r="AS622" s="634"/>
      <c r="AT622" s="634"/>
      <c r="AU622" s="634"/>
      <c r="AV622" s="634"/>
      <c r="AW622" s="634"/>
      <c r="AX622" s="634"/>
      <c r="AY622">
        <f>COUNTA($C$622)</f>
        <v>0</v>
      </c>
    </row>
    <row r="623" spans="1:51" ht="30" hidden="1" customHeight="1">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4"/>
      <c r="AQ623" s="634"/>
      <c r="AR623" s="634"/>
      <c r="AS623" s="634"/>
      <c r="AT623" s="634"/>
      <c r="AU623" s="634"/>
      <c r="AV623" s="634"/>
      <c r="AW623" s="634"/>
      <c r="AX623" s="634"/>
      <c r="AY623">
        <f>COUNTA($C$623)</f>
        <v>0</v>
      </c>
    </row>
    <row r="624" spans="1:51" ht="30" hidden="1" customHeight="1">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4"/>
      <c r="AQ624" s="634"/>
      <c r="AR624" s="634"/>
      <c r="AS624" s="634"/>
      <c r="AT624" s="634"/>
      <c r="AU624" s="634"/>
      <c r="AV624" s="634"/>
      <c r="AW624" s="634"/>
      <c r="AX624" s="634"/>
      <c r="AY624">
        <f>COUNTA($C$624)</f>
        <v>0</v>
      </c>
    </row>
    <row r="625" spans="1:51" ht="30" hidden="1" customHeight="1">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4"/>
      <c r="AQ625" s="634"/>
      <c r="AR625" s="634"/>
      <c r="AS625" s="634"/>
      <c r="AT625" s="634"/>
      <c r="AU625" s="634"/>
      <c r="AV625" s="634"/>
      <c r="AW625" s="634"/>
      <c r="AX625" s="634"/>
      <c r="AY625">
        <f>COUNTA($C$625)</f>
        <v>0</v>
      </c>
    </row>
    <row r="626" spans="1:51" ht="30" hidden="1" customHeight="1">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4"/>
      <c r="AQ626" s="634"/>
      <c r="AR626" s="634"/>
      <c r="AS626" s="634"/>
      <c r="AT626" s="634"/>
      <c r="AU626" s="634"/>
      <c r="AV626" s="634"/>
      <c r="AW626" s="634"/>
      <c r="AX626" s="634"/>
      <c r="AY626">
        <f>COUNTA($C$626)</f>
        <v>0</v>
      </c>
    </row>
    <row r="627" spans="1:51" ht="24.75" hidden="1" customHeight="1">
      <c r="A627" s="859" t="s">
        <v>173</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87</v>
      </c>
      <c r="AM627" s="863"/>
      <c r="AN627" s="863"/>
      <c r="AO627" s="56"/>
      <c r="AP627" s="52"/>
      <c r="AQ627" s="52"/>
      <c r="AR627" s="52"/>
      <c r="AS627" s="52"/>
      <c r="AT627" s="52"/>
      <c r="AU627" s="52"/>
      <c r="AV627" s="52"/>
      <c r="AW627" s="52"/>
      <c r="AX627" s="53"/>
      <c r="AY627">
        <f>COUNTIF($AO$627,"☑")</f>
        <v>0</v>
      </c>
    </row>
    <row r="628" spans="1:51" ht="21"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174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64"/>
      <c r="B630" s="864"/>
      <c r="C630" s="834" t="s">
        <v>175</v>
      </c>
      <c r="D630" s="865"/>
      <c r="E630" s="834" t="s">
        <v>176</v>
      </c>
      <c r="F630" s="865"/>
      <c r="G630" s="865"/>
      <c r="H630" s="865"/>
      <c r="I630" s="865"/>
      <c r="J630" s="834" t="s">
        <v>159</v>
      </c>
      <c r="K630" s="834"/>
      <c r="L630" s="834"/>
      <c r="M630" s="834"/>
      <c r="N630" s="834"/>
      <c r="O630" s="834"/>
      <c r="P630" s="834" t="s">
        <v>160</v>
      </c>
      <c r="Q630" s="834"/>
      <c r="R630" s="834"/>
      <c r="S630" s="834"/>
      <c r="T630" s="834"/>
      <c r="U630" s="834"/>
      <c r="V630" s="834"/>
      <c r="W630" s="834"/>
      <c r="X630" s="834"/>
      <c r="Y630" s="834" t="s">
        <v>177</v>
      </c>
      <c r="Z630" s="865"/>
      <c r="AA630" s="865"/>
      <c r="AB630" s="865"/>
      <c r="AC630" s="834" t="s">
        <v>178</v>
      </c>
      <c r="AD630" s="834"/>
      <c r="AE630" s="834"/>
      <c r="AF630" s="834"/>
      <c r="AG630" s="834"/>
      <c r="AH630" s="834" t="s">
        <v>179</v>
      </c>
      <c r="AI630" s="865"/>
      <c r="AJ630" s="865"/>
      <c r="AK630" s="865"/>
      <c r="AL630" s="865" t="s">
        <v>164</v>
      </c>
      <c r="AM630" s="865"/>
      <c r="AN630" s="865"/>
      <c r="AO630" s="864"/>
      <c r="AP630" s="834" t="s">
        <v>180</v>
      </c>
      <c r="AQ630" s="834"/>
      <c r="AR630" s="834"/>
      <c r="AS630" s="834"/>
      <c r="AT630" s="834"/>
      <c r="AU630" s="834"/>
      <c r="AV630" s="834"/>
      <c r="AW630" s="834"/>
      <c r="AX630" s="834"/>
    </row>
    <row r="631" spans="1:51" ht="30" hidden="1" customHeight="1">
      <c r="A631" s="843">
        <v>1</v>
      </c>
      <c r="B631" s="843">
        <v>1</v>
      </c>
      <c r="C631" s="866"/>
      <c r="D631" s="866"/>
      <c r="E631" s="867"/>
      <c r="F631" s="867"/>
      <c r="G631" s="867"/>
      <c r="H631" s="867"/>
      <c r="I631" s="867"/>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4"/>
      <c r="AQ631" s="634"/>
      <c r="AR631" s="634"/>
      <c r="AS631" s="634"/>
      <c r="AT631" s="634"/>
      <c r="AU631" s="634"/>
      <c r="AV631" s="634"/>
      <c r="AW631" s="634"/>
      <c r="AX631" s="634"/>
    </row>
    <row r="632" spans="1:51" ht="30" hidden="1" customHeight="1">
      <c r="A632" s="843">
        <v>2</v>
      </c>
      <c r="B632" s="843">
        <v>1</v>
      </c>
      <c r="C632" s="866"/>
      <c r="D632" s="866"/>
      <c r="E632" s="867"/>
      <c r="F632" s="867"/>
      <c r="G632" s="867"/>
      <c r="H632" s="867"/>
      <c r="I632" s="867"/>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4"/>
      <c r="AQ632" s="634"/>
      <c r="AR632" s="634"/>
      <c r="AS632" s="634"/>
      <c r="AT632" s="634"/>
      <c r="AU632" s="634"/>
      <c r="AV632" s="634"/>
      <c r="AW632" s="634"/>
      <c r="AX632" s="634"/>
      <c r="AY632">
        <f>COUNTA($E$632)</f>
        <v>0</v>
      </c>
    </row>
    <row r="633" spans="1:51" ht="30" hidden="1" customHeight="1">
      <c r="A633" s="843">
        <v>3</v>
      </c>
      <c r="B633" s="843">
        <v>1</v>
      </c>
      <c r="C633" s="866"/>
      <c r="D633" s="866"/>
      <c r="E633" s="867"/>
      <c r="F633" s="867"/>
      <c r="G633" s="867"/>
      <c r="H633" s="867"/>
      <c r="I633" s="867"/>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4"/>
      <c r="AQ633" s="634"/>
      <c r="AR633" s="634"/>
      <c r="AS633" s="634"/>
      <c r="AT633" s="634"/>
      <c r="AU633" s="634"/>
      <c r="AV633" s="634"/>
      <c r="AW633" s="634"/>
      <c r="AX633" s="634"/>
      <c r="AY633">
        <f>COUNTA($E$633)</f>
        <v>0</v>
      </c>
    </row>
    <row r="634" spans="1:51" ht="30" hidden="1" customHeight="1">
      <c r="A634" s="843">
        <v>4</v>
      </c>
      <c r="B634" s="843">
        <v>1</v>
      </c>
      <c r="C634" s="866"/>
      <c r="D634" s="866"/>
      <c r="E634" s="867"/>
      <c r="F634" s="867"/>
      <c r="G634" s="867"/>
      <c r="H634" s="867"/>
      <c r="I634" s="867"/>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4"/>
      <c r="AQ634" s="634"/>
      <c r="AR634" s="634"/>
      <c r="AS634" s="634"/>
      <c r="AT634" s="634"/>
      <c r="AU634" s="634"/>
      <c r="AV634" s="634"/>
      <c r="AW634" s="634"/>
      <c r="AX634" s="634"/>
      <c r="AY634">
        <f>COUNTA($E$634)</f>
        <v>0</v>
      </c>
    </row>
    <row r="635" spans="1:51" ht="30" hidden="1" customHeight="1">
      <c r="A635" s="843">
        <v>5</v>
      </c>
      <c r="B635" s="843">
        <v>1</v>
      </c>
      <c r="C635" s="866"/>
      <c r="D635" s="866"/>
      <c r="E635" s="867"/>
      <c r="F635" s="867"/>
      <c r="G635" s="867"/>
      <c r="H635" s="867"/>
      <c r="I635" s="867"/>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4"/>
      <c r="AQ635" s="634"/>
      <c r="AR635" s="634"/>
      <c r="AS635" s="634"/>
      <c r="AT635" s="634"/>
      <c r="AU635" s="634"/>
      <c r="AV635" s="634"/>
      <c r="AW635" s="634"/>
      <c r="AX635" s="634"/>
      <c r="AY635">
        <f>COUNTA($E$635)</f>
        <v>0</v>
      </c>
    </row>
    <row r="636" spans="1:51" ht="30" hidden="1" customHeight="1">
      <c r="A636" s="843">
        <v>6</v>
      </c>
      <c r="B636" s="843">
        <v>1</v>
      </c>
      <c r="C636" s="866"/>
      <c r="D636" s="866"/>
      <c r="E636" s="867"/>
      <c r="F636" s="867"/>
      <c r="G636" s="867"/>
      <c r="H636" s="867"/>
      <c r="I636" s="867"/>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4"/>
      <c r="AQ636" s="634"/>
      <c r="AR636" s="634"/>
      <c r="AS636" s="634"/>
      <c r="AT636" s="634"/>
      <c r="AU636" s="634"/>
      <c r="AV636" s="634"/>
      <c r="AW636" s="634"/>
      <c r="AX636" s="634"/>
      <c r="AY636">
        <f>COUNTA($E$636)</f>
        <v>0</v>
      </c>
    </row>
    <row r="637" spans="1:51" ht="30" hidden="1" customHeight="1">
      <c r="A637" s="843">
        <v>7</v>
      </c>
      <c r="B637" s="843">
        <v>1</v>
      </c>
      <c r="C637" s="866"/>
      <c r="D637" s="866"/>
      <c r="E637" s="867"/>
      <c r="F637" s="867"/>
      <c r="G637" s="867"/>
      <c r="H637" s="867"/>
      <c r="I637" s="867"/>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4"/>
      <c r="AQ637" s="634"/>
      <c r="AR637" s="634"/>
      <c r="AS637" s="634"/>
      <c r="AT637" s="634"/>
      <c r="AU637" s="634"/>
      <c r="AV637" s="634"/>
      <c r="AW637" s="634"/>
      <c r="AX637" s="634"/>
      <c r="AY637">
        <f>COUNTA($E$637)</f>
        <v>0</v>
      </c>
    </row>
    <row r="638" spans="1:51" ht="30" hidden="1" customHeight="1">
      <c r="A638" s="843">
        <v>8</v>
      </c>
      <c r="B638" s="843">
        <v>1</v>
      </c>
      <c r="C638" s="866"/>
      <c r="D638" s="866"/>
      <c r="E638" s="867"/>
      <c r="F638" s="867"/>
      <c r="G638" s="867"/>
      <c r="H638" s="867"/>
      <c r="I638" s="867"/>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4"/>
      <c r="AQ638" s="634"/>
      <c r="AR638" s="634"/>
      <c r="AS638" s="634"/>
      <c r="AT638" s="634"/>
      <c r="AU638" s="634"/>
      <c r="AV638" s="634"/>
      <c r="AW638" s="634"/>
      <c r="AX638" s="634"/>
      <c r="AY638">
        <f>COUNTA($E$638)</f>
        <v>0</v>
      </c>
    </row>
    <row r="639" spans="1:51" ht="30" hidden="1" customHeight="1">
      <c r="A639" s="843">
        <v>9</v>
      </c>
      <c r="B639" s="843">
        <v>1</v>
      </c>
      <c r="C639" s="866"/>
      <c r="D639" s="866"/>
      <c r="E639" s="867"/>
      <c r="F639" s="867"/>
      <c r="G639" s="867"/>
      <c r="H639" s="867"/>
      <c r="I639" s="867"/>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4"/>
      <c r="AQ639" s="634"/>
      <c r="AR639" s="634"/>
      <c r="AS639" s="634"/>
      <c r="AT639" s="634"/>
      <c r="AU639" s="634"/>
      <c r="AV639" s="634"/>
      <c r="AW639" s="634"/>
      <c r="AX639" s="634"/>
      <c r="AY639">
        <f>COUNTA($E$639)</f>
        <v>0</v>
      </c>
    </row>
    <row r="640" spans="1:51" ht="30" hidden="1" customHeight="1">
      <c r="A640" s="843">
        <v>10</v>
      </c>
      <c r="B640" s="843">
        <v>1</v>
      </c>
      <c r="C640" s="866"/>
      <c r="D640" s="866"/>
      <c r="E640" s="867"/>
      <c r="F640" s="867"/>
      <c r="G640" s="867"/>
      <c r="H640" s="867"/>
      <c r="I640" s="867"/>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4"/>
      <c r="AQ640" s="634"/>
      <c r="AR640" s="634"/>
      <c r="AS640" s="634"/>
      <c r="AT640" s="634"/>
      <c r="AU640" s="634"/>
      <c r="AV640" s="634"/>
      <c r="AW640" s="634"/>
      <c r="AX640" s="634"/>
      <c r="AY640">
        <f>COUNTA($E$640)</f>
        <v>0</v>
      </c>
    </row>
    <row r="641" spans="1:51" ht="30" hidden="1" customHeight="1">
      <c r="A641" s="843">
        <v>11</v>
      </c>
      <c r="B641" s="843">
        <v>1</v>
      </c>
      <c r="C641" s="866"/>
      <c r="D641" s="866"/>
      <c r="E641" s="867"/>
      <c r="F641" s="867"/>
      <c r="G641" s="867"/>
      <c r="H641" s="867"/>
      <c r="I641" s="867"/>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4"/>
      <c r="AQ641" s="634"/>
      <c r="AR641" s="634"/>
      <c r="AS641" s="634"/>
      <c r="AT641" s="634"/>
      <c r="AU641" s="634"/>
      <c r="AV641" s="634"/>
      <c r="AW641" s="634"/>
      <c r="AX641" s="634"/>
      <c r="AY641">
        <f>COUNTA($E$641)</f>
        <v>0</v>
      </c>
    </row>
    <row r="642" spans="1:51" ht="30" hidden="1" customHeight="1">
      <c r="A642" s="843">
        <v>12</v>
      </c>
      <c r="B642" s="843">
        <v>1</v>
      </c>
      <c r="C642" s="866"/>
      <c r="D642" s="866"/>
      <c r="E642" s="867"/>
      <c r="F642" s="867"/>
      <c r="G642" s="867"/>
      <c r="H642" s="867"/>
      <c r="I642" s="867"/>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4"/>
      <c r="AQ642" s="634"/>
      <c r="AR642" s="634"/>
      <c r="AS642" s="634"/>
      <c r="AT642" s="634"/>
      <c r="AU642" s="634"/>
      <c r="AV642" s="634"/>
      <c r="AW642" s="634"/>
      <c r="AX642" s="634"/>
      <c r="AY642">
        <f>COUNTA($E$642)</f>
        <v>0</v>
      </c>
    </row>
    <row r="643" spans="1:51" ht="30" hidden="1" customHeight="1">
      <c r="A643" s="843">
        <v>13</v>
      </c>
      <c r="B643" s="843">
        <v>1</v>
      </c>
      <c r="C643" s="866"/>
      <c r="D643" s="866"/>
      <c r="E643" s="867"/>
      <c r="F643" s="867"/>
      <c r="G643" s="867"/>
      <c r="H643" s="867"/>
      <c r="I643" s="867"/>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4"/>
      <c r="AQ643" s="634"/>
      <c r="AR643" s="634"/>
      <c r="AS643" s="634"/>
      <c r="AT643" s="634"/>
      <c r="AU643" s="634"/>
      <c r="AV643" s="634"/>
      <c r="AW643" s="634"/>
      <c r="AX643" s="634"/>
      <c r="AY643">
        <f>COUNTA($E$643)</f>
        <v>0</v>
      </c>
    </row>
    <row r="644" spans="1:51" ht="30" hidden="1" customHeight="1">
      <c r="A644" s="843">
        <v>14</v>
      </c>
      <c r="B644" s="843">
        <v>1</v>
      </c>
      <c r="C644" s="866"/>
      <c r="D644" s="866"/>
      <c r="E644" s="867"/>
      <c r="F644" s="867"/>
      <c r="G644" s="867"/>
      <c r="H644" s="867"/>
      <c r="I644" s="867"/>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4"/>
      <c r="AQ644" s="634"/>
      <c r="AR644" s="634"/>
      <c r="AS644" s="634"/>
      <c r="AT644" s="634"/>
      <c r="AU644" s="634"/>
      <c r="AV644" s="634"/>
      <c r="AW644" s="634"/>
      <c r="AX644" s="634"/>
      <c r="AY644">
        <f>COUNTA($E$644)</f>
        <v>0</v>
      </c>
    </row>
    <row r="645" spans="1:51" ht="30" hidden="1" customHeight="1">
      <c r="A645" s="843">
        <v>15</v>
      </c>
      <c r="B645" s="843">
        <v>1</v>
      </c>
      <c r="C645" s="866"/>
      <c r="D645" s="866"/>
      <c r="E645" s="867"/>
      <c r="F645" s="867"/>
      <c r="G645" s="867"/>
      <c r="H645" s="867"/>
      <c r="I645" s="867"/>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4"/>
      <c r="AQ645" s="634"/>
      <c r="AR645" s="634"/>
      <c r="AS645" s="634"/>
      <c r="AT645" s="634"/>
      <c r="AU645" s="634"/>
      <c r="AV645" s="634"/>
      <c r="AW645" s="634"/>
      <c r="AX645" s="634"/>
      <c r="AY645">
        <f>COUNTA($E$645)</f>
        <v>0</v>
      </c>
    </row>
    <row r="646" spans="1:51" ht="30" hidden="1" customHeight="1">
      <c r="A646" s="843">
        <v>16</v>
      </c>
      <c r="B646" s="843">
        <v>1</v>
      </c>
      <c r="C646" s="866"/>
      <c r="D646" s="866"/>
      <c r="E646" s="867"/>
      <c r="F646" s="867"/>
      <c r="G646" s="867"/>
      <c r="H646" s="867"/>
      <c r="I646" s="867"/>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4"/>
      <c r="AQ646" s="634"/>
      <c r="AR646" s="634"/>
      <c r="AS646" s="634"/>
      <c r="AT646" s="634"/>
      <c r="AU646" s="634"/>
      <c r="AV646" s="634"/>
      <c r="AW646" s="634"/>
      <c r="AX646" s="634"/>
      <c r="AY646">
        <f>COUNTA($E$646)</f>
        <v>0</v>
      </c>
    </row>
    <row r="647" spans="1:51" ht="30" hidden="1" customHeight="1">
      <c r="A647" s="843">
        <v>17</v>
      </c>
      <c r="B647" s="843">
        <v>1</v>
      </c>
      <c r="C647" s="866"/>
      <c r="D647" s="866"/>
      <c r="E647" s="867"/>
      <c r="F647" s="867"/>
      <c r="G647" s="867"/>
      <c r="H647" s="867"/>
      <c r="I647" s="867"/>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4"/>
      <c r="AQ647" s="634"/>
      <c r="AR647" s="634"/>
      <c r="AS647" s="634"/>
      <c r="AT647" s="634"/>
      <c r="AU647" s="634"/>
      <c r="AV647" s="634"/>
      <c r="AW647" s="634"/>
      <c r="AX647" s="634"/>
      <c r="AY647">
        <f>COUNTA($E$647)</f>
        <v>0</v>
      </c>
    </row>
    <row r="648" spans="1:51" ht="30" hidden="1" customHeight="1">
      <c r="A648" s="843">
        <v>18</v>
      </c>
      <c r="B648" s="843">
        <v>1</v>
      </c>
      <c r="C648" s="866"/>
      <c r="D648" s="866"/>
      <c r="E648" s="634"/>
      <c r="F648" s="867"/>
      <c r="G648" s="867"/>
      <c r="H648" s="867"/>
      <c r="I648" s="867"/>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4"/>
      <c r="AQ648" s="634"/>
      <c r="AR648" s="634"/>
      <c r="AS648" s="634"/>
      <c r="AT648" s="634"/>
      <c r="AU648" s="634"/>
      <c r="AV648" s="634"/>
      <c r="AW648" s="634"/>
      <c r="AX648" s="634"/>
      <c r="AY648">
        <f>COUNTA($E$648)</f>
        <v>0</v>
      </c>
    </row>
    <row r="649" spans="1:51" ht="30" hidden="1" customHeight="1">
      <c r="A649" s="843">
        <v>19</v>
      </c>
      <c r="B649" s="843">
        <v>1</v>
      </c>
      <c r="C649" s="866"/>
      <c r="D649" s="866"/>
      <c r="E649" s="867"/>
      <c r="F649" s="867"/>
      <c r="G649" s="867"/>
      <c r="H649" s="867"/>
      <c r="I649" s="867"/>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4"/>
      <c r="AQ649" s="634"/>
      <c r="AR649" s="634"/>
      <c r="AS649" s="634"/>
      <c r="AT649" s="634"/>
      <c r="AU649" s="634"/>
      <c r="AV649" s="634"/>
      <c r="AW649" s="634"/>
      <c r="AX649" s="634"/>
      <c r="AY649">
        <f>COUNTA($E$649)</f>
        <v>0</v>
      </c>
    </row>
    <row r="650" spans="1:51" ht="30" hidden="1" customHeight="1">
      <c r="A650" s="843">
        <v>20</v>
      </c>
      <c r="B650" s="843">
        <v>1</v>
      </c>
      <c r="C650" s="866"/>
      <c r="D650" s="866"/>
      <c r="E650" s="867"/>
      <c r="F650" s="867"/>
      <c r="G650" s="867"/>
      <c r="H650" s="867"/>
      <c r="I650" s="867"/>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4"/>
      <c r="AQ650" s="634"/>
      <c r="AR650" s="634"/>
      <c r="AS650" s="634"/>
      <c r="AT650" s="634"/>
      <c r="AU650" s="634"/>
      <c r="AV650" s="634"/>
      <c r="AW650" s="634"/>
      <c r="AX650" s="634"/>
      <c r="AY650">
        <f>COUNTA($E$650)</f>
        <v>0</v>
      </c>
    </row>
    <row r="651" spans="1:51" ht="30" hidden="1" customHeight="1">
      <c r="A651" s="843">
        <v>21</v>
      </c>
      <c r="B651" s="843">
        <v>1</v>
      </c>
      <c r="C651" s="866"/>
      <c r="D651" s="866"/>
      <c r="E651" s="867"/>
      <c r="F651" s="867"/>
      <c r="G651" s="867"/>
      <c r="H651" s="867"/>
      <c r="I651" s="867"/>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4"/>
      <c r="AQ651" s="634"/>
      <c r="AR651" s="634"/>
      <c r="AS651" s="634"/>
      <c r="AT651" s="634"/>
      <c r="AU651" s="634"/>
      <c r="AV651" s="634"/>
      <c r="AW651" s="634"/>
      <c r="AX651" s="634"/>
      <c r="AY651">
        <f>COUNTA($E$651)</f>
        <v>0</v>
      </c>
    </row>
    <row r="652" spans="1:51" ht="30" hidden="1" customHeight="1">
      <c r="A652" s="843">
        <v>22</v>
      </c>
      <c r="B652" s="843">
        <v>1</v>
      </c>
      <c r="C652" s="866"/>
      <c r="D652" s="866"/>
      <c r="E652" s="867"/>
      <c r="F652" s="867"/>
      <c r="G652" s="867"/>
      <c r="H652" s="867"/>
      <c r="I652" s="867"/>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4"/>
      <c r="AQ652" s="634"/>
      <c r="AR652" s="634"/>
      <c r="AS652" s="634"/>
      <c r="AT652" s="634"/>
      <c r="AU652" s="634"/>
      <c r="AV652" s="634"/>
      <c r="AW652" s="634"/>
      <c r="AX652" s="634"/>
      <c r="AY652">
        <f>COUNTA($E$652)</f>
        <v>0</v>
      </c>
    </row>
    <row r="653" spans="1:51" ht="30" hidden="1" customHeight="1">
      <c r="A653" s="843">
        <v>23</v>
      </c>
      <c r="B653" s="843">
        <v>1</v>
      </c>
      <c r="C653" s="866"/>
      <c r="D653" s="866"/>
      <c r="E653" s="867"/>
      <c r="F653" s="867"/>
      <c r="G653" s="867"/>
      <c r="H653" s="867"/>
      <c r="I653" s="867"/>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4"/>
      <c r="AQ653" s="634"/>
      <c r="AR653" s="634"/>
      <c r="AS653" s="634"/>
      <c r="AT653" s="634"/>
      <c r="AU653" s="634"/>
      <c r="AV653" s="634"/>
      <c r="AW653" s="634"/>
      <c r="AX653" s="634"/>
      <c r="AY653">
        <f>COUNTA($E$653)</f>
        <v>0</v>
      </c>
    </row>
    <row r="654" spans="1:51" ht="30" hidden="1" customHeight="1">
      <c r="A654" s="843">
        <v>24</v>
      </c>
      <c r="B654" s="843">
        <v>1</v>
      </c>
      <c r="C654" s="866"/>
      <c r="D654" s="866"/>
      <c r="E654" s="867"/>
      <c r="F654" s="867"/>
      <c r="G654" s="867"/>
      <c r="H654" s="867"/>
      <c r="I654" s="867"/>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4"/>
      <c r="AQ654" s="634"/>
      <c r="AR654" s="634"/>
      <c r="AS654" s="634"/>
      <c r="AT654" s="634"/>
      <c r="AU654" s="634"/>
      <c r="AV654" s="634"/>
      <c r="AW654" s="634"/>
      <c r="AX654" s="634"/>
      <c r="AY654">
        <f>COUNTA($E$654)</f>
        <v>0</v>
      </c>
    </row>
    <row r="655" spans="1:51" ht="30" hidden="1" customHeight="1">
      <c r="A655" s="843">
        <v>25</v>
      </c>
      <c r="B655" s="843">
        <v>1</v>
      </c>
      <c r="C655" s="866"/>
      <c r="D655" s="866"/>
      <c r="E655" s="867"/>
      <c r="F655" s="867"/>
      <c r="G655" s="867"/>
      <c r="H655" s="867"/>
      <c r="I655" s="867"/>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4"/>
      <c r="AQ655" s="634"/>
      <c r="AR655" s="634"/>
      <c r="AS655" s="634"/>
      <c r="AT655" s="634"/>
      <c r="AU655" s="634"/>
      <c r="AV655" s="634"/>
      <c r="AW655" s="634"/>
      <c r="AX655" s="634"/>
      <c r="AY655">
        <f>COUNTA($E$655)</f>
        <v>0</v>
      </c>
    </row>
    <row r="656" spans="1:51" ht="30" hidden="1" customHeight="1">
      <c r="A656" s="843">
        <v>26</v>
      </c>
      <c r="B656" s="843">
        <v>1</v>
      </c>
      <c r="C656" s="866"/>
      <c r="D656" s="866"/>
      <c r="E656" s="867"/>
      <c r="F656" s="867"/>
      <c r="G656" s="867"/>
      <c r="H656" s="867"/>
      <c r="I656" s="867"/>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4"/>
      <c r="AQ656" s="634"/>
      <c r="AR656" s="634"/>
      <c r="AS656" s="634"/>
      <c r="AT656" s="634"/>
      <c r="AU656" s="634"/>
      <c r="AV656" s="634"/>
      <c r="AW656" s="634"/>
      <c r="AX656" s="634"/>
      <c r="AY656">
        <f>COUNTA($E$656)</f>
        <v>0</v>
      </c>
    </row>
    <row r="657" spans="1:51" ht="30" hidden="1" customHeight="1">
      <c r="A657" s="843">
        <v>27</v>
      </c>
      <c r="B657" s="843">
        <v>1</v>
      </c>
      <c r="C657" s="866"/>
      <c r="D657" s="866"/>
      <c r="E657" s="867"/>
      <c r="F657" s="867"/>
      <c r="G657" s="867"/>
      <c r="H657" s="867"/>
      <c r="I657" s="867"/>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4"/>
      <c r="AQ657" s="634"/>
      <c r="AR657" s="634"/>
      <c r="AS657" s="634"/>
      <c r="AT657" s="634"/>
      <c r="AU657" s="634"/>
      <c r="AV657" s="634"/>
      <c r="AW657" s="634"/>
      <c r="AX657" s="634"/>
      <c r="AY657">
        <f>COUNTA($E$657)</f>
        <v>0</v>
      </c>
    </row>
    <row r="658" spans="1:51" ht="30" hidden="1" customHeight="1">
      <c r="A658" s="843">
        <v>28</v>
      </c>
      <c r="B658" s="843">
        <v>1</v>
      </c>
      <c r="C658" s="866"/>
      <c r="D658" s="866"/>
      <c r="E658" s="867"/>
      <c r="F658" s="867"/>
      <c r="G658" s="867"/>
      <c r="H658" s="867"/>
      <c r="I658" s="867"/>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4"/>
      <c r="AQ658" s="634"/>
      <c r="AR658" s="634"/>
      <c r="AS658" s="634"/>
      <c r="AT658" s="634"/>
      <c r="AU658" s="634"/>
      <c r="AV658" s="634"/>
      <c r="AW658" s="634"/>
      <c r="AX658" s="634"/>
      <c r="AY658">
        <f>COUNTA($E$658)</f>
        <v>0</v>
      </c>
    </row>
    <row r="659" spans="1:51" ht="30" hidden="1" customHeight="1">
      <c r="A659" s="843">
        <v>29</v>
      </c>
      <c r="B659" s="843">
        <v>1</v>
      </c>
      <c r="C659" s="866"/>
      <c r="D659" s="866"/>
      <c r="E659" s="867"/>
      <c r="F659" s="867"/>
      <c r="G659" s="867"/>
      <c r="H659" s="867"/>
      <c r="I659" s="867"/>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4"/>
      <c r="AQ659" s="634"/>
      <c r="AR659" s="634"/>
      <c r="AS659" s="634"/>
      <c r="AT659" s="634"/>
      <c r="AU659" s="634"/>
      <c r="AV659" s="634"/>
      <c r="AW659" s="634"/>
      <c r="AX659" s="634"/>
      <c r="AY659">
        <f>COUNTA($E$659)</f>
        <v>0</v>
      </c>
    </row>
    <row r="660" spans="1:51" ht="30" hidden="1" customHeight="1">
      <c r="A660" s="843">
        <v>30</v>
      </c>
      <c r="B660" s="843">
        <v>1</v>
      </c>
      <c r="C660" s="866"/>
      <c r="D660" s="866"/>
      <c r="E660" s="867"/>
      <c r="F660" s="867"/>
      <c r="G660" s="867"/>
      <c r="H660" s="867"/>
      <c r="I660" s="867"/>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Y285:AH287"/>
    <mergeCell ref="Y291:AH29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s>
  <phoneticPr fontId="5"/>
  <conditionalFormatting sqref="P14:AQ14">
    <cfRule type="expression" dxfId="805" priority="949">
      <formula>IF(RIGHT(TEXT(P14,"0.#"),1)=".",FALSE,TRUE)</formula>
    </cfRule>
    <cfRule type="expression" dxfId="804" priority="950">
      <formula>IF(RIGHT(TEXT(P14,"0.#"),1)=".",TRUE,FALSE)</formula>
    </cfRule>
  </conditionalFormatting>
  <conditionalFormatting sqref="P18:AX18">
    <cfRule type="expression" dxfId="803" priority="947">
      <formula>IF(RIGHT(TEXT(P18,"0.#"),1)=".",FALSE,TRUE)</formula>
    </cfRule>
    <cfRule type="expression" dxfId="802" priority="948">
      <formula>IF(RIGHT(TEXT(P18,"0.#"),1)=".",TRUE,FALSE)</formula>
    </cfRule>
  </conditionalFormatting>
  <conditionalFormatting sqref="Y311">
    <cfRule type="expression" dxfId="801" priority="945">
      <formula>IF(RIGHT(TEXT(Y311,"0.#"),1)=".",FALSE,TRUE)</formula>
    </cfRule>
    <cfRule type="expression" dxfId="800" priority="946">
      <formula>IF(RIGHT(TEXT(Y311,"0.#"),1)=".",TRUE,FALSE)</formula>
    </cfRule>
  </conditionalFormatting>
  <conditionalFormatting sqref="Y320">
    <cfRule type="expression" dxfId="799" priority="943">
      <formula>IF(RIGHT(TEXT(Y320,"0.#"),1)=".",FALSE,TRUE)</formula>
    </cfRule>
    <cfRule type="expression" dxfId="798" priority="944">
      <formula>IF(RIGHT(TEXT(Y320,"0.#"),1)=".",TRUE,FALSE)</formula>
    </cfRule>
  </conditionalFormatting>
  <conditionalFormatting sqref="Y351:Y358 Y349 Y338:Y345 Y336 Y325:Y332 Y323">
    <cfRule type="expression" dxfId="797" priority="923">
      <formula>IF(RIGHT(TEXT(Y323,"0.#"),1)=".",FALSE,TRUE)</formula>
    </cfRule>
    <cfRule type="expression" dxfId="796" priority="924">
      <formula>IF(RIGHT(TEXT(Y323,"0.#"),1)=".",TRUE,FALSE)</formula>
    </cfRule>
  </conditionalFormatting>
  <conditionalFormatting sqref="P16:AQ17 P15:AX15 P13:AX13">
    <cfRule type="expression" dxfId="795" priority="941">
      <formula>IF(RIGHT(TEXT(P13,"0.#"),1)=".",FALSE,TRUE)</formula>
    </cfRule>
    <cfRule type="expression" dxfId="794" priority="942">
      <formula>IF(RIGHT(TEXT(P13,"0.#"),1)=".",TRUE,FALSE)</formula>
    </cfRule>
  </conditionalFormatting>
  <conditionalFormatting sqref="P19:AJ19">
    <cfRule type="expression" dxfId="793" priority="939">
      <formula>IF(RIGHT(TEXT(P19,"0.#"),1)=".",FALSE,TRUE)</formula>
    </cfRule>
    <cfRule type="expression" dxfId="792" priority="940">
      <formula>IF(RIGHT(TEXT(P19,"0.#"),1)=".",TRUE,FALSE)</formula>
    </cfRule>
  </conditionalFormatting>
  <conditionalFormatting sqref="AE32 AQ32">
    <cfRule type="expression" dxfId="791" priority="937">
      <formula>IF(RIGHT(TEXT(AE32,"0.#"),1)=".",FALSE,TRUE)</formula>
    </cfRule>
    <cfRule type="expression" dxfId="790" priority="938">
      <formula>IF(RIGHT(TEXT(AE32,"0.#"),1)=".",TRUE,FALSE)</formula>
    </cfRule>
  </conditionalFormatting>
  <conditionalFormatting sqref="Y312:Y319 Y310">
    <cfRule type="expression" dxfId="789" priority="935">
      <formula>IF(RIGHT(TEXT(Y310,"0.#"),1)=".",FALSE,TRUE)</formula>
    </cfRule>
    <cfRule type="expression" dxfId="788" priority="936">
      <formula>IF(RIGHT(TEXT(Y310,"0.#"),1)=".",TRUE,FALSE)</formula>
    </cfRule>
  </conditionalFormatting>
  <conditionalFormatting sqref="AU311">
    <cfRule type="expression" dxfId="787" priority="933">
      <formula>IF(RIGHT(TEXT(AU311,"0.#"),1)=".",FALSE,TRUE)</formula>
    </cfRule>
    <cfRule type="expression" dxfId="786" priority="934">
      <formula>IF(RIGHT(TEXT(AU311,"0.#"),1)=".",TRUE,FALSE)</formula>
    </cfRule>
  </conditionalFormatting>
  <conditionalFormatting sqref="AU320">
    <cfRule type="expression" dxfId="785" priority="931">
      <formula>IF(RIGHT(TEXT(AU320,"0.#"),1)=".",FALSE,TRUE)</formula>
    </cfRule>
    <cfRule type="expression" dxfId="784" priority="932">
      <formula>IF(RIGHT(TEXT(AU320,"0.#"),1)=".",TRUE,FALSE)</formula>
    </cfRule>
  </conditionalFormatting>
  <conditionalFormatting sqref="AU312:AU319 AU310">
    <cfRule type="expression" dxfId="783" priority="929">
      <formula>IF(RIGHT(TEXT(AU310,"0.#"),1)=".",FALSE,TRUE)</formula>
    </cfRule>
    <cfRule type="expression" dxfId="782" priority="930">
      <formula>IF(RIGHT(TEXT(AU310,"0.#"),1)=".",TRUE,FALSE)</formula>
    </cfRule>
  </conditionalFormatting>
  <conditionalFormatting sqref="Y350 Y337 Y324">
    <cfRule type="expression" dxfId="781" priority="927">
      <formula>IF(RIGHT(TEXT(Y324,"0.#"),1)=".",FALSE,TRUE)</formula>
    </cfRule>
    <cfRule type="expression" dxfId="780" priority="928">
      <formula>IF(RIGHT(TEXT(Y324,"0.#"),1)=".",TRUE,FALSE)</formula>
    </cfRule>
  </conditionalFormatting>
  <conditionalFormatting sqref="Y359 Y346 Y333">
    <cfRule type="expression" dxfId="779" priority="925">
      <formula>IF(RIGHT(TEXT(Y333,"0.#"),1)=".",FALSE,TRUE)</formula>
    </cfRule>
    <cfRule type="expression" dxfId="778" priority="926">
      <formula>IF(RIGHT(TEXT(Y333,"0.#"),1)=".",TRUE,FALSE)</formula>
    </cfRule>
  </conditionalFormatting>
  <conditionalFormatting sqref="AU350 AU337 AU324">
    <cfRule type="expression" dxfId="777" priority="921">
      <formula>IF(RIGHT(TEXT(AU324,"0.#"),1)=".",FALSE,TRUE)</formula>
    </cfRule>
    <cfRule type="expression" dxfId="776" priority="922">
      <formula>IF(RIGHT(TEXT(AU324,"0.#"),1)=".",TRUE,FALSE)</formula>
    </cfRule>
  </conditionalFormatting>
  <conditionalFormatting sqref="AU359 AU346 AU333">
    <cfRule type="expression" dxfId="775" priority="919">
      <formula>IF(RIGHT(TEXT(AU333,"0.#"),1)=".",FALSE,TRUE)</formula>
    </cfRule>
    <cfRule type="expression" dxfId="774" priority="920">
      <formula>IF(RIGHT(TEXT(AU333,"0.#"),1)=".",TRUE,FALSE)</formula>
    </cfRule>
  </conditionalFormatting>
  <conditionalFormatting sqref="AU351:AU358 AU349 AU338:AU345 AU336 AU325:AU332 AU323">
    <cfRule type="expression" dxfId="773" priority="917">
      <formula>IF(RIGHT(TEXT(AU323,"0.#"),1)=".",FALSE,TRUE)</formula>
    </cfRule>
    <cfRule type="expression" dxfId="772" priority="918">
      <formula>IF(RIGHT(TEXT(AU323,"0.#"),1)=".",TRUE,FALSE)</formula>
    </cfRule>
  </conditionalFormatting>
  <conditionalFormatting sqref="AI32">
    <cfRule type="expression" dxfId="771" priority="915">
      <formula>IF(RIGHT(TEXT(AI32,"0.#"),1)=".",FALSE,TRUE)</formula>
    </cfRule>
    <cfRule type="expression" dxfId="770" priority="916">
      <formula>IF(RIGHT(TEXT(AI32,"0.#"),1)=".",TRUE,FALSE)</formula>
    </cfRule>
  </conditionalFormatting>
  <conditionalFormatting sqref="AM32">
    <cfRule type="expression" dxfId="769" priority="913">
      <formula>IF(RIGHT(TEXT(AM32,"0.#"),1)=".",FALSE,TRUE)</formula>
    </cfRule>
    <cfRule type="expression" dxfId="768" priority="914">
      <formula>IF(RIGHT(TEXT(AM32,"0.#"),1)=".",TRUE,FALSE)</formula>
    </cfRule>
  </conditionalFormatting>
  <conditionalFormatting sqref="AE33">
    <cfRule type="expression" dxfId="767" priority="911">
      <formula>IF(RIGHT(TEXT(AE33,"0.#"),1)=".",FALSE,TRUE)</formula>
    </cfRule>
    <cfRule type="expression" dxfId="766" priority="912">
      <formula>IF(RIGHT(TEXT(AE33,"0.#"),1)=".",TRUE,FALSE)</formula>
    </cfRule>
  </conditionalFormatting>
  <conditionalFormatting sqref="AI33">
    <cfRule type="expression" dxfId="765" priority="909">
      <formula>IF(RIGHT(TEXT(AI33,"0.#"),1)=".",FALSE,TRUE)</formula>
    </cfRule>
    <cfRule type="expression" dxfId="764" priority="910">
      <formula>IF(RIGHT(TEXT(AI33,"0.#"),1)=".",TRUE,FALSE)</formula>
    </cfRule>
  </conditionalFormatting>
  <conditionalFormatting sqref="AM33">
    <cfRule type="expression" dxfId="763" priority="907">
      <formula>IF(RIGHT(TEXT(AM33,"0.#"),1)=".",FALSE,TRUE)</formula>
    </cfRule>
    <cfRule type="expression" dxfId="762" priority="908">
      <formula>IF(RIGHT(TEXT(AM33,"0.#"),1)=".",TRUE,FALSE)</formula>
    </cfRule>
  </conditionalFormatting>
  <conditionalFormatting sqref="AQ33">
    <cfRule type="expression" dxfId="761" priority="905">
      <formula>IF(RIGHT(TEXT(AQ33,"0.#"),1)=".",FALSE,TRUE)</formula>
    </cfRule>
    <cfRule type="expression" dxfId="760" priority="906">
      <formula>IF(RIGHT(TEXT(AQ33,"0.#"),1)=".",TRUE,FALSE)</formula>
    </cfRule>
  </conditionalFormatting>
  <conditionalFormatting sqref="AE210">
    <cfRule type="expression" dxfId="759" priority="903">
      <formula>IF(RIGHT(TEXT(AE210,"0.#"),1)=".",FALSE,TRUE)</formula>
    </cfRule>
    <cfRule type="expression" dxfId="758" priority="904">
      <formula>IF(RIGHT(TEXT(AE210,"0.#"),1)=".",TRUE,FALSE)</formula>
    </cfRule>
  </conditionalFormatting>
  <conditionalFormatting sqref="AE211">
    <cfRule type="expression" dxfId="757" priority="901">
      <formula>IF(RIGHT(TEXT(AE211,"0.#"),1)=".",FALSE,TRUE)</formula>
    </cfRule>
    <cfRule type="expression" dxfId="756" priority="902">
      <formula>IF(RIGHT(TEXT(AE211,"0.#"),1)=".",TRUE,FALSE)</formula>
    </cfRule>
  </conditionalFormatting>
  <conditionalFormatting sqref="AE212">
    <cfRule type="expression" dxfId="755" priority="899">
      <formula>IF(RIGHT(TEXT(AE212,"0.#"),1)=".",FALSE,TRUE)</formula>
    </cfRule>
    <cfRule type="expression" dxfId="754" priority="900">
      <formula>IF(RIGHT(TEXT(AE212,"0.#"),1)=".",TRUE,FALSE)</formula>
    </cfRule>
  </conditionalFormatting>
  <conditionalFormatting sqref="AI212">
    <cfRule type="expression" dxfId="753" priority="897">
      <formula>IF(RIGHT(TEXT(AI212,"0.#"),1)=".",FALSE,TRUE)</formula>
    </cfRule>
    <cfRule type="expression" dxfId="752" priority="898">
      <formula>IF(RIGHT(TEXT(AI212,"0.#"),1)=".",TRUE,FALSE)</formula>
    </cfRule>
  </conditionalFormatting>
  <conditionalFormatting sqref="AI211">
    <cfRule type="expression" dxfId="751" priority="895">
      <formula>IF(RIGHT(TEXT(AI211,"0.#"),1)=".",FALSE,TRUE)</formula>
    </cfRule>
    <cfRule type="expression" dxfId="750" priority="896">
      <formula>IF(RIGHT(TEXT(AI211,"0.#"),1)=".",TRUE,FALSE)</formula>
    </cfRule>
  </conditionalFormatting>
  <conditionalFormatting sqref="AI210">
    <cfRule type="expression" dxfId="749" priority="893">
      <formula>IF(RIGHT(TEXT(AI210,"0.#"),1)=".",FALSE,TRUE)</formula>
    </cfRule>
    <cfRule type="expression" dxfId="748" priority="894">
      <formula>IF(RIGHT(TEXT(AI210,"0.#"),1)=".",TRUE,FALSE)</formula>
    </cfRule>
  </conditionalFormatting>
  <conditionalFormatting sqref="AM210">
    <cfRule type="expression" dxfId="747" priority="891">
      <formula>IF(RIGHT(TEXT(AM210,"0.#"),1)=".",FALSE,TRUE)</formula>
    </cfRule>
    <cfRule type="expression" dxfId="746" priority="892">
      <formula>IF(RIGHT(TEXT(AM210,"0.#"),1)=".",TRUE,FALSE)</formula>
    </cfRule>
  </conditionalFormatting>
  <conditionalFormatting sqref="AM211">
    <cfRule type="expression" dxfId="745" priority="889">
      <formula>IF(RIGHT(TEXT(AM211,"0.#"),1)=".",FALSE,TRUE)</formula>
    </cfRule>
    <cfRule type="expression" dxfId="744" priority="890">
      <formula>IF(RIGHT(TEXT(AM211,"0.#"),1)=".",TRUE,FALSE)</formula>
    </cfRule>
  </conditionalFormatting>
  <conditionalFormatting sqref="AM212">
    <cfRule type="expression" dxfId="743" priority="887">
      <formula>IF(RIGHT(TEXT(AM212,"0.#"),1)=".",FALSE,TRUE)</formula>
    </cfRule>
    <cfRule type="expression" dxfId="742" priority="888">
      <formula>IF(RIGHT(TEXT(AM212,"0.#"),1)=".",TRUE,FALSE)</formula>
    </cfRule>
  </conditionalFormatting>
  <conditionalFormatting sqref="AL368:AO395">
    <cfRule type="expression" dxfId="741" priority="883">
      <formula>IF(AND(AL368&gt;=0, RIGHT(TEXT(AL368,"0.#"),1)&lt;&gt;"."),TRUE,FALSE)</formula>
    </cfRule>
    <cfRule type="expression" dxfId="740" priority="884">
      <formula>IF(AND(AL368&gt;=0, RIGHT(TEXT(AL368,"0.#"),1)="."),TRUE,FALSE)</formula>
    </cfRule>
    <cfRule type="expression" dxfId="739" priority="885">
      <formula>IF(AND(AL368&lt;0, RIGHT(TEXT(AL368,"0.#"),1)&lt;&gt;"."),TRUE,FALSE)</formula>
    </cfRule>
    <cfRule type="expression" dxfId="738" priority="886">
      <formula>IF(AND(AL368&lt;0, RIGHT(TEXT(AL368,"0.#"),1)="."),TRUE,FALSE)</formula>
    </cfRule>
  </conditionalFormatting>
  <conditionalFormatting sqref="AQ210:AQ212">
    <cfRule type="expression" dxfId="737" priority="881">
      <formula>IF(RIGHT(TEXT(AQ210,"0.#"),1)=".",FALSE,TRUE)</formula>
    </cfRule>
    <cfRule type="expression" dxfId="736" priority="882">
      <formula>IF(RIGHT(TEXT(AQ210,"0.#"),1)=".",TRUE,FALSE)</formula>
    </cfRule>
  </conditionalFormatting>
  <conditionalFormatting sqref="AU210:AU212">
    <cfRule type="expression" dxfId="735" priority="879">
      <formula>IF(RIGHT(TEXT(AU210,"0.#"),1)=".",FALSE,TRUE)</formula>
    </cfRule>
    <cfRule type="expression" dxfId="734" priority="880">
      <formula>IF(RIGHT(TEXT(AU210,"0.#"),1)=".",TRUE,FALSE)</formula>
    </cfRule>
  </conditionalFormatting>
  <conditionalFormatting sqref="Y368:Y395">
    <cfRule type="expression" dxfId="733" priority="877">
      <formula>IF(RIGHT(TEXT(Y368,"0.#"),1)=".",FALSE,TRUE)</formula>
    </cfRule>
    <cfRule type="expression" dxfId="732" priority="878">
      <formula>IF(RIGHT(TEXT(Y368,"0.#"),1)=".",TRUE,FALSE)</formula>
    </cfRule>
  </conditionalFormatting>
  <conditionalFormatting sqref="AL631:AO660">
    <cfRule type="expression" dxfId="731" priority="873">
      <formula>IF(AND(AL631&gt;=0, RIGHT(TEXT(AL631,"0.#"),1)&lt;&gt;"."),TRUE,FALSE)</formula>
    </cfRule>
    <cfRule type="expression" dxfId="730" priority="874">
      <formula>IF(AND(AL631&gt;=0, RIGHT(TEXT(AL631,"0.#"),1)="."),TRUE,FALSE)</formula>
    </cfRule>
    <cfRule type="expression" dxfId="729" priority="875">
      <formula>IF(AND(AL631&lt;0, RIGHT(TEXT(AL631,"0.#"),1)&lt;&gt;"."),TRUE,FALSE)</formula>
    </cfRule>
    <cfRule type="expression" dxfId="728" priority="876">
      <formula>IF(AND(AL631&lt;0, RIGHT(TEXT(AL631,"0.#"),1)="."),TRUE,FALSE)</formula>
    </cfRule>
  </conditionalFormatting>
  <conditionalFormatting sqref="Y631:Y660">
    <cfRule type="expression" dxfId="727" priority="871">
      <formula>IF(RIGHT(TEXT(Y631,"0.#"),1)=".",FALSE,TRUE)</formula>
    </cfRule>
    <cfRule type="expression" dxfId="726" priority="872">
      <formula>IF(RIGHT(TEXT(Y631,"0.#"),1)=".",TRUE,FALSE)</formula>
    </cfRule>
  </conditionalFormatting>
  <conditionalFormatting sqref="AL366:AO367">
    <cfRule type="expression" dxfId="725" priority="867">
      <formula>IF(AND(AL366&gt;=0, RIGHT(TEXT(AL366,"0.#"),1)&lt;&gt;"."),TRUE,FALSE)</formula>
    </cfRule>
    <cfRule type="expression" dxfId="724" priority="868">
      <formula>IF(AND(AL366&gt;=0, RIGHT(TEXT(AL366,"0.#"),1)="."),TRUE,FALSE)</formula>
    </cfRule>
    <cfRule type="expression" dxfId="723" priority="869">
      <formula>IF(AND(AL366&lt;0, RIGHT(TEXT(AL366,"0.#"),1)&lt;&gt;"."),TRUE,FALSE)</formula>
    </cfRule>
    <cfRule type="expression" dxfId="722" priority="870">
      <formula>IF(AND(AL366&lt;0, RIGHT(TEXT(AL366,"0.#"),1)="."),TRUE,FALSE)</formula>
    </cfRule>
  </conditionalFormatting>
  <conditionalFormatting sqref="Y366:Y367">
    <cfRule type="expression" dxfId="721" priority="865">
      <formula>IF(RIGHT(TEXT(Y366,"0.#"),1)=".",FALSE,TRUE)</formula>
    </cfRule>
    <cfRule type="expression" dxfId="720" priority="866">
      <formula>IF(RIGHT(TEXT(Y366,"0.#"),1)=".",TRUE,FALSE)</formula>
    </cfRule>
  </conditionalFormatting>
  <conditionalFormatting sqref="Y401:Y428">
    <cfRule type="expression" dxfId="719" priority="803">
      <formula>IF(RIGHT(TEXT(Y401,"0.#"),1)=".",FALSE,TRUE)</formula>
    </cfRule>
    <cfRule type="expression" dxfId="718" priority="804">
      <formula>IF(RIGHT(TEXT(Y401,"0.#"),1)=".",TRUE,FALSE)</formula>
    </cfRule>
  </conditionalFormatting>
  <conditionalFormatting sqref="Y399:Y400">
    <cfRule type="expression" dxfId="717" priority="797">
      <formula>IF(RIGHT(TEXT(Y399,"0.#"),1)=".",FALSE,TRUE)</formula>
    </cfRule>
    <cfRule type="expression" dxfId="716" priority="798">
      <formula>IF(RIGHT(TEXT(Y399,"0.#"),1)=".",TRUE,FALSE)</formula>
    </cfRule>
  </conditionalFormatting>
  <conditionalFormatting sqref="Y434:Y461">
    <cfRule type="expression" dxfId="715" priority="791">
      <formula>IF(RIGHT(TEXT(Y434,"0.#"),1)=".",FALSE,TRUE)</formula>
    </cfRule>
    <cfRule type="expression" dxfId="714" priority="792">
      <formula>IF(RIGHT(TEXT(Y434,"0.#"),1)=".",TRUE,FALSE)</formula>
    </cfRule>
  </conditionalFormatting>
  <conditionalFormatting sqref="Y432:Y433">
    <cfRule type="expression" dxfId="713" priority="785">
      <formula>IF(RIGHT(TEXT(Y432,"0.#"),1)=".",FALSE,TRUE)</formula>
    </cfRule>
    <cfRule type="expression" dxfId="712" priority="786">
      <formula>IF(RIGHT(TEXT(Y432,"0.#"),1)=".",TRUE,FALSE)</formula>
    </cfRule>
  </conditionalFormatting>
  <conditionalFormatting sqref="Y467:Y494">
    <cfRule type="expression" dxfId="711" priority="779">
      <formula>IF(RIGHT(TEXT(Y467,"0.#"),1)=".",FALSE,TRUE)</formula>
    </cfRule>
    <cfRule type="expression" dxfId="710" priority="780">
      <formula>IF(RIGHT(TEXT(Y467,"0.#"),1)=".",TRUE,FALSE)</formula>
    </cfRule>
  </conditionalFormatting>
  <conditionalFormatting sqref="Y465:Y466">
    <cfRule type="expression" dxfId="709" priority="773">
      <formula>IF(RIGHT(TEXT(Y465,"0.#"),1)=".",FALSE,TRUE)</formula>
    </cfRule>
    <cfRule type="expression" dxfId="708" priority="774">
      <formula>IF(RIGHT(TEXT(Y465,"0.#"),1)=".",TRUE,FALSE)</formula>
    </cfRule>
  </conditionalFormatting>
  <conditionalFormatting sqref="Y500:Y527">
    <cfRule type="expression" dxfId="707" priority="767">
      <formula>IF(RIGHT(TEXT(Y500,"0.#"),1)=".",FALSE,TRUE)</formula>
    </cfRule>
    <cfRule type="expression" dxfId="706" priority="768">
      <formula>IF(RIGHT(TEXT(Y500,"0.#"),1)=".",TRUE,FALSE)</formula>
    </cfRule>
  </conditionalFormatting>
  <conditionalFormatting sqref="Y498:Y499">
    <cfRule type="expression" dxfId="705" priority="761">
      <formula>IF(RIGHT(TEXT(Y498,"0.#"),1)=".",FALSE,TRUE)</formula>
    </cfRule>
    <cfRule type="expression" dxfId="704" priority="762">
      <formula>IF(RIGHT(TEXT(Y498,"0.#"),1)=".",TRUE,FALSE)</formula>
    </cfRule>
  </conditionalFormatting>
  <conditionalFormatting sqref="Y533:Y560">
    <cfRule type="expression" dxfId="703" priority="755">
      <formula>IF(RIGHT(TEXT(Y533,"0.#"),1)=".",FALSE,TRUE)</formula>
    </cfRule>
    <cfRule type="expression" dxfId="702" priority="756">
      <formula>IF(RIGHT(TEXT(Y533,"0.#"),1)=".",TRUE,FALSE)</formula>
    </cfRule>
  </conditionalFormatting>
  <conditionalFormatting sqref="W23">
    <cfRule type="expression" dxfId="701" priority="863">
      <formula>IF(RIGHT(TEXT(W23,"0.#"),1)=".",FALSE,TRUE)</formula>
    </cfRule>
    <cfRule type="expression" dxfId="700" priority="864">
      <formula>IF(RIGHT(TEXT(W23,"0.#"),1)=".",TRUE,FALSE)</formula>
    </cfRule>
  </conditionalFormatting>
  <conditionalFormatting sqref="W24:W27">
    <cfRule type="expression" dxfId="699" priority="861">
      <formula>IF(RIGHT(TEXT(W24,"0.#"),1)=".",FALSE,TRUE)</formula>
    </cfRule>
    <cfRule type="expression" dxfId="698" priority="862">
      <formula>IF(RIGHT(TEXT(W24,"0.#"),1)=".",TRUE,FALSE)</formula>
    </cfRule>
  </conditionalFormatting>
  <conditionalFormatting sqref="W28">
    <cfRule type="expression" dxfId="697" priority="859">
      <formula>IF(RIGHT(TEXT(W28,"0.#"),1)=".",FALSE,TRUE)</formula>
    </cfRule>
    <cfRule type="expression" dxfId="696" priority="860">
      <formula>IF(RIGHT(TEXT(W28,"0.#"),1)=".",TRUE,FALSE)</formula>
    </cfRule>
  </conditionalFormatting>
  <conditionalFormatting sqref="P23">
    <cfRule type="expression" dxfId="695" priority="857">
      <formula>IF(RIGHT(TEXT(P23,"0.#"),1)=".",FALSE,TRUE)</formula>
    </cfRule>
    <cfRule type="expression" dxfId="694" priority="858">
      <formula>IF(RIGHT(TEXT(P23,"0.#"),1)=".",TRUE,FALSE)</formula>
    </cfRule>
  </conditionalFormatting>
  <conditionalFormatting sqref="P24:P27">
    <cfRule type="expression" dxfId="693" priority="855">
      <formula>IF(RIGHT(TEXT(P24,"0.#"),1)=".",FALSE,TRUE)</formula>
    </cfRule>
    <cfRule type="expression" dxfId="692" priority="856">
      <formula>IF(RIGHT(TEXT(P24,"0.#"),1)=".",TRUE,FALSE)</formula>
    </cfRule>
  </conditionalFormatting>
  <conditionalFormatting sqref="P28">
    <cfRule type="expression" dxfId="691" priority="853">
      <formula>IF(RIGHT(TEXT(P28,"0.#"),1)=".",FALSE,TRUE)</formula>
    </cfRule>
    <cfRule type="expression" dxfId="690" priority="854">
      <formula>IF(RIGHT(TEXT(P28,"0.#"),1)=".",TRUE,FALSE)</formula>
    </cfRule>
  </conditionalFormatting>
  <conditionalFormatting sqref="AE202">
    <cfRule type="expression" dxfId="689" priority="851">
      <formula>IF(RIGHT(TEXT(AE202,"0.#"),1)=".",FALSE,TRUE)</formula>
    </cfRule>
    <cfRule type="expression" dxfId="688" priority="852">
      <formula>IF(RIGHT(TEXT(AE202,"0.#"),1)=".",TRUE,FALSE)</formula>
    </cfRule>
  </conditionalFormatting>
  <conditionalFormatting sqref="AE203">
    <cfRule type="expression" dxfId="687" priority="849">
      <formula>IF(RIGHT(TEXT(AE203,"0.#"),1)=".",FALSE,TRUE)</formula>
    </cfRule>
    <cfRule type="expression" dxfId="686" priority="850">
      <formula>IF(RIGHT(TEXT(AE203,"0.#"),1)=".",TRUE,FALSE)</formula>
    </cfRule>
  </conditionalFormatting>
  <conditionalFormatting sqref="AE204">
    <cfRule type="expression" dxfId="685" priority="847">
      <formula>IF(RIGHT(TEXT(AE204,"0.#"),1)=".",FALSE,TRUE)</formula>
    </cfRule>
    <cfRule type="expression" dxfId="684" priority="848">
      <formula>IF(RIGHT(TEXT(AE204,"0.#"),1)=".",TRUE,FALSE)</formula>
    </cfRule>
  </conditionalFormatting>
  <conditionalFormatting sqref="AI204">
    <cfRule type="expression" dxfId="683" priority="845">
      <formula>IF(RIGHT(TEXT(AI204,"0.#"),1)=".",FALSE,TRUE)</formula>
    </cfRule>
    <cfRule type="expression" dxfId="682" priority="846">
      <formula>IF(RIGHT(TEXT(AI204,"0.#"),1)=".",TRUE,FALSE)</formula>
    </cfRule>
  </conditionalFormatting>
  <conditionalFormatting sqref="AI203">
    <cfRule type="expression" dxfId="681" priority="843">
      <formula>IF(RIGHT(TEXT(AI203,"0.#"),1)=".",FALSE,TRUE)</formula>
    </cfRule>
    <cfRule type="expression" dxfId="680" priority="844">
      <formula>IF(RIGHT(TEXT(AI203,"0.#"),1)=".",TRUE,FALSE)</formula>
    </cfRule>
  </conditionalFormatting>
  <conditionalFormatting sqref="AI202">
    <cfRule type="expression" dxfId="679" priority="841">
      <formula>IF(RIGHT(TEXT(AI202,"0.#"),1)=".",FALSE,TRUE)</formula>
    </cfRule>
    <cfRule type="expression" dxfId="678" priority="842">
      <formula>IF(RIGHT(TEXT(AI202,"0.#"),1)=".",TRUE,FALSE)</formula>
    </cfRule>
  </conditionalFormatting>
  <conditionalFormatting sqref="AM202">
    <cfRule type="expression" dxfId="677" priority="839">
      <formula>IF(RIGHT(TEXT(AM202,"0.#"),1)=".",FALSE,TRUE)</formula>
    </cfRule>
    <cfRule type="expression" dxfId="676" priority="840">
      <formula>IF(RIGHT(TEXT(AM202,"0.#"),1)=".",TRUE,FALSE)</formula>
    </cfRule>
  </conditionalFormatting>
  <conditionalFormatting sqref="AM203">
    <cfRule type="expression" dxfId="675" priority="837">
      <formula>IF(RIGHT(TEXT(AM203,"0.#"),1)=".",FALSE,TRUE)</formula>
    </cfRule>
    <cfRule type="expression" dxfId="674" priority="838">
      <formula>IF(RIGHT(TEXT(AM203,"0.#"),1)=".",TRUE,FALSE)</formula>
    </cfRule>
  </conditionalFormatting>
  <conditionalFormatting sqref="AM204">
    <cfRule type="expression" dxfId="673" priority="835">
      <formula>IF(RIGHT(TEXT(AM204,"0.#"),1)=".",FALSE,TRUE)</formula>
    </cfRule>
    <cfRule type="expression" dxfId="672" priority="836">
      <formula>IF(RIGHT(TEXT(AM204,"0.#"),1)=".",TRUE,FALSE)</formula>
    </cfRule>
  </conditionalFormatting>
  <conditionalFormatting sqref="AQ202:AQ204">
    <cfRule type="expression" dxfId="671" priority="833">
      <formula>IF(RIGHT(TEXT(AQ202,"0.#"),1)=".",FALSE,TRUE)</formula>
    </cfRule>
    <cfRule type="expression" dxfId="670" priority="834">
      <formula>IF(RIGHT(TEXT(AQ202,"0.#"),1)=".",TRUE,FALSE)</formula>
    </cfRule>
  </conditionalFormatting>
  <conditionalFormatting sqref="AU202:AU204">
    <cfRule type="expression" dxfId="669" priority="831">
      <formula>IF(RIGHT(TEXT(AU202,"0.#"),1)=".",FALSE,TRUE)</formula>
    </cfRule>
    <cfRule type="expression" dxfId="668" priority="832">
      <formula>IF(RIGHT(TEXT(AU202,"0.#"),1)=".",TRUE,FALSE)</formula>
    </cfRule>
  </conditionalFormatting>
  <conditionalFormatting sqref="AE205">
    <cfRule type="expression" dxfId="667" priority="829">
      <formula>IF(RIGHT(TEXT(AE205,"0.#"),1)=".",FALSE,TRUE)</formula>
    </cfRule>
    <cfRule type="expression" dxfId="666" priority="830">
      <formula>IF(RIGHT(TEXT(AE205,"0.#"),1)=".",TRUE,FALSE)</formula>
    </cfRule>
  </conditionalFormatting>
  <conditionalFormatting sqref="AE206">
    <cfRule type="expression" dxfId="665" priority="827">
      <formula>IF(RIGHT(TEXT(AE206,"0.#"),1)=".",FALSE,TRUE)</formula>
    </cfRule>
    <cfRule type="expression" dxfId="664" priority="828">
      <formula>IF(RIGHT(TEXT(AE206,"0.#"),1)=".",TRUE,FALSE)</formula>
    </cfRule>
  </conditionalFormatting>
  <conditionalFormatting sqref="AE207">
    <cfRule type="expression" dxfId="663" priority="825">
      <formula>IF(RIGHT(TEXT(AE207,"0.#"),1)=".",FALSE,TRUE)</formula>
    </cfRule>
    <cfRule type="expression" dxfId="662" priority="826">
      <formula>IF(RIGHT(TEXT(AE207,"0.#"),1)=".",TRUE,FALSE)</formula>
    </cfRule>
  </conditionalFormatting>
  <conditionalFormatting sqref="AI207">
    <cfRule type="expression" dxfId="661" priority="823">
      <formula>IF(RIGHT(TEXT(AI207,"0.#"),1)=".",FALSE,TRUE)</formula>
    </cfRule>
    <cfRule type="expression" dxfId="660" priority="824">
      <formula>IF(RIGHT(TEXT(AI207,"0.#"),1)=".",TRUE,FALSE)</formula>
    </cfRule>
  </conditionalFormatting>
  <conditionalFormatting sqref="AI206">
    <cfRule type="expression" dxfId="659" priority="821">
      <formula>IF(RIGHT(TEXT(AI206,"0.#"),1)=".",FALSE,TRUE)</formula>
    </cfRule>
    <cfRule type="expression" dxfId="658" priority="822">
      <formula>IF(RIGHT(TEXT(AI206,"0.#"),1)=".",TRUE,FALSE)</formula>
    </cfRule>
  </conditionalFormatting>
  <conditionalFormatting sqref="AI205">
    <cfRule type="expression" dxfId="657" priority="819">
      <formula>IF(RIGHT(TEXT(AI205,"0.#"),1)=".",FALSE,TRUE)</formula>
    </cfRule>
    <cfRule type="expression" dxfId="656" priority="820">
      <formula>IF(RIGHT(TEXT(AI205,"0.#"),1)=".",TRUE,FALSE)</formula>
    </cfRule>
  </conditionalFormatting>
  <conditionalFormatting sqref="AM205">
    <cfRule type="expression" dxfId="655" priority="817">
      <formula>IF(RIGHT(TEXT(AM205,"0.#"),1)=".",FALSE,TRUE)</formula>
    </cfRule>
    <cfRule type="expression" dxfId="654" priority="818">
      <formula>IF(RIGHT(TEXT(AM205,"0.#"),1)=".",TRUE,FALSE)</formula>
    </cfRule>
  </conditionalFormatting>
  <conditionalFormatting sqref="AM206">
    <cfRule type="expression" dxfId="653" priority="815">
      <formula>IF(RIGHT(TEXT(AM206,"0.#"),1)=".",FALSE,TRUE)</formula>
    </cfRule>
    <cfRule type="expression" dxfId="652" priority="816">
      <formula>IF(RIGHT(TEXT(AM206,"0.#"),1)=".",TRUE,FALSE)</formula>
    </cfRule>
  </conditionalFormatting>
  <conditionalFormatting sqref="AM207">
    <cfRule type="expression" dxfId="651" priority="813">
      <formula>IF(RIGHT(TEXT(AM207,"0.#"),1)=".",FALSE,TRUE)</formula>
    </cfRule>
    <cfRule type="expression" dxfId="650" priority="814">
      <formula>IF(RIGHT(TEXT(AM207,"0.#"),1)=".",TRUE,FALSE)</formula>
    </cfRule>
  </conditionalFormatting>
  <conditionalFormatting sqref="AQ205:AQ207">
    <cfRule type="expression" dxfId="649" priority="811">
      <formula>IF(RIGHT(TEXT(AQ205,"0.#"),1)=".",FALSE,TRUE)</formula>
    </cfRule>
    <cfRule type="expression" dxfId="648" priority="812">
      <formula>IF(RIGHT(TEXT(AQ205,"0.#"),1)=".",TRUE,FALSE)</formula>
    </cfRule>
  </conditionalFormatting>
  <conditionalFormatting sqref="AU205:AU207">
    <cfRule type="expression" dxfId="647" priority="809">
      <formula>IF(RIGHT(TEXT(AU205,"0.#"),1)=".",FALSE,TRUE)</formula>
    </cfRule>
    <cfRule type="expression" dxfId="646" priority="810">
      <formula>IF(RIGHT(TEXT(AU205,"0.#"),1)=".",TRUE,FALSE)</formula>
    </cfRule>
  </conditionalFormatting>
  <conditionalFormatting sqref="AL401:AO428">
    <cfRule type="expression" dxfId="645" priority="805">
      <formula>IF(AND(AL401&gt;=0, RIGHT(TEXT(AL401,"0.#"),1)&lt;&gt;"."),TRUE,FALSE)</formula>
    </cfRule>
    <cfRule type="expression" dxfId="644" priority="806">
      <formula>IF(AND(AL401&gt;=0, RIGHT(TEXT(AL401,"0.#"),1)="."),TRUE,FALSE)</formula>
    </cfRule>
    <cfRule type="expression" dxfId="643" priority="807">
      <formula>IF(AND(AL401&lt;0, RIGHT(TEXT(AL401,"0.#"),1)&lt;&gt;"."),TRUE,FALSE)</formula>
    </cfRule>
    <cfRule type="expression" dxfId="642" priority="808">
      <formula>IF(AND(AL401&lt;0, RIGHT(TEXT(AL401,"0.#"),1)="."),TRUE,FALSE)</formula>
    </cfRule>
  </conditionalFormatting>
  <conditionalFormatting sqref="AL399:AO400">
    <cfRule type="expression" dxfId="641" priority="799">
      <formula>IF(AND(AL399&gt;=0, RIGHT(TEXT(AL399,"0.#"),1)&lt;&gt;"."),TRUE,FALSE)</formula>
    </cfRule>
    <cfRule type="expression" dxfId="640" priority="800">
      <formula>IF(AND(AL399&gt;=0, RIGHT(TEXT(AL399,"0.#"),1)="."),TRUE,FALSE)</formula>
    </cfRule>
    <cfRule type="expression" dxfId="639" priority="801">
      <formula>IF(AND(AL399&lt;0, RIGHT(TEXT(AL399,"0.#"),1)&lt;&gt;"."),TRUE,FALSE)</formula>
    </cfRule>
    <cfRule type="expression" dxfId="638" priority="802">
      <formula>IF(AND(AL399&lt;0, RIGHT(TEXT(AL399,"0.#"),1)="."),TRUE,FALSE)</formula>
    </cfRule>
  </conditionalFormatting>
  <conditionalFormatting sqref="AL434:AO461">
    <cfRule type="expression" dxfId="637" priority="793">
      <formula>IF(AND(AL434&gt;=0, RIGHT(TEXT(AL434,"0.#"),1)&lt;&gt;"."),TRUE,FALSE)</formula>
    </cfRule>
    <cfRule type="expression" dxfId="636" priority="794">
      <formula>IF(AND(AL434&gt;=0, RIGHT(TEXT(AL434,"0.#"),1)="."),TRUE,FALSE)</formula>
    </cfRule>
    <cfRule type="expression" dxfId="635" priority="795">
      <formula>IF(AND(AL434&lt;0, RIGHT(TEXT(AL434,"0.#"),1)&lt;&gt;"."),TRUE,FALSE)</formula>
    </cfRule>
    <cfRule type="expression" dxfId="634" priority="796">
      <formula>IF(AND(AL434&lt;0, RIGHT(TEXT(AL434,"0.#"),1)="."),TRUE,FALSE)</formula>
    </cfRule>
  </conditionalFormatting>
  <conditionalFormatting sqref="AL432:AO433">
    <cfRule type="expression" dxfId="633" priority="787">
      <formula>IF(AND(AL432&gt;=0, RIGHT(TEXT(AL432,"0.#"),1)&lt;&gt;"."),TRUE,FALSE)</formula>
    </cfRule>
    <cfRule type="expression" dxfId="632" priority="788">
      <formula>IF(AND(AL432&gt;=0, RIGHT(TEXT(AL432,"0.#"),1)="."),TRUE,FALSE)</formula>
    </cfRule>
    <cfRule type="expression" dxfId="631" priority="789">
      <formula>IF(AND(AL432&lt;0, RIGHT(TEXT(AL432,"0.#"),1)&lt;&gt;"."),TRUE,FALSE)</formula>
    </cfRule>
    <cfRule type="expression" dxfId="630" priority="790">
      <formula>IF(AND(AL432&lt;0, RIGHT(TEXT(AL432,"0.#"),1)="."),TRUE,FALSE)</formula>
    </cfRule>
  </conditionalFormatting>
  <conditionalFormatting sqref="AL467:AO494">
    <cfRule type="expression" dxfId="629" priority="781">
      <formula>IF(AND(AL467&gt;=0, RIGHT(TEXT(AL467,"0.#"),1)&lt;&gt;"."),TRUE,FALSE)</formula>
    </cfRule>
    <cfRule type="expression" dxfId="628" priority="782">
      <formula>IF(AND(AL467&gt;=0, RIGHT(TEXT(AL467,"0.#"),1)="."),TRUE,FALSE)</formula>
    </cfRule>
    <cfRule type="expression" dxfId="627" priority="783">
      <formula>IF(AND(AL467&lt;0, RIGHT(TEXT(AL467,"0.#"),1)&lt;&gt;"."),TRUE,FALSE)</formula>
    </cfRule>
    <cfRule type="expression" dxfId="626" priority="784">
      <formula>IF(AND(AL467&lt;0, RIGHT(TEXT(AL467,"0.#"),1)="."),TRUE,FALSE)</formula>
    </cfRule>
  </conditionalFormatting>
  <conditionalFormatting sqref="AL465:AO466">
    <cfRule type="expression" dxfId="625" priority="775">
      <formula>IF(AND(AL465&gt;=0, RIGHT(TEXT(AL465,"0.#"),1)&lt;&gt;"."),TRUE,FALSE)</formula>
    </cfRule>
    <cfRule type="expression" dxfId="624" priority="776">
      <formula>IF(AND(AL465&gt;=0, RIGHT(TEXT(AL465,"0.#"),1)="."),TRUE,FALSE)</formula>
    </cfRule>
    <cfRule type="expression" dxfId="623" priority="777">
      <formula>IF(AND(AL465&lt;0, RIGHT(TEXT(AL465,"0.#"),1)&lt;&gt;"."),TRUE,FALSE)</formula>
    </cfRule>
    <cfRule type="expression" dxfId="622" priority="778">
      <formula>IF(AND(AL465&lt;0, RIGHT(TEXT(AL465,"0.#"),1)="."),TRUE,FALSE)</formula>
    </cfRule>
  </conditionalFormatting>
  <conditionalFormatting sqref="AL500:AO527">
    <cfRule type="expression" dxfId="621" priority="769">
      <formula>IF(AND(AL500&gt;=0, RIGHT(TEXT(AL500,"0.#"),1)&lt;&gt;"."),TRUE,FALSE)</formula>
    </cfRule>
    <cfRule type="expression" dxfId="620" priority="770">
      <formula>IF(AND(AL500&gt;=0, RIGHT(TEXT(AL500,"0.#"),1)="."),TRUE,FALSE)</formula>
    </cfRule>
    <cfRule type="expression" dxfId="619" priority="771">
      <formula>IF(AND(AL500&lt;0, RIGHT(TEXT(AL500,"0.#"),1)&lt;&gt;"."),TRUE,FALSE)</formula>
    </cfRule>
    <cfRule type="expression" dxfId="618" priority="772">
      <formula>IF(AND(AL500&lt;0, RIGHT(TEXT(AL500,"0.#"),1)="."),TRUE,FALSE)</formula>
    </cfRule>
  </conditionalFormatting>
  <conditionalFormatting sqref="AL498:AO499">
    <cfRule type="expression" dxfId="617" priority="763">
      <formula>IF(AND(AL498&gt;=0, RIGHT(TEXT(AL498,"0.#"),1)&lt;&gt;"."),TRUE,FALSE)</formula>
    </cfRule>
    <cfRule type="expression" dxfId="616" priority="764">
      <formula>IF(AND(AL498&gt;=0, RIGHT(TEXT(AL498,"0.#"),1)="."),TRUE,FALSE)</formula>
    </cfRule>
    <cfRule type="expression" dxfId="615" priority="765">
      <formula>IF(AND(AL498&lt;0, RIGHT(TEXT(AL498,"0.#"),1)&lt;&gt;"."),TRUE,FALSE)</formula>
    </cfRule>
    <cfRule type="expression" dxfId="614" priority="766">
      <formula>IF(AND(AL498&lt;0, RIGHT(TEXT(AL498,"0.#"),1)="."),TRUE,FALSE)</formula>
    </cfRule>
  </conditionalFormatting>
  <conditionalFormatting sqref="AL533:AO560">
    <cfRule type="expression" dxfId="613" priority="757">
      <formula>IF(AND(AL533&gt;=0, RIGHT(TEXT(AL533,"0.#"),1)&lt;&gt;"."),TRUE,FALSE)</formula>
    </cfRule>
    <cfRule type="expression" dxfId="612" priority="758">
      <formula>IF(AND(AL533&gt;=0, RIGHT(TEXT(AL533,"0.#"),1)="."),TRUE,FALSE)</formula>
    </cfRule>
    <cfRule type="expression" dxfId="611" priority="759">
      <formula>IF(AND(AL533&lt;0, RIGHT(TEXT(AL533,"0.#"),1)&lt;&gt;"."),TRUE,FALSE)</formula>
    </cfRule>
    <cfRule type="expression" dxfId="610" priority="760">
      <formula>IF(AND(AL533&lt;0, RIGHT(TEXT(AL533,"0.#"),1)="."),TRUE,FALSE)</formula>
    </cfRule>
  </conditionalFormatting>
  <conditionalFormatting sqref="AL531:AO532">
    <cfRule type="expression" dxfId="609" priority="751">
      <formula>IF(AND(AL531&gt;=0, RIGHT(TEXT(AL531,"0.#"),1)&lt;&gt;"."),TRUE,FALSE)</formula>
    </cfRule>
    <cfRule type="expression" dxfId="608" priority="752">
      <formula>IF(AND(AL531&gt;=0, RIGHT(TEXT(AL531,"0.#"),1)="."),TRUE,FALSE)</formula>
    </cfRule>
    <cfRule type="expression" dxfId="607" priority="753">
      <formula>IF(AND(AL531&lt;0, RIGHT(TEXT(AL531,"0.#"),1)&lt;&gt;"."),TRUE,FALSE)</formula>
    </cfRule>
    <cfRule type="expression" dxfId="606" priority="754">
      <formula>IF(AND(AL531&lt;0, RIGHT(TEXT(AL531,"0.#"),1)="."),TRUE,FALSE)</formula>
    </cfRule>
  </conditionalFormatting>
  <conditionalFormatting sqref="Y531:Y532">
    <cfRule type="expression" dxfId="605" priority="749">
      <formula>IF(RIGHT(TEXT(Y531,"0.#"),1)=".",FALSE,TRUE)</formula>
    </cfRule>
    <cfRule type="expression" dxfId="604" priority="750">
      <formula>IF(RIGHT(TEXT(Y531,"0.#"),1)=".",TRUE,FALSE)</formula>
    </cfRule>
  </conditionalFormatting>
  <conditionalFormatting sqref="AL566:AO593">
    <cfRule type="expression" dxfId="603" priority="745">
      <formula>IF(AND(AL566&gt;=0, RIGHT(TEXT(AL566,"0.#"),1)&lt;&gt;"."),TRUE,FALSE)</formula>
    </cfRule>
    <cfRule type="expression" dxfId="602" priority="746">
      <formula>IF(AND(AL566&gt;=0, RIGHT(TEXT(AL566,"0.#"),1)="."),TRUE,FALSE)</formula>
    </cfRule>
    <cfRule type="expression" dxfId="601" priority="747">
      <formula>IF(AND(AL566&lt;0, RIGHT(TEXT(AL566,"0.#"),1)&lt;&gt;"."),TRUE,FALSE)</formula>
    </cfRule>
    <cfRule type="expression" dxfId="600" priority="748">
      <formula>IF(AND(AL566&lt;0, RIGHT(TEXT(AL566,"0.#"),1)="."),TRUE,FALSE)</formula>
    </cfRule>
  </conditionalFormatting>
  <conditionalFormatting sqref="Y566:Y593">
    <cfRule type="expression" dxfId="599" priority="743">
      <formula>IF(RIGHT(TEXT(Y566,"0.#"),1)=".",FALSE,TRUE)</formula>
    </cfRule>
    <cfRule type="expression" dxfId="598" priority="744">
      <formula>IF(RIGHT(TEXT(Y566,"0.#"),1)=".",TRUE,FALSE)</formula>
    </cfRule>
  </conditionalFormatting>
  <conditionalFormatting sqref="AL564:AO565">
    <cfRule type="expression" dxfId="597" priority="739">
      <formula>IF(AND(AL564&gt;=0, RIGHT(TEXT(AL564,"0.#"),1)&lt;&gt;"."),TRUE,FALSE)</formula>
    </cfRule>
    <cfRule type="expression" dxfId="596" priority="740">
      <formula>IF(AND(AL564&gt;=0, RIGHT(TEXT(AL564,"0.#"),1)="."),TRUE,FALSE)</formula>
    </cfRule>
    <cfRule type="expression" dxfId="595" priority="741">
      <formula>IF(AND(AL564&lt;0, RIGHT(TEXT(AL564,"0.#"),1)&lt;&gt;"."),TRUE,FALSE)</formula>
    </cfRule>
    <cfRule type="expression" dxfId="594" priority="742">
      <formula>IF(AND(AL564&lt;0, RIGHT(TEXT(AL564,"0.#"),1)="."),TRUE,FALSE)</formula>
    </cfRule>
  </conditionalFormatting>
  <conditionalFormatting sqref="Y564:Y565">
    <cfRule type="expression" dxfId="593" priority="737">
      <formula>IF(RIGHT(TEXT(Y564,"0.#"),1)=".",FALSE,TRUE)</formula>
    </cfRule>
    <cfRule type="expression" dxfId="592" priority="738">
      <formula>IF(RIGHT(TEXT(Y564,"0.#"),1)=".",TRUE,FALSE)</formula>
    </cfRule>
  </conditionalFormatting>
  <conditionalFormatting sqref="AL599:AO626">
    <cfRule type="expression" dxfId="591" priority="733">
      <formula>IF(AND(AL599&gt;=0, RIGHT(TEXT(AL599,"0.#"),1)&lt;&gt;"."),TRUE,FALSE)</formula>
    </cfRule>
    <cfRule type="expression" dxfId="590" priority="734">
      <formula>IF(AND(AL599&gt;=0, RIGHT(TEXT(AL599,"0.#"),1)="."),TRUE,FALSE)</formula>
    </cfRule>
    <cfRule type="expression" dxfId="589" priority="735">
      <formula>IF(AND(AL599&lt;0, RIGHT(TEXT(AL599,"0.#"),1)&lt;&gt;"."),TRUE,FALSE)</formula>
    </cfRule>
    <cfRule type="expression" dxfId="588" priority="736">
      <formula>IF(AND(AL599&lt;0, RIGHT(TEXT(AL599,"0.#"),1)="."),TRUE,FALSE)</formula>
    </cfRule>
  </conditionalFormatting>
  <conditionalFormatting sqref="Y599:Y626">
    <cfRule type="expression" dxfId="587" priority="731">
      <formula>IF(RIGHT(TEXT(Y599,"0.#"),1)=".",FALSE,TRUE)</formula>
    </cfRule>
    <cfRule type="expression" dxfId="586" priority="732">
      <formula>IF(RIGHT(TEXT(Y599,"0.#"),1)=".",TRUE,FALSE)</formula>
    </cfRule>
  </conditionalFormatting>
  <conditionalFormatting sqref="AL597:AO598">
    <cfRule type="expression" dxfId="585" priority="727">
      <formula>IF(AND(AL597&gt;=0, RIGHT(TEXT(AL597,"0.#"),1)&lt;&gt;"."),TRUE,FALSE)</formula>
    </cfRule>
    <cfRule type="expression" dxfId="584" priority="728">
      <formula>IF(AND(AL597&gt;=0, RIGHT(TEXT(AL597,"0.#"),1)="."),TRUE,FALSE)</formula>
    </cfRule>
    <cfRule type="expression" dxfId="583" priority="729">
      <formula>IF(AND(AL597&lt;0, RIGHT(TEXT(AL597,"0.#"),1)&lt;&gt;"."),TRUE,FALSE)</formula>
    </cfRule>
    <cfRule type="expression" dxfId="582" priority="730">
      <formula>IF(AND(AL597&lt;0, RIGHT(TEXT(AL597,"0.#"),1)="."),TRUE,FALSE)</formula>
    </cfRule>
  </conditionalFormatting>
  <conditionalFormatting sqref="Y597:Y598">
    <cfRule type="expression" dxfId="581" priority="725">
      <formula>IF(RIGHT(TEXT(Y597,"0.#"),1)=".",FALSE,TRUE)</formula>
    </cfRule>
    <cfRule type="expression" dxfId="580" priority="726">
      <formula>IF(RIGHT(TEXT(Y597,"0.#"),1)=".",TRUE,FALSE)</formula>
    </cfRule>
  </conditionalFormatting>
  <conditionalFormatting sqref="AU33">
    <cfRule type="expression" dxfId="579" priority="721">
      <formula>IF(RIGHT(TEXT(AU33,"0.#"),1)=".",FALSE,TRUE)</formula>
    </cfRule>
    <cfRule type="expression" dxfId="578" priority="722">
      <formula>IF(RIGHT(TEXT(AU33,"0.#"),1)=".",TRUE,FALSE)</formula>
    </cfRule>
  </conditionalFormatting>
  <conditionalFormatting sqref="AU32">
    <cfRule type="expression" dxfId="577" priority="723">
      <formula>IF(RIGHT(TEXT(AU32,"0.#"),1)=".",FALSE,TRUE)</formula>
    </cfRule>
    <cfRule type="expression" dxfId="576" priority="724">
      <formula>IF(RIGHT(TEXT(AU32,"0.#"),1)=".",TRUE,FALSE)</formula>
    </cfRule>
  </conditionalFormatting>
  <conditionalFormatting sqref="W29:AC29">
    <cfRule type="expression" dxfId="575" priority="719">
      <formula>IF(RIGHT(TEXT(W29,"0.#"),1)=".",FALSE,TRUE)</formula>
    </cfRule>
    <cfRule type="expression" dxfId="574" priority="720">
      <formula>IF(RIGHT(TEXT(W29,"0.#"),1)=".",TRUE,FALSE)</formula>
    </cfRule>
  </conditionalFormatting>
  <conditionalFormatting sqref="AM41">
    <cfRule type="expression" dxfId="573" priority="701">
      <formula>IF(RIGHT(TEXT(AM41,"0.#"),1)=".",FALSE,TRUE)</formula>
    </cfRule>
    <cfRule type="expression" dxfId="572" priority="702">
      <formula>IF(RIGHT(TEXT(AM41,"0.#"),1)=".",TRUE,FALSE)</formula>
    </cfRule>
  </conditionalFormatting>
  <conditionalFormatting sqref="AM40">
    <cfRule type="expression" dxfId="571" priority="703">
      <formula>IF(RIGHT(TEXT(AM40,"0.#"),1)=".",FALSE,TRUE)</formula>
    </cfRule>
    <cfRule type="expression" dxfId="570" priority="704">
      <formula>IF(RIGHT(TEXT(AM40,"0.#"),1)=".",TRUE,FALSE)</formula>
    </cfRule>
  </conditionalFormatting>
  <conditionalFormatting sqref="AE39">
    <cfRule type="expression" dxfId="569" priority="717">
      <formula>IF(RIGHT(TEXT(AE39,"0.#"),1)=".",FALSE,TRUE)</formula>
    </cfRule>
    <cfRule type="expression" dxfId="568" priority="718">
      <formula>IF(RIGHT(TEXT(AE39,"0.#"),1)=".",TRUE,FALSE)</formula>
    </cfRule>
  </conditionalFormatting>
  <conditionalFormatting sqref="AQ39:AQ41">
    <cfRule type="expression" dxfId="567" priority="699">
      <formula>IF(RIGHT(TEXT(AQ39,"0.#"),1)=".",FALSE,TRUE)</formula>
    </cfRule>
    <cfRule type="expression" dxfId="566" priority="700">
      <formula>IF(RIGHT(TEXT(AQ39,"0.#"),1)=".",TRUE,FALSE)</formula>
    </cfRule>
  </conditionalFormatting>
  <conditionalFormatting sqref="AU39:AU41">
    <cfRule type="expression" dxfId="565" priority="697">
      <formula>IF(RIGHT(TEXT(AU39,"0.#"),1)=".",FALSE,TRUE)</formula>
    </cfRule>
    <cfRule type="expression" dxfId="564" priority="698">
      <formula>IF(RIGHT(TEXT(AU39,"0.#"),1)=".",TRUE,FALSE)</formula>
    </cfRule>
  </conditionalFormatting>
  <conditionalFormatting sqref="AI41">
    <cfRule type="expression" dxfId="563" priority="711">
      <formula>IF(RIGHT(TEXT(AI41,"0.#"),1)=".",FALSE,TRUE)</formula>
    </cfRule>
    <cfRule type="expression" dxfId="562" priority="712">
      <formula>IF(RIGHT(TEXT(AI41,"0.#"),1)=".",TRUE,FALSE)</formula>
    </cfRule>
  </conditionalFormatting>
  <conditionalFormatting sqref="AE40">
    <cfRule type="expression" dxfId="561" priority="715">
      <formula>IF(RIGHT(TEXT(AE40,"0.#"),1)=".",FALSE,TRUE)</formula>
    </cfRule>
    <cfRule type="expression" dxfId="560" priority="716">
      <formula>IF(RIGHT(TEXT(AE40,"0.#"),1)=".",TRUE,FALSE)</formula>
    </cfRule>
  </conditionalFormatting>
  <conditionalFormatting sqref="AE41">
    <cfRule type="expression" dxfId="559" priority="713">
      <formula>IF(RIGHT(TEXT(AE41,"0.#"),1)=".",FALSE,TRUE)</formula>
    </cfRule>
    <cfRule type="expression" dxfId="558" priority="714">
      <formula>IF(RIGHT(TEXT(AE41,"0.#"),1)=".",TRUE,FALSE)</formula>
    </cfRule>
  </conditionalFormatting>
  <conditionalFormatting sqref="AM39">
    <cfRule type="expression" dxfId="557" priority="705">
      <formula>IF(RIGHT(TEXT(AM39,"0.#"),1)=".",FALSE,TRUE)</formula>
    </cfRule>
    <cfRule type="expression" dxfId="556" priority="706">
      <formula>IF(RIGHT(TEXT(AM39,"0.#"),1)=".",TRUE,FALSE)</formula>
    </cfRule>
  </conditionalFormatting>
  <conditionalFormatting sqref="AI39">
    <cfRule type="expression" dxfId="555" priority="707">
      <formula>IF(RIGHT(TEXT(AI39,"0.#"),1)=".",FALSE,TRUE)</formula>
    </cfRule>
    <cfRule type="expression" dxfId="554" priority="708">
      <formula>IF(RIGHT(TEXT(AI39,"0.#"),1)=".",TRUE,FALSE)</formula>
    </cfRule>
  </conditionalFormatting>
  <conditionalFormatting sqref="AI40">
    <cfRule type="expression" dxfId="553" priority="709">
      <formula>IF(RIGHT(TEXT(AI40,"0.#"),1)=".",FALSE,TRUE)</formula>
    </cfRule>
    <cfRule type="expression" dxfId="552" priority="710">
      <formula>IF(RIGHT(TEXT(AI40,"0.#"),1)=".",TRUE,FALSE)</formula>
    </cfRule>
  </conditionalFormatting>
  <conditionalFormatting sqref="AE100 AQ100">
    <cfRule type="expression" dxfId="551" priority="607">
      <formula>IF(RIGHT(TEXT(AE100,"0.#"),1)=".",FALSE,TRUE)</formula>
    </cfRule>
    <cfRule type="expression" dxfId="550" priority="608">
      <formula>IF(RIGHT(TEXT(AE100,"0.#"),1)=".",TRUE,FALSE)</formula>
    </cfRule>
  </conditionalFormatting>
  <conditionalFormatting sqref="AI100">
    <cfRule type="expression" dxfId="549" priority="605">
      <formula>IF(RIGHT(TEXT(AI100,"0.#"),1)=".",FALSE,TRUE)</formula>
    </cfRule>
    <cfRule type="expression" dxfId="548" priority="606">
      <formula>IF(RIGHT(TEXT(AI100,"0.#"),1)=".",TRUE,FALSE)</formula>
    </cfRule>
  </conditionalFormatting>
  <conditionalFormatting sqref="AM100">
    <cfRule type="expression" dxfId="547" priority="603">
      <formula>IF(RIGHT(TEXT(AM100,"0.#"),1)=".",FALSE,TRUE)</formula>
    </cfRule>
    <cfRule type="expression" dxfId="546" priority="604">
      <formula>IF(RIGHT(TEXT(AM100,"0.#"),1)=".",TRUE,FALSE)</formula>
    </cfRule>
  </conditionalFormatting>
  <conditionalFormatting sqref="AE101">
    <cfRule type="expression" dxfId="545" priority="601">
      <formula>IF(RIGHT(TEXT(AE101,"0.#"),1)=".",FALSE,TRUE)</formula>
    </cfRule>
    <cfRule type="expression" dxfId="544" priority="602">
      <formula>IF(RIGHT(TEXT(AE101,"0.#"),1)=".",TRUE,FALSE)</formula>
    </cfRule>
  </conditionalFormatting>
  <conditionalFormatting sqref="AI101">
    <cfRule type="expression" dxfId="543" priority="599">
      <formula>IF(RIGHT(TEXT(AI101,"0.#"),1)=".",FALSE,TRUE)</formula>
    </cfRule>
    <cfRule type="expression" dxfId="542" priority="600">
      <formula>IF(RIGHT(TEXT(AI101,"0.#"),1)=".",TRUE,FALSE)</formula>
    </cfRule>
  </conditionalFormatting>
  <conditionalFormatting sqref="AM101">
    <cfRule type="expression" dxfId="541" priority="597">
      <formula>IF(RIGHT(TEXT(AM101,"0.#"),1)=".",FALSE,TRUE)</formula>
    </cfRule>
    <cfRule type="expression" dxfId="540" priority="598">
      <formula>IF(RIGHT(TEXT(AM101,"0.#"),1)=".",TRUE,FALSE)</formula>
    </cfRule>
  </conditionalFormatting>
  <conditionalFormatting sqref="AQ101">
    <cfRule type="expression" dxfId="539" priority="595">
      <formula>IF(RIGHT(TEXT(AQ101,"0.#"),1)=".",FALSE,TRUE)</formula>
    </cfRule>
    <cfRule type="expression" dxfId="538" priority="596">
      <formula>IF(RIGHT(TEXT(AQ101,"0.#"),1)=".",TRUE,FALSE)</formula>
    </cfRule>
  </conditionalFormatting>
  <conditionalFormatting sqref="AU100">
    <cfRule type="expression" dxfId="537" priority="593">
      <formula>IF(RIGHT(TEXT(AU100,"0.#"),1)=".",FALSE,TRUE)</formula>
    </cfRule>
    <cfRule type="expression" dxfId="536" priority="594">
      <formula>IF(RIGHT(TEXT(AU100,"0.#"),1)=".",TRUE,FALSE)</formula>
    </cfRule>
  </conditionalFormatting>
  <conditionalFormatting sqref="AU101">
    <cfRule type="expression" dxfId="535" priority="591">
      <formula>IF(RIGHT(TEXT(AU101,"0.#"),1)=".",FALSE,TRUE)</formula>
    </cfRule>
    <cfRule type="expression" dxfId="534" priority="592">
      <formula>IF(RIGHT(TEXT(AU101,"0.#"),1)=".",TRUE,FALSE)</formula>
    </cfRule>
  </conditionalFormatting>
  <conditionalFormatting sqref="AM103">
    <cfRule type="expression" dxfId="533" priority="573">
      <formula>IF(RIGHT(TEXT(AM103,"0.#"),1)=".",FALSE,TRUE)</formula>
    </cfRule>
    <cfRule type="expression" dxfId="532" priority="574">
      <formula>IF(RIGHT(TEXT(AM103,"0.#"),1)=".",TRUE,FALSE)</formula>
    </cfRule>
  </conditionalFormatting>
  <conditionalFormatting sqref="AE104 AM104">
    <cfRule type="expression" dxfId="531" priority="571">
      <formula>IF(RIGHT(TEXT(AE104,"0.#"),1)=".",FALSE,TRUE)</formula>
    </cfRule>
    <cfRule type="expression" dxfId="530" priority="572">
      <formula>IF(RIGHT(TEXT(AE104,"0.#"),1)=".",TRUE,FALSE)</formula>
    </cfRule>
  </conditionalFormatting>
  <conditionalFormatting sqref="AI104">
    <cfRule type="expression" dxfId="529" priority="569">
      <formula>IF(RIGHT(TEXT(AI104,"0.#"),1)=".",FALSE,TRUE)</formula>
    </cfRule>
    <cfRule type="expression" dxfId="528" priority="570">
      <formula>IF(RIGHT(TEXT(AI104,"0.#"),1)=".",TRUE,FALSE)</formula>
    </cfRule>
  </conditionalFormatting>
  <conditionalFormatting sqref="AQ104">
    <cfRule type="expression" dxfId="527" priority="567">
      <formula>IF(RIGHT(TEXT(AQ104,"0.#"),1)=".",FALSE,TRUE)</formula>
    </cfRule>
    <cfRule type="expression" dxfId="526" priority="568">
      <formula>IF(RIGHT(TEXT(AQ104,"0.#"),1)=".",TRUE,FALSE)</formula>
    </cfRule>
  </conditionalFormatting>
  <conditionalFormatting sqref="AE103 AQ103">
    <cfRule type="expression" dxfId="525" priority="577">
      <formula>IF(RIGHT(TEXT(AE103,"0.#"),1)=".",FALSE,TRUE)</formula>
    </cfRule>
    <cfRule type="expression" dxfId="524" priority="578">
      <formula>IF(RIGHT(TEXT(AE103,"0.#"),1)=".",TRUE,FALSE)</formula>
    </cfRule>
  </conditionalFormatting>
  <conditionalFormatting sqref="AI103">
    <cfRule type="expression" dxfId="523" priority="575">
      <formula>IF(RIGHT(TEXT(AI103,"0.#"),1)=".",FALSE,TRUE)</formula>
    </cfRule>
    <cfRule type="expression" dxfId="522" priority="576">
      <formula>IF(RIGHT(TEXT(AI103,"0.#"),1)=".",TRUE,FALSE)</formula>
    </cfRule>
  </conditionalFormatting>
  <conditionalFormatting sqref="AM137">
    <cfRule type="expression" dxfId="521" priority="561">
      <formula>IF(RIGHT(TEXT(AM137,"0.#"),1)=".",FALSE,TRUE)</formula>
    </cfRule>
    <cfRule type="expression" dxfId="520" priority="562">
      <formula>IF(RIGHT(TEXT(AM137,"0.#"),1)=".",TRUE,FALSE)</formula>
    </cfRule>
  </conditionalFormatting>
  <conditionalFormatting sqref="AE138 AM138">
    <cfRule type="expression" dxfId="519" priority="559">
      <formula>IF(RIGHT(TEXT(AE138,"0.#"),1)=".",FALSE,TRUE)</formula>
    </cfRule>
    <cfRule type="expression" dxfId="518" priority="560">
      <formula>IF(RIGHT(TEXT(AE138,"0.#"),1)=".",TRUE,FALSE)</formula>
    </cfRule>
  </conditionalFormatting>
  <conditionalFormatting sqref="AI138">
    <cfRule type="expression" dxfId="517" priority="557">
      <formula>IF(RIGHT(TEXT(AI138,"0.#"),1)=".",FALSE,TRUE)</formula>
    </cfRule>
    <cfRule type="expression" dxfId="516" priority="558">
      <formula>IF(RIGHT(TEXT(AI138,"0.#"),1)=".",TRUE,FALSE)</formula>
    </cfRule>
  </conditionalFormatting>
  <conditionalFormatting sqref="AQ138">
    <cfRule type="expression" dxfId="515" priority="555">
      <formula>IF(RIGHT(TEXT(AQ138,"0.#"),1)=".",FALSE,TRUE)</formula>
    </cfRule>
    <cfRule type="expression" dxfId="514" priority="556">
      <formula>IF(RIGHT(TEXT(AQ138,"0.#"),1)=".",TRUE,FALSE)</formula>
    </cfRule>
  </conditionalFormatting>
  <conditionalFormatting sqref="AE137 AQ137">
    <cfRule type="expression" dxfId="513" priority="565">
      <formula>IF(RIGHT(TEXT(AE137,"0.#"),1)=".",FALSE,TRUE)</formula>
    </cfRule>
    <cfRule type="expression" dxfId="512" priority="566">
      <formula>IF(RIGHT(TEXT(AE137,"0.#"),1)=".",TRUE,FALSE)</formula>
    </cfRule>
  </conditionalFormatting>
  <conditionalFormatting sqref="AI137">
    <cfRule type="expression" dxfId="511" priority="563">
      <formula>IF(RIGHT(TEXT(AI137,"0.#"),1)=".",FALSE,TRUE)</formula>
    </cfRule>
    <cfRule type="expression" dxfId="510" priority="564">
      <formula>IF(RIGHT(TEXT(AI137,"0.#"),1)=".",TRUE,FALSE)</formula>
    </cfRule>
  </conditionalFormatting>
  <conditionalFormatting sqref="AM171">
    <cfRule type="expression" dxfId="509" priority="549">
      <formula>IF(RIGHT(TEXT(AM171,"0.#"),1)=".",FALSE,TRUE)</formula>
    </cfRule>
    <cfRule type="expression" dxfId="508" priority="550">
      <formula>IF(RIGHT(TEXT(AM171,"0.#"),1)=".",TRUE,FALSE)</formula>
    </cfRule>
  </conditionalFormatting>
  <conditionalFormatting sqref="AE172 AM172">
    <cfRule type="expression" dxfId="507" priority="547">
      <formula>IF(RIGHT(TEXT(AE172,"0.#"),1)=".",FALSE,TRUE)</formula>
    </cfRule>
    <cfRule type="expression" dxfId="506" priority="548">
      <formula>IF(RIGHT(TEXT(AE172,"0.#"),1)=".",TRUE,FALSE)</formula>
    </cfRule>
  </conditionalFormatting>
  <conditionalFormatting sqref="AI172">
    <cfRule type="expression" dxfId="505" priority="545">
      <formula>IF(RIGHT(TEXT(AI172,"0.#"),1)=".",FALSE,TRUE)</formula>
    </cfRule>
    <cfRule type="expression" dxfId="504" priority="546">
      <formula>IF(RIGHT(TEXT(AI172,"0.#"),1)=".",TRUE,FALSE)</formula>
    </cfRule>
  </conditionalFormatting>
  <conditionalFormatting sqref="AQ172">
    <cfRule type="expression" dxfId="503" priority="543">
      <formula>IF(RIGHT(TEXT(AQ172,"0.#"),1)=".",FALSE,TRUE)</formula>
    </cfRule>
    <cfRule type="expression" dxfId="502" priority="544">
      <formula>IF(RIGHT(TEXT(AQ172,"0.#"),1)=".",TRUE,FALSE)</formula>
    </cfRule>
  </conditionalFormatting>
  <conditionalFormatting sqref="AE171 AQ171">
    <cfRule type="expression" dxfId="501" priority="553">
      <formula>IF(RIGHT(TEXT(AE171,"0.#"),1)=".",FALSE,TRUE)</formula>
    </cfRule>
    <cfRule type="expression" dxfId="500" priority="554">
      <formula>IF(RIGHT(TEXT(AE171,"0.#"),1)=".",TRUE,FALSE)</formula>
    </cfRule>
  </conditionalFormatting>
  <conditionalFormatting sqref="AI171">
    <cfRule type="expression" dxfId="499" priority="551">
      <formula>IF(RIGHT(TEXT(AI171,"0.#"),1)=".",FALSE,TRUE)</formula>
    </cfRule>
    <cfRule type="expression" dxfId="498" priority="552">
      <formula>IF(RIGHT(TEXT(AI171,"0.#"),1)=".",TRUE,FALSE)</formula>
    </cfRule>
  </conditionalFormatting>
  <conditionalFormatting sqref="AE73">
    <cfRule type="expression" dxfId="497" priority="541">
      <formula>IF(RIGHT(TEXT(AE73,"0.#"),1)=".",FALSE,TRUE)</formula>
    </cfRule>
    <cfRule type="expression" dxfId="496" priority="542">
      <formula>IF(RIGHT(TEXT(AE73,"0.#"),1)=".",TRUE,FALSE)</formula>
    </cfRule>
  </conditionalFormatting>
  <conditionalFormatting sqref="AM75">
    <cfRule type="expression" dxfId="495" priority="525">
      <formula>IF(RIGHT(TEXT(AM75,"0.#"),1)=".",FALSE,TRUE)</formula>
    </cfRule>
    <cfRule type="expression" dxfId="494" priority="526">
      <formula>IF(RIGHT(TEXT(AM75,"0.#"),1)=".",TRUE,FALSE)</formula>
    </cfRule>
  </conditionalFormatting>
  <conditionalFormatting sqref="AE74">
    <cfRule type="expression" dxfId="493" priority="539">
      <formula>IF(RIGHT(TEXT(AE74,"0.#"),1)=".",FALSE,TRUE)</formula>
    </cfRule>
    <cfRule type="expression" dxfId="492" priority="540">
      <formula>IF(RIGHT(TEXT(AE74,"0.#"),1)=".",TRUE,FALSE)</formula>
    </cfRule>
  </conditionalFormatting>
  <conditionalFormatting sqref="AE75">
    <cfRule type="expression" dxfId="491" priority="537">
      <formula>IF(RIGHT(TEXT(AE75,"0.#"),1)=".",FALSE,TRUE)</formula>
    </cfRule>
    <cfRule type="expression" dxfId="490" priority="538">
      <formula>IF(RIGHT(TEXT(AE75,"0.#"),1)=".",TRUE,FALSE)</formula>
    </cfRule>
  </conditionalFormatting>
  <conditionalFormatting sqref="AI75">
    <cfRule type="expression" dxfId="489" priority="535">
      <formula>IF(RIGHT(TEXT(AI75,"0.#"),1)=".",FALSE,TRUE)</formula>
    </cfRule>
    <cfRule type="expression" dxfId="488" priority="536">
      <formula>IF(RIGHT(TEXT(AI75,"0.#"),1)=".",TRUE,FALSE)</formula>
    </cfRule>
  </conditionalFormatting>
  <conditionalFormatting sqref="AI74">
    <cfRule type="expression" dxfId="487" priority="533">
      <formula>IF(RIGHT(TEXT(AI74,"0.#"),1)=".",FALSE,TRUE)</formula>
    </cfRule>
    <cfRule type="expression" dxfId="486" priority="534">
      <formula>IF(RIGHT(TEXT(AI74,"0.#"),1)=".",TRUE,FALSE)</formula>
    </cfRule>
  </conditionalFormatting>
  <conditionalFormatting sqref="AI73">
    <cfRule type="expression" dxfId="485" priority="531">
      <formula>IF(RIGHT(TEXT(AI73,"0.#"),1)=".",FALSE,TRUE)</formula>
    </cfRule>
    <cfRule type="expression" dxfId="484" priority="532">
      <formula>IF(RIGHT(TEXT(AI73,"0.#"),1)=".",TRUE,FALSE)</formula>
    </cfRule>
  </conditionalFormatting>
  <conditionalFormatting sqref="AM73">
    <cfRule type="expression" dxfId="483" priority="529">
      <formula>IF(RIGHT(TEXT(AM73,"0.#"),1)=".",FALSE,TRUE)</formula>
    </cfRule>
    <cfRule type="expression" dxfId="482" priority="530">
      <formula>IF(RIGHT(TEXT(AM73,"0.#"),1)=".",TRUE,FALSE)</formula>
    </cfRule>
  </conditionalFormatting>
  <conditionalFormatting sqref="AM74">
    <cfRule type="expression" dxfId="481" priority="527">
      <formula>IF(RIGHT(TEXT(AM74,"0.#"),1)=".",FALSE,TRUE)</formula>
    </cfRule>
    <cfRule type="expression" dxfId="480" priority="528">
      <formula>IF(RIGHT(TEXT(AM74,"0.#"),1)=".",TRUE,FALSE)</formula>
    </cfRule>
  </conditionalFormatting>
  <conditionalFormatting sqref="AQ73:AQ75">
    <cfRule type="expression" dxfId="479" priority="523">
      <formula>IF(RIGHT(TEXT(AQ73,"0.#"),1)=".",FALSE,TRUE)</formula>
    </cfRule>
    <cfRule type="expression" dxfId="478" priority="524">
      <formula>IF(RIGHT(TEXT(AQ73,"0.#"),1)=".",TRUE,FALSE)</formula>
    </cfRule>
  </conditionalFormatting>
  <conditionalFormatting sqref="AU73:AU75">
    <cfRule type="expression" dxfId="477" priority="521">
      <formula>IF(RIGHT(TEXT(AU73,"0.#"),1)=".",FALSE,TRUE)</formula>
    </cfRule>
    <cfRule type="expression" dxfId="476" priority="522">
      <formula>IF(RIGHT(TEXT(AU73,"0.#"),1)=".",TRUE,FALSE)</formula>
    </cfRule>
  </conditionalFormatting>
  <conditionalFormatting sqref="AE107">
    <cfRule type="expression" dxfId="475" priority="519">
      <formula>IF(RIGHT(TEXT(AE107,"0.#"),1)=".",FALSE,TRUE)</formula>
    </cfRule>
    <cfRule type="expression" dxfId="474" priority="520">
      <formula>IF(RIGHT(TEXT(AE107,"0.#"),1)=".",TRUE,FALSE)</formula>
    </cfRule>
  </conditionalFormatting>
  <conditionalFormatting sqref="AM109">
    <cfRule type="expression" dxfId="473" priority="503">
      <formula>IF(RIGHT(TEXT(AM109,"0.#"),1)=".",FALSE,TRUE)</formula>
    </cfRule>
    <cfRule type="expression" dxfId="472" priority="504">
      <formula>IF(RIGHT(TEXT(AM109,"0.#"),1)=".",TRUE,FALSE)</formula>
    </cfRule>
  </conditionalFormatting>
  <conditionalFormatting sqref="AE108">
    <cfRule type="expression" dxfId="471" priority="517">
      <formula>IF(RIGHT(TEXT(AE108,"0.#"),1)=".",FALSE,TRUE)</formula>
    </cfRule>
    <cfRule type="expression" dxfId="470" priority="518">
      <formula>IF(RIGHT(TEXT(AE108,"0.#"),1)=".",TRUE,FALSE)</formula>
    </cfRule>
  </conditionalFormatting>
  <conditionalFormatting sqref="AE109">
    <cfRule type="expression" dxfId="469" priority="515">
      <formula>IF(RIGHT(TEXT(AE109,"0.#"),1)=".",FALSE,TRUE)</formula>
    </cfRule>
    <cfRule type="expression" dxfId="468" priority="516">
      <formula>IF(RIGHT(TEXT(AE109,"0.#"),1)=".",TRUE,FALSE)</formula>
    </cfRule>
  </conditionalFormatting>
  <conditionalFormatting sqref="AI109">
    <cfRule type="expression" dxfId="467" priority="513">
      <formula>IF(RIGHT(TEXT(AI109,"0.#"),1)=".",FALSE,TRUE)</formula>
    </cfRule>
    <cfRule type="expression" dxfId="466" priority="514">
      <formula>IF(RIGHT(TEXT(AI109,"0.#"),1)=".",TRUE,FALSE)</formula>
    </cfRule>
  </conditionalFormatting>
  <conditionalFormatting sqref="AI108">
    <cfRule type="expression" dxfId="465" priority="511">
      <formula>IF(RIGHT(TEXT(AI108,"0.#"),1)=".",FALSE,TRUE)</formula>
    </cfRule>
    <cfRule type="expression" dxfId="464" priority="512">
      <formula>IF(RIGHT(TEXT(AI108,"0.#"),1)=".",TRUE,FALSE)</formula>
    </cfRule>
  </conditionalFormatting>
  <conditionalFormatting sqref="AI107">
    <cfRule type="expression" dxfId="463" priority="509">
      <formula>IF(RIGHT(TEXT(AI107,"0.#"),1)=".",FALSE,TRUE)</formula>
    </cfRule>
    <cfRule type="expression" dxfId="462" priority="510">
      <formula>IF(RIGHT(TEXT(AI107,"0.#"),1)=".",TRUE,FALSE)</formula>
    </cfRule>
  </conditionalFormatting>
  <conditionalFormatting sqref="AM107">
    <cfRule type="expression" dxfId="461" priority="507">
      <formula>IF(RIGHT(TEXT(AM107,"0.#"),1)=".",FALSE,TRUE)</formula>
    </cfRule>
    <cfRule type="expression" dxfId="460" priority="508">
      <formula>IF(RIGHT(TEXT(AM107,"0.#"),1)=".",TRUE,FALSE)</formula>
    </cfRule>
  </conditionalFormatting>
  <conditionalFormatting sqref="AM108">
    <cfRule type="expression" dxfId="459" priority="505">
      <formula>IF(RIGHT(TEXT(AM108,"0.#"),1)=".",FALSE,TRUE)</formula>
    </cfRule>
    <cfRule type="expression" dxfId="458" priority="506">
      <formula>IF(RIGHT(TEXT(AM108,"0.#"),1)=".",TRUE,FALSE)</formula>
    </cfRule>
  </conditionalFormatting>
  <conditionalFormatting sqref="AQ107:AQ109">
    <cfRule type="expression" dxfId="457" priority="501">
      <formula>IF(RIGHT(TEXT(AQ107,"0.#"),1)=".",FALSE,TRUE)</formula>
    </cfRule>
    <cfRule type="expression" dxfId="456" priority="502">
      <formula>IF(RIGHT(TEXT(AQ107,"0.#"),1)=".",TRUE,FALSE)</formula>
    </cfRule>
  </conditionalFormatting>
  <conditionalFormatting sqref="AU107:AU109">
    <cfRule type="expression" dxfId="455" priority="499">
      <formula>IF(RIGHT(TEXT(AU107,"0.#"),1)=".",FALSE,TRUE)</formula>
    </cfRule>
    <cfRule type="expression" dxfId="454" priority="500">
      <formula>IF(RIGHT(TEXT(AU107,"0.#"),1)=".",TRUE,FALSE)</formula>
    </cfRule>
  </conditionalFormatting>
  <conditionalFormatting sqref="AE141">
    <cfRule type="expression" dxfId="453" priority="497">
      <formula>IF(RIGHT(TEXT(AE141,"0.#"),1)=".",FALSE,TRUE)</formula>
    </cfRule>
    <cfRule type="expression" dxfId="452" priority="498">
      <formula>IF(RIGHT(TEXT(AE141,"0.#"),1)=".",TRUE,FALSE)</formula>
    </cfRule>
  </conditionalFormatting>
  <conditionalFormatting sqref="AM143">
    <cfRule type="expression" dxfId="451" priority="481">
      <formula>IF(RIGHT(TEXT(AM143,"0.#"),1)=".",FALSE,TRUE)</formula>
    </cfRule>
    <cfRule type="expression" dxfId="450" priority="482">
      <formula>IF(RIGHT(TEXT(AM143,"0.#"),1)=".",TRUE,FALSE)</formula>
    </cfRule>
  </conditionalFormatting>
  <conditionalFormatting sqref="AE142">
    <cfRule type="expression" dxfId="449" priority="495">
      <formula>IF(RIGHT(TEXT(AE142,"0.#"),1)=".",FALSE,TRUE)</formula>
    </cfRule>
    <cfRule type="expression" dxfId="448" priority="496">
      <formula>IF(RIGHT(TEXT(AE142,"0.#"),1)=".",TRUE,FALSE)</formula>
    </cfRule>
  </conditionalFormatting>
  <conditionalFormatting sqref="AE143">
    <cfRule type="expression" dxfId="447" priority="493">
      <formula>IF(RIGHT(TEXT(AE143,"0.#"),1)=".",FALSE,TRUE)</formula>
    </cfRule>
    <cfRule type="expression" dxfId="446" priority="494">
      <formula>IF(RIGHT(TEXT(AE143,"0.#"),1)=".",TRUE,FALSE)</formula>
    </cfRule>
  </conditionalFormatting>
  <conditionalFormatting sqref="AI143">
    <cfRule type="expression" dxfId="445" priority="491">
      <formula>IF(RIGHT(TEXT(AI143,"0.#"),1)=".",FALSE,TRUE)</formula>
    </cfRule>
    <cfRule type="expression" dxfId="444" priority="492">
      <formula>IF(RIGHT(TEXT(AI143,"0.#"),1)=".",TRUE,FALSE)</formula>
    </cfRule>
  </conditionalFormatting>
  <conditionalFormatting sqref="AI142">
    <cfRule type="expression" dxfId="443" priority="489">
      <formula>IF(RIGHT(TEXT(AI142,"0.#"),1)=".",FALSE,TRUE)</formula>
    </cfRule>
    <cfRule type="expression" dxfId="442" priority="490">
      <formula>IF(RIGHT(TEXT(AI142,"0.#"),1)=".",TRUE,FALSE)</formula>
    </cfRule>
  </conditionalFormatting>
  <conditionalFormatting sqref="AI141">
    <cfRule type="expression" dxfId="441" priority="487">
      <formula>IF(RIGHT(TEXT(AI141,"0.#"),1)=".",FALSE,TRUE)</formula>
    </cfRule>
    <cfRule type="expression" dxfId="440" priority="488">
      <formula>IF(RIGHT(TEXT(AI141,"0.#"),1)=".",TRUE,FALSE)</formula>
    </cfRule>
  </conditionalFormatting>
  <conditionalFormatting sqref="AM141">
    <cfRule type="expression" dxfId="439" priority="485">
      <formula>IF(RIGHT(TEXT(AM141,"0.#"),1)=".",FALSE,TRUE)</formula>
    </cfRule>
    <cfRule type="expression" dxfId="438" priority="486">
      <formula>IF(RIGHT(TEXT(AM141,"0.#"),1)=".",TRUE,FALSE)</formula>
    </cfRule>
  </conditionalFormatting>
  <conditionalFormatting sqref="AM142">
    <cfRule type="expression" dxfId="437" priority="483">
      <formula>IF(RIGHT(TEXT(AM142,"0.#"),1)=".",FALSE,TRUE)</formula>
    </cfRule>
    <cfRule type="expression" dxfId="436" priority="484">
      <formula>IF(RIGHT(TEXT(AM142,"0.#"),1)=".",TRUE,FALSE)</formula>
    </cfRule>
  </conditionalFormatting>
  <conditionalFormatting sqref="AQ141:AQ143">
    <cfRule type="expression" dxfId="435" priority="479">
      <formula>IF(RIGHT(TEXT(AQ141,"0.#"),1)=".",FALSE,TRUE)</formula>
    </cfRule>
    <cfRule type="expression" dxfId="434" priority="480">
      <formula>IF(RIGHT(TEXT(AQ141,"0.#"),1)=".",TRUE,FALSE)</formula>
    </cfRule>
  </conditionalFormatting>
  <conditionalFormatting sqref="AU141:AU143">
    <cfRule type="expression" dxfId="433" priority="477">
      <formula>IF(RIGHT(TEXT(AU141,"0.#"),1)=".",FALSE,TRUE)</formula>
    </cfRule>
    <cfRule type="expression" dxfId="432" priority="478">
      <formula>IF(RIGHT(TEXT(AU141,"0.#"),1)=".",TRUE,FALSE)</formula>
    </cfRule>
  </conditionalFormatting>
  <conditionalFormatting sqref="AE175">
    <cfRule type="expression" dxfId="431" priority="475">
      <formula>IF(RIGHT(TEXT(AE175,"0.#"),1)=".",FALSE,TRUE)</formula>
    </cfRule>
    <cfRule type="expression" dxfId="430" priority="476">
      <formula>IF(RIGHT(TEXT(AE175,"0.#"),1)=".",TRUE,FALSE)</formula>
    </cfRule>
  </conditionalFormatting>
  <conditionalFormatting sqref="AM177">
    <cfRule type="expression" dxfId="429" priority="459">
      <formula>IF(RIGHT(TEXT(AM177,"0.#"),1)=".",FALSE,TRUE)</formula>
    </cfRule>
    <cfRule type="expression" dxfId="428" priority="460">
      <formula>IF(RIGHT(TEXT(AM177,"0.#"),1)=".",TRUE,FALSE)</formula>
    </cfRule>
  </conditionalFormatting>
  <conditionalFormatting sqref="AE176">
    <cfRule type="expression" dxfId="427" priority="473">
      <formula>IF(RIGHT(TEXT(AE176,"0.#"),1)=".",FALSE,TRUE)</formula>
    </cfRule>
    <cfRule type="expression" dxfId="426" priority="474">
      <formula>IF(RIGHT(TEXT(AE176,"0.#"),1)=".",TRUE,FALSE)</formula>
    </cfRule>
  </conditionalFormatting>
  <conditionalFormatting sqref="AE177">
    <cfRule type="expression" dxfId="425" priority="471">
      <formula>IF(RIGHT(TEXT(AE177,"0.#"),1)=".",FALSE,TRUE)</formula>
    </cfRule>
    <cfRule type="expression" dxfId="424" priority="472">
      <formula>IF(RIGHT(TEXT(AE177,"0.#"),1)=".",TRUE,FALSE)</formula>
    </cfRule>
  </conditionalFormatting>
  <conditionalFormatting sqref="AI177">
    <cfRule type="expression" dxfId="423" priority="469">
      <formula>IF(RIGHT(TEXT(AI177,"0.#"),1)=".",FALSE,TRUE)</formula>
    </cfRule>
    <cfRule type="expression" dxfId="422" priority="470">
      <formula>IF(RIGHT(TEXT(AI177,"0.#"),1)=".",TRUE,FALSE)</formula>
    </cfRule>
  </conditionalFormatting>
  <conditionalFormatting sqref="AI176">
    <cfRule type="expression" dxfId="421" priority="467">
      <formula>IF(RIGHT(TEXT(AI176,"0.#"),1)=".",FALSE,TRUE)</formula>
    </cfRule>
    <cfRule type="expression" dxfId="420" priority="468">
      <formula>IF(RIGHT(TEXT(AI176,"0.#"),1)=".",TRUE,FALSE)</formula>
    </cfRule>
  </conditionalFormatting>
  <conditionalFormatting sqref="AI175">
    <cfRule type="expression" dxfId="419" priority="465">
      <formula>IF(RIGHT(TEXT(AI175,"0.#"),1)=".",FALSE,TRUE)</formula>
    </cfRule>
    <cfRule type="expression" dxfId="418" priority="466">
      <formula>IF(RIGHT(TEXT(AI175,"0.#"),1)=".",TRUE,FALSE)</formula>
    </cfRule>
  </conditionalFormatting>
  <conditionalFormatting sqref="AM175">
    <cfRule type="expression" dxfId="417" priority="463">
      <formula>IF(RIGHT(TEXT(AM175,"0.#"),1)=".",FALSE,TRUE)</formula>
    </cfRule>
    <cfRule type="expression" dxfId="416" priority="464">
      <formula>IF(RIGHT(TEXT(AM175,"0.#"),1)=".",TRUE,FALSE)</formula>
    </cfRule>
  </conditionalFormatting>
  <conditionalFormatting sqref="AM176">
    <cfRule type="expression" dxfId="415" priority="461">
      <formula>IF(RIGHT(TEXT(AM176,"0.#"),1)=".",FALSE,TRUE)</formula>
    </cfRule>
    <cfRule type="expression" dxfId="414" priority="462">
      <formula>IF(RIGHT(TEXT(AM176,"0.#"),1)=".",TRUE,FALSE)</formula>
    </cfRule>
  </conditionalFormatting>
  <conditionalFormatting sqref="AQ175:AQ177">
    <cfRule type="expression" dxfId="413" priority="457">
      <formula>IF(RIGHT(TEXT(AQ175,"0.#"),1)=".",FALSE,TRUE)</formula>
    </cfRule>
    <cfRule type="expression" dxfId="412" priority="458">
      <formula>IF(RIGHT(TEXT(AQ175,"0.#"),1)=".",TRUE,FALSE)</formula>
    </cfRule>
  </conditionalFormatting>
  <conditionalFormatting sqref="AU175:AU177">
    <cfRule type="expression" dxfId="411" priority="455">
      <formula>IF(RIGHT(TEXT(AU175,"0.#"),1)=".",FALSE,TRUE)</formula>
    </cfRule>
    <cfRule type="expression" dxfId="410" priority="456">
      <formula>IF(RIGHT(TEXT(AU175,"0.#"),1)=".",TRUE,FALSE)</formula>
    </cfRule>
  </conditionalFormatting>
  <conditionalFormatting sqref="AE61">
    <cfRule type="expression" dxfId="409" priority="409">
      <formula>IF(RIGHT(TEXT(AE61,"0.#"),1)=".",FALSE,TRUE)</formula>
    </cfRule>
    <cfRule type="expression" dxfId="408" priority="410">
      <formula>IF(RIGHT(TEXT(AE61,"0.#"),1)=".",TRUE,FALSE)</formula>
    </cfRule>
  </conditionalFormatting>
  <conditionalFormatting sqref="AE62">
    <cfRule type="expression" dxfId="407" priority="407">
      <formula>IF(RIGHT(TEXT(AE62,"0.#"),1)=".",FALSE,TRUE)</formula>
    </cfRule>
    <cfRule type="expression" dxfId="406" priority="408">
      <formula>IF(RIGHT(TEXT(AE62,"0.#"),1)=".",TRUE,FALSE)</formula>
    </cfRule>
  </conditionalFormatting>
  <conditionalFormatting sqref="AM61">
    <cfRule type="expression" dxfId="405" priority="397">
      <formula>IF(RIGHT(TEXT(AM61,"0.#"),1)=".",FALSE,TRUE)</formula>
    </cfRule>
    <cfRule type="expression" dxfId="404" priority="398">
      <formula>IF(RIGHT(TEXT(AM61,"0.#"),1)=".",TRUE,FALSE)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I63">
    <cfRule type="expression" dxfId="401" priority="403">
      <formula>IF(RIGHT(TEXT(AI63,"0.#"),1)=".",FALSE,TRUE)</formula>
    </cfRule>
    <cfRule type="expression" dxfId="400" priority="404">
      <formula>IF(RIGHT(TEXT(AI63,"0.#"),1)=".",TRUE,FALSE)</formula>
    </cfRule>
  </conditionalFormatting>
  <conditionalFormatting sqref="AI62">
    <cfRule type="expression" dxfId="399" priority="401">
      <formula>IF(RIGHT(TEXT(AI62,"0.#"),1)=".",FALSE,TRUE)</formula>
    </cfRule>
    <cfRule type="expression" dxfId="398" priority="402">
      <formula>IF(RIGHT(TEXT(AI62,"0.#"),1)=".",TRUE,FALSE)</formula>
    </cfRule>
  </conditionalFormatting>
  <conditionalFormatting sqref="AI61">
    <cfRule type="expression" dxfId="397" priority="399">
      <formula>IF(RIGHT(TEXT(AI61,"0.#"),1)=".",FALSE,TRUE)</formula>
    </cfRule>
    <cfRule type="expression" dxfId="396" priority="400">
      <formula>IF(RIGHT(TEXT(AI61,"0.#"),1)=".",TRUE,FALSE)</formula>
    </cfRule>
  </conditionalFormatting>
  <conditionalFormatting sqref="AM62">
    <cfRule type="expression" dxfId="395" priority="395">
      <formula>IF(RIGHT(TEXT(AM62,"0.#"),1)=".",FALSE,TRUE)</formula>
    </cfRule>
    <cfRule type="expression" dxfId="394" priority="396">
      <formula>IF(RIGHT(TEXT(AM62,"0.#"),1)=".",TRUE,FALSE)</formula>
    </cfRule>
  </conditionalFormatting>
  <conditionalFormatting sqref="AM63">
    <cfRule type="expression" dxfId="393" priority="393">
      <formula>IF(RIGHT(TEXT(AM63,"0.#"),1)=".",FALSE,TRUE)</formula>
    </cfRule>
    <cfRule type="expression" dxfId="392" priority="394">
      <formula>IF(RIGHT(TEXT(AM63,"0.#"),1)=".",TRUE,FALSE)</formula>
    </cfRule>
  </conditionalFormatting>
  <conditionalFormatting sqref="AQ61:AQ63">
    <cfRule type="expression" dxfId="391" priority="391">
      <formula>IF(RIGHT(TEXT(AQ61,"0.#"),1)=".",FALSE,TRUE)</formula>
    </cfRule>
    <cfRule type="expression" dxfId="390" priority="392">
      <formula>IF(RIGHT(TEXT(AQ61,"0.#"),1)=".",TRUE,FALSE)</formula>
    </cfRule>
  </conditionalFormatting>
  <conditionalFormatting sqref="AU61:AU63">
    <cfRule type="expression" dxfId="389" priority="389">
      <formula>IF(RIGHT(TEXT(AU61,"0.#"),1)=".",FALSE,TRUE)</formula>
    </cfRule>
    <cfRule type="expression" dxfId="388" priority="390">
      <formula>IF(RIGHT(TEXT(AU61,"0.#"),1)=".",TRUE,FALSE)</formula>
    </cfRule>
  </conditionalFormatting>
  <conditionalFormatting sqref="AE95">
    <cfRule type="expression" dxfId="387" priority="387">
      <formula>IF(RIGHT(TEXT(AE95,"0.#"),1)=".",FALSE,TRUE)</formula>
    </cfRule>
    <cfRule type="expression" dxfId="386" priority="388">
      <formula>IF(RIGHT(TEXT(AE95,"0.#"),1)=".",TRUE,FALSE)</formula>
    </cfRule>
  </conditionalFormatting>
  <conditionalFormatting sqref="AE96">
    <cfRule type="expression" dxfId="385" priority="385">
      <formula>IF(RIGHT(TEXT(AE96,"0.#"),1)=".",FALSE,TRUE)</formula>
    </cfRule>
    <cfRule type="expression" dxfId="384" priority="386">
      <formula>IF(RIGHT(TEXT(AE96,"0.#"),1)=".",TRUE,FALSE)</formula>
    </cfRule>
  </conditionalFormatting>
  <conditionalFormatting sqref="AM95">
    <cfRule type="expression" dxfId="383" priority="375">
      <formula>IF(RIGHT(TEXT(AM95,"0.#"),1)=".",FALSE,TRUE)</formula>
    </cfRule>
    <cfRule type="expression" dxfId="382" priority="376">
      <formula>IF(RIGHT(TEXT(AM95,"0.#"),1)=".",TRUE,FALSE)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I97">
    <cfRule type="expression" dxfId="379" priority="381">
      <formula>IF(RIGHT(TEXT(AI97,"0.#"),1)=".",FALSE,TRUE)</formula>
    </cfRule>
    <cfRule type="expression" dxfId="378" priority="382">
      <formula>IF(RIGHT(TEXT(AI97,"0.#"),1)=".",TRUE,FALSE)</formula>
    </cfRule>
  </conditionalFormatting>
  <conditionalFormatting sqref="AI96">
    <cfRule type="expression" dxfId="377" priority="379">
      <formula>IF(RIGHT(TEXT(AI96,"0.#"),1)=".",FALSE,TRUE)</formula>
    </cfRule>
    <cfRule type="expression" dxfId="376" priority="380">
      <formula>IF(RIGHT(TEXT(AI96,"0.#"),1)=".",TRUE,FALSE)</formula>
    </cfRule>
  </conditionalFormatting>
  <conditionalFormatting sqref="AI95">
    <cfRule type="expression" dxfId="375" priority="377">
      <formula>IF(RIGHT(TEXT(AI95,"0.#"),1)=".",FALSE,TRUE)</formula>
    </cfRule>
    <cfRule type="expression" dxfId="374" priority="378">
      <formula>IF(RIGHT(TEXT(AI95,"0.#"),1)=".",TRUE,FALSE)</formula>
    </cfRule>
  </conditionalFormatting>
  <conditionalFormatting sqref="AM96">
    <cfRule type="expression" dxfId="373" priority="373">
      <formula>IF(RIGHT(TEXT(AM96,"0.#"),1)=".",FALSE,TRUE)</formula>
    </cfRule>
    <cfRule type="expression" dxfId="372" priority="374">
      <formula>IF(RIGHT(TEXT(AM96,"0.#"),1)=".",TRUE,FALSE)</formula>
    </cfRule>
  </conditionalFormatting>
  <conditionalFormatting sqref="AM97">
    <cfRule type="expression" dxfId="371" priority="371">
      <formula>IF(RIGHT(TEXT(AM97,"0.#"),1)=".",FALSE,TRUE)</formula>
    </cfRule>
    <cfRule type="expression" dxfId="370" priority="372">
      <formula>IF(RIGHT(TEXT(AM97,"0.#"),1)=".",TRUE,FALSE)</formula>
    </cfRule>
  </conditionalFormatting>
  <conditionalFormatting sqref="AQ95:AQ97">
    <cfRule type="expression" dxfId="369" priority="369">
      <formula>IF(RIGHT(TEXT(AQ95,"0.#"),1)=".",FALSE,TRUE)</formula>
    </cfRule>
    <cfRule type="expression" dxfId="368" priority="370">
      <formula>IF(RIGHT(TEXT(AQ95,"0.#"),1)=".",TRUE,FALSE)</formula>
    </cfRule>
  </conditionalFormatting>
  <conditionalFormatting sqref="AU95:AU97">
    <cfRule type="expression" dxfId="367" priority="367">
      <formula>IF(RIGHT(TEXT(AU95,"0.#"),1)=".",FALSE,TRUE)</formula>
    </cfRule>
    <cfRule type="expression" dxfId="366" priority="368">
      <formula>IF(RIGHT(TEXT(AU95,"0.#"),1)=".",TRUE,FALSE)</formula>
    </cfRule>
  </conditionalFormatting>
  <conditionalFormatting sqref="AE129">
    <cfRule type="expression" dxfId="365" priority="365">
      <formula>IF(RIGHT(TEXT(AE129,"0.#"),1)=".",FALSE,TRUE)</formula>
    </cfRule>
    <cfRule type="expression" dxfId="364" priority="366">
      <formula>IF(RIGHT(TEXT(AE129,"0.#"),1)=".",TRUE,FALSE)</formula>
    </cfRule>
  </conditionalFormatting>
  <conditionalFormatting sqref="AE130">
    <cfRule type="expression" dxfId="363" priority="363">
      <formula>IF(RIGHT(TEXT(AE130,"0.#"),1)=".",FALSE,TRUE)</formula>
    </cfRule>
    <cfRule type="expression" dxfId="362" priority="364">
      <formula>IF(RIGHT(TEXT(AE130,"0.#"),1)=".",TRUE,FALSE)</formula>
    </cfRule>
  </conditionalFormatting>
  <conditionalFormatting sqref="AM129">
    <cfRule type="expression" dxfId="361" priority="353">
      <formula>IF(RIGHT(TEXT(AM129,"0.#"),1)=".",FALSE,TRUE)</formula>
    </cfRule>
    <cfRule type="expression" dxfId="360" priority="354">
      <formula>IF(RIGHT(TEXT(AM129,"0.#"),1)=".",TRUE,FALSE)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I131">
    <cfRule type="expression" dxfId="357" priority="359">
      <formula>IF(RIGHT(TEXT(AI131,"0.#"),1)=".",FALSE,TRUE)</formula>
    </cfRule>
    <cfRule type="expression" dxfId="356" priority="360">
      <formula>IF(RIGHT(TEXT(AI131,"0.#"),1)=".",TRUE,FALSE)</formula>
    </cfRule>
  </conditionalFormatting>
  <conditionalFormatting sqref="AI130">
    <cfRule type="expression" dxfId="355" priority="357">
      <formula>IF(RIGHT(TEXT(AI130,"0.#"),1)=".",FALSE,TRUE)</formula>
    </cfRule>
    <cfRule type="expression" dxfId="354" priority="358">
      <formula>IF(RIGHT(TEXT(AI130,"0.#"),1)=".",TRUE,FALSE)</formula>
    </cfRule>
  </conditionalFormatting>
  <conditionalFormatting sqref="AI129">
    <cfRule type="expression" dxfId="353" priority="355">
      <formula>IF(RIGHT(TEXT(AI129,"0.#"),1)=".",FALSE,TRUE)</formula>
    </cfRule>
    <cfRule type="expression" dxfId="352" priority="356">
      <formula>IF(RIGHT(TEXT(AI129,"0.#"),1)=".",TRUE,FALSE)</formula>
    </cfRule>
  </conditionalFormatting>
  <conditionalFormatting sqref="AM130">
    <cfRule type="expression" dxfId="351" priority="351">
      <formula>IF(RIGHT(TEXT(AM130,"0.#"),1)=".",FALSE,TRUE)</formula>
    </cfRule>
    <cfRule type="expression" dxfId="350" priority="352">
      <formula>IF(RIGHT(TEXT(AM130,"0.#"),1)=".",TRUE,FALSE)</formula>
    </cfRule>
  </conditionalFormatting>
  <conditionalFormatting sqref="AM131">
    <cfRule type="expression" dxfId="349" priority="349">
      <formula>IF(RIGHT(TEXT(AM131,"0.#"),1)=".",FALSE,TRUE)</formula>
    </cfRule>
    <cfRule type="expression" dxfId="348" priority="350">
      <formula>IF(RIGHT(TEXT(AM131,"0.#"),1)=".",TRUE,FALSE)</formula>
    </cfRule>
  </conditionalFormatting>
  <conditionalFormatting sqref="AQ129:AQ131">
    <cfRule type="expression" dxfId="347" priority="347">
      <formula>IF(RIGHT(TEXT(AQ129,"0.#"),1)=".",FALSE,TRUE)</formula>
    </cfRule>
    <cfRule type="expression" dxfId="346" priority="348">
      <formula>IF(RIGHT(TEXT(AQ129,"0.#"),1)=".",TRUE,FALSE)</formula>
    </cfRule>
  </conditionalFormatting>
  <conditionalFormatting sqref="AU129:AU131">
    <cfRule type="expression" dxfId="345" priority="345">
      <formula>IF(RIGHT(TEXT(AU129,"0.#"),1)=".",FALSE,TRUE)</formula>
    </cfRule>
    <cfRule type="expression" dxfId="344" priority="346">
      <formula>IF(RIGHT(TEXT(AU129,"0.#"),1)=".",TRUE,FALSE)</formula>
    </cfRule>
  </conditionalFormatting>
  <conditionalFormatting sqref="AE163">
    <cfRule type="expression" dxfId="343" priority="343">
      <formula>IF(RIGHT(TEXT(AE163,"0.#"),1)=".",FALSE,TRUE)</formula>
    </cfRule>
    <cfRule type="expression" dxfId="342" priority="344">
      <formula>IF(RIGHT(TEXT(AE163,"0.#"),1)=".",TRUE,FALSE)</formula>
    </cfRule>
  </conditionalFormatting>
  <conditionalFormatting sqref="AE164">
    <cfRule type="expression" dxfId="341" priority="341">
      <formula>IF(RIGHT(TEXT(AE164,"0.#"),1)=".",FALSE,TRUE)</formula>
    </cfRule>
    <cfRule type="expression" dxfId="340" priority="342">
      <formula>IF(RIGHT(TEXT(AE164,"0.#"),1)=".",TRUE,FALSE)</formula>
    </cfRule>
  </conditionalFormatting>
  <conditionalFormatting sqref="AM163">
    <cfRule type="expression" dxfId="339" priority="331">
      <formula>IF(RIGHT(TEXT(AM163,"0.#"),1)=".",FALSE,TRUE)</formula>
    </cfRule>
    <cfRule type="expression" dxfId="338" priority="332">
      <formula>IF(RIGHT(TEXT(AM163,"0.#"),1)=".",TRUE,FALSE)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I165">
    <cfRule type="expression" dxfId="335" priority="337">
      <formula>IF(RIGHT(TEXT(AI165,"0.#"),1)=".",FALSE,TRUE)</formula>
    </cfRule>
    <cfRule type="expression" dxfId="334" priority="338">
      <formula>IF(RIGHT(TEXT(AI165,"0.#"),1)=".",TRUE,FALSE)</formula>
    </cfRule>
  </conditionalFormatting>
  <conditionalFormatting sqref="AI164">
    <cfRule type="expression" dxfId="333" priority="335">
      <formula>IF(RIGHT(TEXT(AI164,"0.#"),1)=".",FALSE,TRUE)</formula>
    </cfRule>
    <cfRule type="expression" dxfId="332" priority="336">
      <formula>IF(RIGHT(TEXT(AI164,"0.#"),1)=".",TRUE,FALSE)</formula>
    </cfRule>
  </conditionalFormatting>
  <conditionalFormatting sqref="AI163">
    <cfRule type="expression" dxfId="331" priority="333">
      <formula>IF(RIGHT(TEXT(AI163,"0.#"),1)=".",FALSE,TRUE)</formula>
    </cfRule>
    <cfRule type="expression" dxfId="330" priority="334">
      <formula>IF(RIGHT(TEXT(AI163,"0.#"),1)=".",TRUE,FALSE)</formula>
    </cfRule>
  </conditionalFormatting>
  <conditionalFormatting sqref="AM164">
    <cfRule type="expression" dxfId="329" priority="329">
      <formula>IF(RIGHT(TEXT(AM164,"0.#"),1)=".",FALSE,TRUE)</formula>
    </cfRule>
    <cfRule type="expression" dxfId="328" priority="330">
      <formula>IF(RIGHT(TEXT(AM164,"0.#"),1)=".",TRUE,FALSE)</formula>
    </cfRule>
  </conditionalFormatting>
  <conditionalFormatting sqref="AM165">
    <cfRule type="expression" dxfId="327" priority="327">
      <formula>IF(RIGHT(TEXT(AM165,"0.#"),1)=".",FALSE,TRUE)</formula>
    </cfRule>
    <cfRule type="expression" dxfId="326" priority="328">
      <formula>IF(RIGHT(TEXT(AM165,"0.#"),1)=".",TRUE,FALSE)</formula>
    </cfRule>
  </conditionalFormatting>
  <conditionalFormatting sqref="AQ163:AQ165">
    <cfRule type="expression" dxfId="325" priority="325">
      <formula>IF(RIGHT(TEXT(AQ163,"0.#"),1)=".",FALSE,TRUE)</formula>
    </cfRule>
    <cfRule type="expression" dxfId="324" priority="326">
      <formula>IF(RIGHT(TEXT(AQ163,"0.#"),1)=".",TRUE,FALSE)</formula>
    </cfRule>
  </conditionalFormatting>
  <conditionalFormatting sqref="AU163:AU165">
    <cfRule type="expression" dxfId="323" priority="323">
      <formula>IF(RIGHT(TEXT(AU163,"0.#"),1)=".",FALSE,TRUE)</formula>
    </cfRule>
    <cfRule type="expression" dxfId="322" priority="324">
      <formula>IF(RIGHT(TEXT(AU163,"0.#"),1)=".",TRUE,FALSE)</formula>
    </cfRule>
  </conditionalFormatting>
  <conditionalFormatting sqref="AE197">
    <cfRule type="expression" dxfId="321" priority="321">
      <formula>IF(RIGHT(TEXT(AE197,"0.#"),1)=".",FALSE,TRUE)</formula>
    </cfRule>
    <cfRule type="expression" dxfId="320" priority="322">
      <formula>IF(RIGHT(TEXT(AE197,"0.#"),1)=".",TRUE,FALSE)</formula>
    </cfRule>
  </conditionalFormatting>
  <conditionalFormatting sqref="AE198">
    <cfRule type="expression" dxfId="319" priority="319">
      <formula>IF(RIGHT(TEXT(AE198,"0.#"),1)=".",FALSE,TRUE)</formula>
    </cfRule>
    <cfRule type="expression" dxfId="318" priority="320">
      <formula>IF(RIGHT(TEXT(AE198,"0.#"),1)=".",TRUE,FALSE)</formula>
    </cfRule>
  </conditionalFormatting>
  <conditionalFormatting sqref="AM197">
    <cfRule type="expression" dxfId="317" priority="309">
      <formula>IF(RIGHT(TEXT(AM197,"0.#"),1)=".",FALSE,TRUE)</formula>
    </cfRule>
    <cfRule type="expression" dxfId="316" priority="310">
      <formula>IF(RIGHT(TEXT(AM197,"0.#"),1)=".",TRUE,FALSE)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I199">
    <cfRule type="expression" dxfId="313" priority="315">
      <formula>IF(RIGHT(TEXT(AI199,"0.#"),1)=".",FALSE,TRUE)</formula>
    </cfRule>
    <cfRule type="expression" dxfId="312" priority="316">
      <formula>IF(RIGHT(TEXT(AI199,"0.#"),1)=".",TRUE,FALSE)</formula>
    </cfRule>
  </conditionalFormatting>
  <conditionalFormatting sqref="AI198">
    <cfRule type="expression" dxfId="311" priority="313">
      <formula>IF(RIGHT(TEXT(AI198,"0.#"),1)=".",FALSE,TRUE)</formula>
    </cfRule>
    <cfRule type="expression" dxfId="310" priority="314">
      <formula>IF(RIGHT(TEXT(AI198,"0.#"),1)=".",TRUE,FALSE)</formula>
    </cfRule>
  </conditionalFormatting>
  <conditionalFormatting sqref="AI197">
    <cfRule type="expression" dxfId="309" priority="311">
      <formula>IF(RIGHT(TEXT(AI197,"0.#"),1)=".",FALSE,TRUE)</formula>
    </cfRule>
    <cfRule type="expression" dxfId="308" priority="312">
      <formula>IF(RIGHT(TEXT(AI197,"0.#"),1)=".",TRUE,FALSE)</formula>
    </cfRule>
  </conditionalFormatting>
  <conditionalFormatting sqref="AM198">
    <cfRule type="expression" dxfId="307" priority="307">
      <formula>IF(RIGHT(TEXT(AM198,"0.#"),1)=".",FALSE,TRUE)</formula>
    </cfRule>
    <cfRule type="expression" dxfId="306" priority="308">
      <formula>IF(RIGHT(TEXT(AM198,"0.#"),1)=".",TRUE,FALSE)</formula>
    </cfRule>
  </conditionalFormatting>
  <conditionalFormatting sqref="AM199">
    <cfRule type="expression" dxfId="305" priority="305">
      <formula>IF(RIGHT(TEXT(AM199,"0.#"),1)=".",FALSE,TRUE)</formula>
    </cfRule>
    <cfRule type="expression" dxfId="304" priority="306">
      <formula>IF(RIGHT(TEXT(AM199,"0.#"),1)=".",TRUE,FALSE)</formula>
    </cfRule>
  </conditionalFormatting>
  <conditionalFormatting sqref="AQ197:AQ199">
    <cfRule type="expression" dxfId="303" priority="303">
      <formula>IF(RIGHT(TEXT(AQ197,"0.#"),1)=".",FALSE,TRUE)</formula>
    </cfRule>
    <cfRule type="expression" dxfId="302" priority="304">
      <formula>IF(RIGHT(TEXT(AQ197,"0.#"),1)=".",TRUE,FALSE)</formula>
    </cfRule>
  </conditionalFormatting>
  <conditionalFormatting sqref="AU197:AU199">
    <cfRule type="expression" dxfId="301" priority="301">
      <formula>IF(RIGHT(TEXT(AU197,"0.#"),1)=".",FALSE,TRUE)</formula>
    </cfRule>
    <cfRule type="expression" dxfId="300" priority="302">
      <formula>IF(RIGHT(TEXT(AU197,"0.#"),1)=".",TRUE,FALSE)</formula>
    </cfRule>
  </conditionalFormatting>
  <conditionalFormatting sqref="AE134 AQ134">
    <cfRule type="expression" dxfId="299" priority="299">
      <formula>IF(RIGHT(TEXT(AE134,"0.#"),1)=".",FALSE,TRUE)</formula>
    </cfRule>
    <cfRule type="expression" dxfId="298" priority="300">
      <formula>IF(RIGHT(TEXT(AE134,"0.#"),1)=".",TRUE,FALSE)</formula>
    </cfRule>
  </conditionalFormatting>
  <conditionalFormatting sqref="AI134">
    <cfRule type="expression" dxfId="297" priority="297">
      <formula>IF(RIGHT(TEXT(AI134,"0.#"),1)=".",FALSE,TRUE)</formula>
    </cfRule>
    <cfRule type="expression" dxfId="296" priority="298">
      <formula>IF(RIGHT(TEXT(AI134,"0.#"),1)=".",TRUE,FALSE)</formula>
    </cfRule>
  </conditionalFormatting>
  <conditionalFormatting sqref="AM134">
    <cfRule type="expression" dxfId="295" priority="295">
      <formula>IF(RIGHT(TEXT(AM134,"0.#"),1)=".",FALSE,TRUE)</formula>
    </cfRule>
    <cfRule type="expression" dxfId="294" priority="296">
      <formula>IF(RIGHT(TEXT(AM134,"0.#"),1)=".",TRUE,FALSE)</formula>
    </cfRule>
  </conditionalFormatting>
  <conditionalFormatting sqref="AE135">
    <cfRule type="expression" dxfId="293" priority="293">
      <formula>IF(RIGHT(TEXT(AE135,"0.#"),1)=".",FALSE,TRUE)</formula>
    </cfRule>
    <cfRule type="expression" dxfId="292" priority="294">
      <formula>IF(RIGHT(TEXT(AE135,"0.#"),1)=".",TRUE,FALSE)</formula>
    </cfRule>
  </conditionalFormatting>
  <conditionalFormatting sqref="AI135">
    <cfRule type="expression" dxfId="291" priority="291">
      <formula>IF(RIGHT(TEXT(AI135,"0.#"),1)=".",FALSE,TRUE)</formula>
    </cfRule>
    <cfRule type="expression" dxfId="290" priority="292">
      <formula>IF(RIGHT(TEXT(AI135,"0.#"),1)=".",TRUE,FALSE)</formula>
    </cfRule>
  </conditionalFormatting>
  <conditionalFormatting sqref="AM135">
    <cfRule type="expression" dxfId="289" priority="289">
      <formula>IF(RIGHT(TEXT(AM135,"0.#"),1)=".",FALSE,TRUE)</formula>
    </cfRule>
    <cfRule type="expression" dxfId="288" priority="290">
      <formula>IF(RIGHT(TEXT(AM135,"0.#"),1)=".",TRUE,FALSE)</formula>
    </cfRule>
  </conditionalFormatting>
  <conditionalFormatting sqref="AQ135">
    <cfRule type="expression" dxfId="287" priority="287">
      <formula>IF(RIGHT(TEXT(AQ135,"0.#"),1)=".",FALSE,TRUE)</formula>
    </cfRule>
    <cfRule type="expression" dxfId="286" priority="288">
      <formula>IF(RIGHT(TEXT(AQ135,"0.#"),1)=".",TRUE,FALSE)</formula>
    </cfRule>
  </conditionalFormatting>
  <conditionalFormatting sqref="AU134">
    <cfRule type="expression" dxfId="285" priority="285">
      <formula>IF(RIGHT(TEXT(AU134,"0.#"),1)=".",FALSE,TRUE)</formula>
    </cfRule>
    <cfRule type="expression" dxfId="284" priority="286">
      <formula>IF(RIGHT(TEXT(AU134,"0.#"),1)=".",TRUE,FALSE)</formula>
    </cfRule>
  </conditionalFormatting>
  <conditionalFormatting sqref="AU135">
    <cfRule type="expression" dxfId="283" priority="283">
      <formula>IF(RIGHT(TEXT(AU135,"0.#"),1)=".",FALSE,TRUE)</formula>
    </cfRule>
    <cfRule type="expression" dxfId="282" priority="284">
      <formula>IF(RIGHT(TEXT(AU135,"0.#"),1)=".",TRUE,FALSE)</formula>
    </cfRule>
  </conditionalFormatting>
  <conditionalFormatting sqref="AE168 AQ168">
    <cfRule type="expression" dxfId="281" priority="281">
      <formula>IF(RIGHT(TEXT(AE168,"0.#"),1)=".",FALSE,TRUE)</formula>
    </cfRule>
    <cfRule type="expression" dxfId="280" priority="282">
      <formula>IF(RIGHT(TEXT(AE168,"0.#"),1)=".",TRUE,FALSE)</formula>
    </cfRule>
  </conditionalFormatting>
  <conditionalFormatting sqref="AI168">
    <cfRule type="expression" dxfId="279" priority="279">
      <formula>IF(RIGHT(TEXT(AI168,"0.#"),1)=".",FALSE,TRUE)</formula>
    </cfRule>
    <cfRule type="expression" dxfId="278" priority="280">
      <formula>IF(RIGHT(TEXT(AI168,"0.#"),1)=".",TRUE,FALSE)</formula>
    </cfRule>
  </conditionalFormatting>
  <conditionalFormatting sqref="AM168">
    <cfRule type="expression" dxfId="277" priority="277">
      <formula>IF(RIGHT(TEXT(AM168,"0.#"),1)=".",FALSE,TRUE)</formula>
    </cfRule>
    <cfRule type="expression" dxfId="276" priority="278">
      <formula>IF(RIGHT(TEXT(AM168,"0.#"),1)=".",TRUE,FALSE)</formula>
    </cfRule>
  </conditionalFormatting>
  <conditionalFormatting sqref="AE169">
    <cfRule type="expression" dxfId="275" priority="275">
      <formula>IF(RIGHT(TEXT(AE169,"0.#"),1)=".",FALSE,TRUE)</formula>
    </cfRule>
    <cfRule type="expression" dxfId="274" priority="276">
      <formula>IF(RIGHT(TEXT(AE169,"0.#"),1)=".",TRUE,FALSE)</formula>
    </cfRule>
  </conditionalFormatting>
  <conditionalFormatting sqref="AI169">
    <cfRule type="expression" dxfId="273" priority="273">
      <formula>IF(RIGHT(TEXT(AI169,"0.#"),1)=".",FALSE,TRUE)</formula>
    </cfRule>
    <cfRule type="expression" dxfId="272" priority="274">
      <formula>IF(RIGHT(TEXT(AI169,"0.#"),1)=".",TRUE,FALSE)</formula>
    </cfRule>
  </conditionalFormatting>
  <conditionalFormatting sqref="AM169">
    <cfRule type="expression" dxfId="271" priority="271">
      <formula>IF(RIGHT(TEXT(AM169,"0.#"),1)=".",FALSE,TRUE)</formula>
    </cfRule>
    <cfRule type="expression" dxfId="270" priority="272">
      <formula>IF(RIGHT(TEXT(AM169,"0.#"),1)=".",TRUE,FALSE)</formula>
    </cfRule>
  </conditionalFormatting>
  <conditionalFormatting sqref="AQ169">
    <cfRule type="expression" dxfId="269" priority="269">
      <formula>IF(RIGHT(TEXT(AQ169,"0.#"),1)=".",FALSE,TRUE)</formula>
    </cfRule>
    <cfRule type="expression" dxfId="268" priority="270">
      <formula>IF(RIGHT(TEXT(AQ169,"0.#"),1)=".",TRUE,FALSE)</formula>
    </cfRule>
  </conditionalFormatting>
  <conditionalFormatting sqref="AU168">
    <cfRule type="expression" dxfId="267" priority="267">
      <formula>IF(RIGHT(TEXT(AU168,"0.#"),1)=".",FALSE,TRUE)</formula>
    </cfRule>
    <cfRule type="expression" dxfId="266" priority="268">
      <formula>IF(RIGHT(TEXT(AU168,"0.#"),1)=".",TRUE,FALSE)</formula>
    </cfRule>
  </conditionalFormatting>
  <conditionalFormatting sqref="AU169">
    <cfRule type="expression" dxfId="265" priority="265">
      <formula>IF(RIGHT(TEXT(AU169,"0.#"),1)=".",FALSE,TRUE)</formula>
    </cfRule>
    <cfRule type="expression" dxfId="264" priority="266">
      <formula>IF(RIGHT(TEXT(AU169,"0.#"),1)=".",TRUE,FALSE)</formula>
    </cfRule>
  </conditionalFormatting>
  <conditionalFormatting sqref="AE90">
    <cfRule type="expression" dxfId="263" priority="263">
      <formula>IF(RIGHT(TEXT(AE90,"0.#"),1)=".",FALSE,TRUE)</formula>
    </cfRule>
    <cfRule type="expression" dxfId="262" priority="264">
      <formula>IF(RIGHT(TEXT(AE90,"0.#"),1)=".",TRUE,FALSE)</formula>
    </cfRule>
  </conditionalFormatting>
  <conditionalFormatting sqref="AE91">
    <cfRule type="expression" dxfId="261" priority="261">
      <formula>IF(RIGHT(TEXT(AE91,"0.#"),1)=".",FALSE,TRUE)</formula>
    </cfRule>
    <cfRule type="expression" dxfId="260" priority="262">
      <formula>IF(RIGHT(TEXT(AE91,"0.#"),1)=".",TRUE,FALSE)</formula>
    </cfRule>
  </conditionalFormatting>
  <conditionalFormatting sqref="AM90">
    <cfRule type="expression" dxfId="259" priority="251">
      <formula>IF(RIGHT(TEXT(AM90,"0.#"),1)=".",FALSE,TRUE)</formula>
    </cfRule>
    <cfRule type="expression" dxfId="258" priority="252">
      <formula>IF(RIGHT(TEXT(AM90,"0.#"),1)=".",TRUE,FALSE)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I92">
    <cfRule type="expression" dxfId="255" priority="257">
      <formula>IF(RIGHT(TEXT(AI92,"0.#"),1)=".",FALSE,TRUE)</formula>
    </cfRule>
    <cfRule type="expression" dxfId="254" priority="258">
      <formula>IF(RIGHT(TEXT(AI92,"0.#"),1)=".",TRUE,FALSE)</formula>
    </cfRule>
  </conditionalFormatting>
  <conditionalFormatting sqref="AI91">
    <cfRule type="expression" dxfId="253" priority="255">
      <formula>IF(RIGHT(TEXT(AI91,"0.#"),1)=".",FALSE,TRUE)</formula>
    </cfRule>
    <cfRule type="expression" dxfId="252" priority="256">
      <formula>IF(RIGHT(TEXT(AI91,"0.#"),1)=".",TRUE,FALSE)</formula>
    </cfRule>
  </conditionalFormatting>
  <conditionalFormatting sqref="AI90">
    <cfRule type="expression" dxfId="251" priority="253">
      <formula>IF(RIGHT(TEXT(AI90,"0.#"),1)=".",FALSE,TRUE)</formula>
    </cfRule>
    <cfRule type="expression" dxfId="250" priority="254">
      <formula>IF(RIGHT(TEXT(AI90,"0.#"),1)=".",TRUE,FALSE)</formula>
    </cfRule>
  </conditionalFormatting>
  <conditionalFormatting sqref="AM91">
    <cfRule type="expression" dxfId="249" priority="249">
      <formula>IF(RIGHT(TEXT(AM91,"0.#"),1)=".",FALSE,TRUE)</formula>
    </cfRule>
    <cfRule type="expression" dxfId="248" priority="250">
      <formula>IF(RIGHT(TEXT(AM91,"0.#"),1)=".",TRUE,FALSE)</formula>
    </cfRule>
  </conditionalFormatting>
  <conditionalFormatting sqref="AM92">
    <cfRule type="expression" dxfId="247" priority="247">
      <formula>IF(RIGHT(TEXT(AM92,"0.#"),1)=".",FALSE,TRUE)</formula>
    </cfRule>
    <cfRule type="expression" dxfId="246" priority="248">
      <formula>IF(RIGHT(TEXT(AM92,"0.#"),1)=".",TRUE,FALSE)</formula>
    </cfRule>
  </conditionalFormatting>
  <conditionalFormatting sqref="AQ90:AQ92">
    <cfRule type="expression" dxfId="245" priority="245">
      <formula>IF(RIGHT(TEXT(AQ90,"0.#"),1)=".",FALSE,TRUE)</formula>
    </cfRule>
    <cfRule type="expression" dxfId="244" priority="246">
      <formula>IF(RIGHT(TEXT(AQ90,"0.#"),1)=".",TRUE,FALSE)</formula>
    </cfRule>
  </conditionalFormatting>
  <conditionalFormatting sqref="AU90:AU92">
    <cfRule type="expression" dxfId="243" priority="243">
      <formula>IF(RIGHT(TEXT(AU90,"0.#"),1)=".",FALSE,TRUE)</formula>
    </cfRule>
    <cfRule type="expression" dxfId="242" priority="244">
      <formula>IF(RIGHT(TEXT(AU90,"0.#"),1)=".",TRUE,FALSE)</formula>
    </cfRule>
  </conditionalFormatting>
  <conditionalFormatting sqref="AE85">
    <cfRule type="expression" dxfId="241" priority="241">
      <formula>IF(RIGHT(TEXT(AE85,"0.#"),1)=".",FALSE,TRUE)</formula>
    </cfRule>
    <cfRule type="expression" dxfId="240" priority="242">
      <formula>IF(RIGHT(TEXT(AE85,"0.#"),1)=".",TRUE,FALSE)</formula>
    </cfRule>
  </conditionalFormatting>
  <conditionalFormatting sqref="AE86">
    <cfRule type="expression" dxfId="239" priority="239">
      <formula>IF(RIGHT(TEXT(AE86,"0.#"),1)=".",FALSE,TRUE)</formula>
    </cfRule>
    <cfRule type="expression" dxfId="238" priority="240">
      <formula>IF(RIGHT(TEXT(AE86,"0.#"),1)=".",TRUE,FALSE)</formula>
    </cfRule>
  </conditionalFormatting>
  <conditionalFormatting sqref="AM85">
    <cfRule type="expression" dxfId="237" priority="229">
      <formula>IF(RIGHT(TEXT(AM85,"0.#"),1)=".",FALSE,TRUE)</formula>
    </cfRule>
    <cfRule type="expression" dxfId="236" priority="230">
      <formula>IF(RIGHT(TEXT(AM85,"0.#"),1)=".",TRUE,FALSE)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I87">
    <cfRule type="expression" dxfId="233" priority="235">
      <formula>IF(RIGHT(TEXT(AI87,"0.#"),1)=".",FALSE,TRUE)</formula>
    </cfRule>
    <cfRule type="expression" dxfId="232" priority="236">
      <formula>IF(RIGHT(TEXT(AI87,"0.#"),1)=".",TRUE,FALSE)</formula>
    </cfRule>
  </conditionalFormatting>
  <conditionalFormatting sqref="AI86">
    <cfRule type="expression" dxfId="231" priority="233">
      <formula>IF(RIGHT(TEXT(AI86,"0.#"),1)=".",FALSE,TRUE)</formula>
    </cfRule>
    <cfRule type="expression" dxfId="230" priority="234">
      <formula>IF(RIGHT(TEXT(AI86,"0.#"),1)=".",TRUE,FALSE)</formula>
    </cfRule>
  </conditionalFormatting>
  <conditionalFormatting sqref="AI85">
    <cfRule type="expression" dxfId="229" priority="231">
      <formula>IF(RIGHT(TEXT(AI85,"0.#"),1)=".",FALSE,TRUE)</formula>
    </cfRule>
    <cfRule type="expression" dxfId="228" priority="232">
      <formula>IF(RIGHT(TEXT(AI85,"0.#"),1)=".",TRUE,FALSE)</formula>
    </cfRule>
  </conditionalFormatting>
  <conditionalFormatting sqref="AM86">
    <cfRule type="expression" dxfId="227" priority="227">
      <formula>IF(RIGHT(TEXT(AM86,"0.#"),1)=".",FALSE,TRUE)</formula>
    </cfRule>
    <cfRule type="expression" dxfId="226" priority="228">
      <formula>IF(RIGHT(TEXT(AM86,"0.#"),1)=".",TRUE,FALSE)</formula>
    </cfRule>
  </conditionalFormatting>
  <conditionalFormatting sqref="AM87">
    <cfRule type="expression" dxfId="225" priority="225">
      <formula>IF(RIGHT(TEXT(AM87,"0.#"),1)=".",FALSE,TRUE)</formula>
    </cfRule>
    <cfRule type="expression" dxfId="224" priority="226">
      <formula>IF(RIGHT(TEXT(AM87,"0.#"),1)=".",TRUE,FALSE)</formula>
    </cfRule>
  </conditionalFormatting>
  <conditionalFormatting sqref="AQ85:AQ87">
    <cfRule type="expression" dxfId="223" priority="223">
      <formula>IF(RIGHT(TEXT(AQ85,"0.#"),1)=".",FALSE,TRUE)</formula>
    </cfRule>
    <cfRule type="expression" dxfId="222" priority="224">
      <formula>IF(RIGHT(TEXT(AQ85,"0.#"),1)=".",TRUE,FALSE)</formula>
    </cfRule>
  </conditionalFormatting>
  <conditionalFormatting sqref="AU85:AU87">
    <cfRule type="expression" dxfId="221" priority="221">
      <formula>IF(RIGHT(TEXT(AU85,"0.#"),1)=".",FALSE,TRUE)</formula>
    </cfRule>
    <cfRule type="expression" dxfId="220" priority="222">
      <formula>IF(RIGHT(TEXT(AU85,"0.#"),1)=".",TRUE,FALSE)</formula>
    </cfRule>
  </conditionalFormatting>
  <conditionalFormatting sqref="AE124">
    <cfRule type="expression" dxfId="219" priority="219">
      <formula>IF(RIGHT(TEXT(AE124,"0.#"),1)=".",FALSE,TRUE)</formula>
    </cfRule>
    <cfRule type="expression" dxfId="218" priority="220">
      <formula>IF(RIGHT(TEXT(AE124,"0.#"),1)=".",TRUE,FALSE)</formula>
    </cfRule>
  </conditionalFormatting>
  <conditionalFormatting sqref="AE125">
    <cfRule type="expression" dxfId="217" priority="217">
      <formula>IF(RIGHT(TEXT(AE125,"0.#"),1)=".",FALSE,TRUE)</formula>
    </cfRule>
    <cfRule type="expression" dxfId="216" priority="218">
      <formula>IF(RIGHT(TEXT(AE125,"0.#"),1)=".",TRUE,FALSE)</formula>
    </cfRule>
  </conditionalFormatting>
  <conditionalFormatting sqref="AM124">
    <cfRule type="expression" dxfId="215" priority="207">
      <formula>IF(RIGHT(TEXT(AM124,"0.#"),1)=".",FALSE,TRUE)</formula>
    </cfRule>
    <cfRule type="expression" dxfId="214" priority="208">
      <formula>IF(RIGHT(TEXT(AM124,"0.#"),1)=".",TRUE,FALSE)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I126">
    <cfRule type="expression" dxfId="211" priority="213">
      <formula>IF(RIGHT(TEXT(AI126,"0.#"),1)=".",FALSE,TRUE)</formula>
    </cfRule>
    <cfRule type="expression" dxfId="210" priority="214">
      <formula>IF(RIGHT(TEXT(AI126,"0.#"),1)=".",TRUE,FALSE)</formula>
    </cfRule>
  </conditionalFormatting>
  <conditionalFormatting sqref="AI125">
    <cfRule type="expression" dxfId="209" priority="211">
      <formula>IF(RIGHT(TEXT(AI125,"0.#"),1)=".",FALSE,TRUE)</formula>
    </cfRule>
    <cfRule type="expression" dxfId="208" priority="212">
      <formula>IF(RIGHT(TEXT(AI125,"0.#"),1)=".",TRUE,FALSE)</formula>
    </cfRule>
  </conditionalFormatting>
  <conditionalFormatting sqref="AI124">
    <cfRule type="expression" dxfId="207" priority="209">
      <formula>IF(RIGHT(TEXT(AI124,"0.#"),1)=".",FALSE,TRUE)</formula>
    </cfRule>
    <cfRule type="expression" dxfId="206" priority="210">
      <formula>IF(RIGHT(TEXT(AI124,"0.#"),1)=".",TRUE,FALSE)</formula>
    </cfRule>
  </conditionalFormatting>
  <conditionalFormatting sqref="AM125">
    <cfRule type="expression" dxfId="205" priority="205">
      <formula>IF(RIGHT(TEXT(AM125,"0.#"),1)=".",FALSE,TRUE)</formula>
    </cfRule>
    <cfRule type="expression" dxfId="204" priority="206">
      <formula>IF(RIGHT(TEXT(AM125,"0.#"),1)=".",TRUE,FALSE)</formula>
    </cfRule>
  </conditionalFormatting>
  <conditionalFormatting sqref="AM126">
    <cfRule type="expression" dxfId="203" priority="203">
      <formula>IF(RIGHT(TEXT(AM126,"0.#"),1)=".",FALSE,TRUE)</formula>
    </cfRule>
    <cfRule type="expression" dxfId="202" priority="204">
      <formula>IF(RIGHT(TEXT(AM126,"0.#"),1)=".",TRUE,FALSE)</formula>
    </cfRule>
  </conditionalFormatting>
  <conditionalFormatting sqref="AQ124:AQ126">
    <cfRule type="expression" dxfId="201" priority="201">
      <formula>IF(RIGHT(TEXT(AQ124,"0.#"),1)=".",FALSE,TRUE)</formula>
    </cfRule>
    <cfRule type="expression" dxfId="200" priority="202">
      <formula>IF(RIGHT(TEXT(AQ124,"0.#"),1)=".",TRUE,FALSE)</formula>
    </cfRule>
  </conditionalFormatting>
  <conditionalFormatting sqref="AU124:AU126">
    <cfRule type="expression" dxfId="199" priority="199">
      <formula>IF(RIGHT(TEXT(AU124,"0.#"),1)=".",FALSE,TRUE)</formula>
    </cfRule>
    <cfRule type="expression" dxfId="198" priority="200">
      <formula>IF(RIGHT(TEXT(AU124,"0.#"),1)=".",TRUE,FALSE)</formula>
    </cfRule>
  </conditionalFormatting>
  <conditionalFormatting sqref="AE119">
    <cfRule type="expression" dxfId="197" priority="197">
      <formula>IF(RIGHT(TEXT(AE119,"0.#"),1)=".",FALSE,TRUE)</formula>
    </cfRule>
    <cfRule type="expression" dxfId="196" priority="198">
      <formula>IF(RIGHT(TEXT(AE119,"0.#"),1)=".",TRUE,FALSE)</formula>
    </cfRule>
  </conditionalFormatting>
  <conditionalFormatting sqref="AE120">
    <cfRule type="expression" dxfId="195" priority="195">
      <formula>IF(RIGHT(TEXT(AE120,"0.#"),1)=".",FALSE,TRUE)</formula>
    </cfRule>
    <cfRule type="expression" dxfId="194" priority="196">
      <formula>IF(RIGHT(TEXT(AE120,"0.#"),1)=".",TRUE,FALSE)</formula>
    </cfRule>
  </conditionalFormatting>
  <conditionalFormatting sqref="AM119">
    <cfRule type="expression" dxfId="193" priority="185">
      <formula>IF(RIGHT(TEXT(AM119,"0.#"),1)=".",FALSE,TRUE)</formula>
    </cfRule>
    <cfRule type="expression" dxfId="192" priority="186">
      <formula>IF(RIGHT(TEXT(AM119,"0.#"),1)=".",TRUE,FALSE)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I121">
    <cfRule type="expression" dxfId="189" priority="191">
      <formula>IF(RIGHT(TEXT(AI121,"0.#"),1)=".",FALSE,TRUE)</formula>
    </cfRule>
    <cfRule type="expression" dxfId="188" priority="192">
      <formula>IF(RIGHT(TEXT(AI121,"0.#"),1)=".",TRUE,FALSE)</formula>
    </cfRule>
  </conditionalFormatting>
  <conditionalFormatting sqref="AI120">
    <cfRule type="expression" dxfId="187" priority="189">
      <formula>IF(RIGHT(TEXT(AI120,"0.#"),1)=".",FALSE,TRUE)</formula>
    </cfRule>
    <cfRule type="expression" dxfId="186" priority="190">
      <formula>IF(RIGHT(TEXT(AI120,"0.#"),1)=".",TRUE,FALSE)</formula>
    </cfRule>
  </conditionalFormatting>
  <conditionalFormatting sqref="AI119">
    <cfRule type="expression" dxfId="185" priority="187">
      <formula>IF(RIGHT(TEXT(AI119,"0.#"),1)=".",FALSE,TRUE)</formula>
    </cfRule>
    <cfRule type="expression" dxfId="184" priority="188">
      <formula>IF(RIGHT(TEXT(AI119,"0.#"),1)=".",TRUE,FALSE)</formula>
    </cfRule>
  </conditionalFormatting>
  <conditionalFormatting sqref="AM120">
    <cfRule type="expression" dxfId="183" priority="183">
      <formula>IF(RIGHT(TEXT(AM120,"0.#"),1)=".",FALSE,TRUE)</formula>
    </cfRule>
    <cfRule type="expression" dxfId="182" priority="184">
      <formula>IF(RIGHT(TEXT(AM120,"0.#"),1)=".",TRUE,FALSE)</formula>
    </cfRule>
  </conditionalFormatting>
  <conditionalFormatting sqref="AM121">
    <cfRule type="expression" dxfId="181" priority="181">
      <formula>IF(RIGHT(TEXT(AM121,"0.#"),1)=".",FALSE,TRUE)</formula>
    </cfRule>
    <cfRule type="expression" dxfId="180" priority="182">
      <formula>IF(RIGHT(TEXT(AM121,"0.#"),1)=".",TRUE,FALSE)</formula>
    </cfRule>
  </conditionalFormatting>
  <conditionalFormatting sqref="AQ119:AQ121">
    <cfRule type="expression" dxfId="179" priority="179">
      <formula>IF(RIGHT(TEXT(AQ119,"0.#"),1)=".",FALSE,TRUE)</formula>
    </cfRule>
    <cfRule type="expression" dxfId="178" priority="180">
      <formula>IF(RIGHT(TEXT(AQ119,"0.#"),1)=".",TRUE,FALSE)</formula>
    </cfRule>
  </conditionalFormatting>
  <conditionalFormatting sqref="AU119:AU121">
    <cfRule type="expression" dxfId="177" priority="177">
      <formula>IF(RIGHT(TEXT(AU119,"0.#"),1)=".",FALSE,TRUE)</formula>
    </cfRule>
    <cfRule type="expression" dxfId="176" priority="178">
      <formula>IF(RIGHT(TEXT(AU119,"0.#"),1)=".",TRUE,FALSE)</formula>
    </cfRule>
  </conditionalFormatting>
  <conditionalFormatting sqref="AE158">
    <cfRule type="expression" dxfId="175" priority="175">
      <formula>IF(RIGHT(TEXT(AE158,"0.#"),1)=".",FALSE,TRUE)</formula>
    </cfRule>
    <cfRule type="expression" dxfId="174" priority="176">
      <formula>IF(RIGHT(TEXT(AE158,"0.#"),1)=".",TRUE,FALSE)</formula>
    </cfRule>
  </conditionalFormatting>
  <conditionalFormatting sqref="AE159">
    <cfRule type="expression" dxfId="173" priority="173">
      <formula>IF(RIGHT(TEXT(AE159,"0.#"),1)=".",FALSE,TRUE)</formula>
    </cfRule>
    <cfRule type="expression" dxfId="172" priority="174">
      <formula>IF(RIGHT(TEXT(AE159,"0.#"),1)=".",TRUE,FALSE)</formula>
    </cfRule>
  </conditionalFormatting>
  <conditionalFormatting sqref="AM158">
    <cfRule type="expression" dxfId="171" priority="163">
      <formula>IF(RIGHT(TEXT(AM158,"0.#"),1)=".",FALSE,TRUE)</formula>
    </cfRule>
    <cfRule type="expression" dxfId="170" priority="164">
      <formula>IF(RIGHT(TEXT(AM158,"0.#"),1)=".",TRUE,FALSE)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I160">
    <cfRule type="expression" dxfId="167" priority="169">
      <formula>IF(RIGHT(TEXT(AI160,"0.#"),1)=".",FALSE,TRUE)</formula>
    </cfRule>
    <cfRule type="expression" dxfId="166" priority="170">
      <formula>IF(RIGHT(TEXT(AI160,"0.#"),1)=".",TRUE,FALSE)</formula>
    </cfRule>
  </conditionalFormatting>
  <conditionalFormatting sqref="AI159">
    <cfRule type="expression" dxfId="165" priority="167">
      <formula>IF(RIGHT(TEXT(AI159,"0.#"),1)=".",FALSE,TRUE)</formula>
    </cfRule>
    <cfRule type="expression" dxfId="164" priority="168">
      <formula>IF(RIGHT(TEXT(AI159,"0.#"),1)=".",TRUE,FALSE)</formula>
    </cfRule>
  </conditionalFormatting>
  <conditionalFormatting sqref="AI158">
    <cfRule type="expression" dxfId="163" priority="165">
      <formula>IF(RIGHT(TEXT(AI158,"0.#"),1)=".",FALSE,TRUE)</formula>
    </cfRule>
    <cfRule type="expression" dxfId="162" priority="166">
      <formula>IF(RIGHT(TEXT(AI158,"0.#"),1)=".",TRUE,FALSE)</formula>
    </cfRule>
  </conditionalFormatting>
  <conditionalFormatting sqref="AM159">
    <cfRule type="expression" dxfId="161" priority="161">
      <formula>IF(RIGHT(TEXT(AM159,"0.#"),1)=".",FALSE,TRUE)</formula>
    </cfRule>
    <cfRule type="expression" dxfId="160" priority="162">
      <formula>IF(RIGHT(TEXT(AM159,"0.#"),1)=".",TRUE,FALSE)</formula>
    </cfRule>
  </conditionalFormatting>
  <conditionalFormatting sqref="AM160">
    <cfRule type="expression" dxfId="159" priority="159">
      <formula>IF(RIGHT(TEXT(AM160,"0.#"),1)=".",FALSE,TRUE)</formula>
    </cfRule>
    <cfRule type="expression" dxfId="158" priority="160">
      <formula>IF(RIGHT(TEXT(AM160,"0.#"),1)=".",TRUE,FALSE)</formula>
    </cfRule>
  </conditionalFormatting>
  <conditionalFormatting sqref="AQ158:AQ160">
    <cfRule type="expression" dxfId="157" priority="157">
      <formula>IF(RIGHT(TEXT(AQ158,"0.#"),1)=".",FALSE,TRUE)</formula>
    </cfRule>
    <cfRule type="expression" dxfId="156" priority="158">
      <formula>IF(RIGHT(TEXT(AQ158,"0.#"),1)=".",TRUE,FALSE)</formula>
    </cfRule>
  </conditionalFormatting>
  <conditionalFormatting sqref="AU158:AU160">
    <cfRule type="expression" dxfId="155" priority="155">
      <formula>IF(RIGHT(TEXT(AU158,"0.#"),1)=".",FALSE,TRUE)</formula>
    </cfRule>
    <cfRule type="expression" dxfId="154" priority="156">
      <formula>IF(RIGHT(TEXT(AU158,"0.#"),1)=".",TRUE,FALSE)</formula>
    </cfRule>
  </conditionalFormatting>
  <conditionalFormatting sqref="AE153">
    <cfRule type="expression" dxfId="153" priority="153">
      <formula>IF(RIGHT(TEXT(AE153,"0.#"),1)=".",FALSE,TRUE)</formula>
    </cfRule>
    <cfRule type="expression" dxfId="152" priority="154">
      <formula>IF(RIGHT(TEXT(AE153,"0.#"),1)=".",TRUE,FALSE)</formula>
    </cfRule>
  </conditionalFormatting>
  <conditionalFormatting sqref="AE154">
    <cfRule type="expression" dxfId="151" priority="151">
      <formula>IF(RIGHT(TEXT(AE154,"0.#"),1)=".",FALSE,TRUE)</formula>
    </cfRule>
    <cfRule type="expression" dxfId="150" priority="152">
      <formula>IF(RIGHT(TEXT(AE154,"0.#"),1)=".",TRUE,FALSE)</formula>
    </cfRule>
  </conditionalFormatting>
  <conditionalFormatting sqref="AM153">
    <cfRule type="expression" dxfId="149" priority="141">
      <formula>IF(RIGHT(TEXT(AM153,"0.#"),1)=".",FALSE,TRUE)</formula>
    </cfRule>
    <cfRule type="expression" dxfId="148" priority="142">
      <formula>IF(RIGHT(TEXT(AM153,"0.#"),1)=".",TRUE,FALSE)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I155">
    <cfRule type="expression" dxfId="145" priority="147">
      <formula>IF(RIGHT(TEXT(AI155,"0.#"),1)=".",FALSE,TRUE)</formula>
    </cfRule>
    <cfRule type="expression" dxfId="144" priority="148">
      <formula>IF(RIGHT(TEXT(AI155,"0.#"),1)=".",TRUE,FALSE)</formula>
    </cfRule>
  </conditionalFormatting>
  <conditionalFormatting sqref="AI154">
    <cfRule type="expression" dxfId="143" priority="145">
      <formula>IF(RIGHT(TEXT(AI154,"0.#"),1)=".",FALSE,TRUE)</formula>
    </cfRule>
    <cfRule type="expression" dxfId="142" priority="146">
      <formula>IF(RIGHT(TEXT(AI154,"0.#"),1)=".",TRUE,FALSE)</formula>
    </cfRule>
  </conditionalFormatting>
  <conditionalFormatting sqref="AI153">
    <cfRule type="expression" dxfId="141" priority="143">
      <formula>IF(RIGHT(TEXT(AI153,"0.#"),1)=".",FALSE,TRUE)</formula>
    </cfRule>
    <cfRule type="expression" dxfId="140" priority="144">
      <formula>IF(RIGHT(TEXT(AI153,"0.#"),1)=".",TRUE,FALSE)</formula>
    </cfRule>
  </conditionalFormatting>
  <conditionalFormatting sqref="AM154">
    <cfRule type="expression" dxfId="139" priority="139">
      <formula>IF(RIGHT(TEXT(AM154,"0.#"),1)=".",FALSE,TRUE)</formula>
    </cfRule>
    <cfRule type="expression" dxfId="138" priority="140">
      <formula>IF(RIGHT(TEXT(AM154,"0.#"),1)=".",TRUE,FALSE)</formula>
    </cfRule>
  </conditionalFormatting>
  <conditionalFormatting sqref="AM155">
    <cfRule type="expression" dxfId="137" priority="137">
      <formula>IF(RIGHT(TEXT(AM155,"0.#"),1)=".",FALSE,TRUE)</formula>
    </cfRule>
    <cfRule type="expression" dxfId="136" priority="138">
      <formula>IF(RIGHT(TEXT(AM155,"0.#"),1)=".",TRUE,FALSE)</formula>
    </cfRule>
  </conditionalFormatting>
  <conditionalFormatting sqref="AQ153:AQ155">
    <cfRule type="expression" dxfId="135" priority="135">
      <formula>IF(RIGHT(TEXT(AQ153,"0.#"),1)=".",FALSE,TRUE)</formula>
    </cfRule>
    <cfRule type="expression" dxfId="134" priority="136">
      <formula>IF(RIGHT(TEXT(AQ153,"0.#"),1)=".",TRUE,FALSE)</formula>
    </cfRule>
  </conditionalFormatting>
  <conditionalFormatting sqref="AU153:AU155">
    <cfRule type="expression" dxfId="133" priority="133">
      <formula>IF(RIGHT(TEXT(AU153,"0.#"),1)=".",FALSE,TRUE)</formula>
    </cfRule>
    <cfRule type="expression" dxfId="132" priority="134">
      <formula>IF(RIGHT(TEXT(AU153,"0.#"),1)=".",TRUE,FALSE)</formula>
    </cfRule>
  </conditionalFormatting>
  <conditionalFormatting sqref="AE192">
    <cfRule type="expression" dxfId="131" priority="131">
      <formula>IF(RIGHT(TEXT(AE192,"0.#"),1)=".",FALSE,TRUE)</formula>
    </cfRule>
    <cfRule type="expression" dxfId="130" priority="132">
      <formula>IF(RIGHT(TEXT(AE192,"0.#"),1)=".",TRUE,FALSE)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M192">
    <cfRule type="expression" dxfId="127" priority="119">
      <formula>IF(RIGHT(TEXT(AM192,"0.#"),1)=".",FALSE,TRUE)</formula>
    </cfRule>
    <cfRule type="expression" dxfId="126" priority="120">
      <formula>IF(RIGHT(TEXT(AM192,"0.#"),1)=".",TRUE,FALSE)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I194">
    <cfRule type="expression" dxfId="123" priority="125">
      <formula>IF(RIGHT(TEXT(AI194,"0.#"),1)=".",FALSE,TRUE)</formula>
    </cfRule>
    <cfRule type="expression" dxfId="122" priority="126">
      <formula>IF(RIGHT(TEXT(AI194,"0.#"),1)=".",TRUE,FALSE)</formula>
    </cfRule>
  </conditionalFormatting>
  <conditionalFormatting sqref="AI193">
    <cfRule type="expression" dxfId="121" priority="123">
      <formula>IF(RIGHT(TEXT(AI193,"0.#"),1)=".",FALSE,TRUE)</formula>
    </cfRule>
    <cfRule type="expression" dxfId="120" priority="124">
      <formula>IF(RIGHT(TEXT(AI193,"0.#"),1)=".",TRUE,FALSE)</formula>
    </cfRule>
  </conditionalFormatting>
  <conditionalFormatting sqref="AI192">
    <cfRule type="expression" dxfId="119" priority="121">
      <formula>IF(RIGHT(TEXT(AI192,"0.#"),1)=".",FALSE,TRUE)</formula>
    </cfRule>
    <cfRule type="expression" dxfId="118" priority="122">
      <formula>IF(RIGHT(TEXT(AI192,"0.#"),1)=".",TRUE,FALSE)</formula>
    </cfRule>
  </conditionalFormatting>
  <conditionalFormatting sqref="AM193">
    <cfRule type="expression" dxfId="117" priority="117">
      <formula>IF(RIGHT(TEXT(AM193,"0.#"),1)=".",FALSE,TRUE)</formula>
    </cfRule>
    <cfRule type="expression" dxfId="116" priority="118">
      <formula>IF(RIGHT(TEXT(AM193,"0.#"),1)=".",TRUE,FALSE)</formula>
    </cfRule>
  </conditionalFormatting>
  <conditionalFormatting sqref="AM194">
    <cfRule type="expression" dxfId="115" priority="115">
      <formula>IF(RIGHT(TEXT(AM194,"0.#"),1)=".",FALSE,TRUE)</formula>
    </cfRule>
    <cfRule type="expression" dxfId="114" priority="116">
      <formula>IF(RIGHT(TEXT(AM194,"0.#"),1)=".",TRUE,FALSE)</formula>
    </cfRule>
  </conditionalFormatting>
  <conditionalFormatting sqref="AQ192:AQ194">
    <cfRule type="expression" dxfId="113" priority="113">
      <formula>IF(RIGHT(TEXT(AQ192,"0.#"),1)=".",FALSE,TRUE)</formula>
    </cfRule>
    <cfRule type="expression" dxfId="112" priority="114">
      <formula>IF(RIGHT(TEXT(AQ192,"0.#"),1)=".",TRUE,FALSE)</formula>
    </cfRule>
  </conditionalFormatting>
  <conditionalFormatting sqref="AU192:AU194">
    <cfRule type="expression" dxfId="111" priority="111">
      <formula>IF(RIGHT(TEXT(AU192,"0.#"),1)=".",FALSE,TRUE)</formula>
    </cfRule>
    <cfRule type="expression" dxfId="110" priority="112">
      <formula>IF(RIGHT(TEXT(AU192,"0.#"),1)=".",TRUE,FALSE)</formula>
    </cfRule>
  </conditionalFormatting>
  <conditionalFormatting sqref="AE187">
    <cfRule type="expression" dxfId="109" priority="109">
      <formula>IF(RIGHT(TEXT(AE187,"0.#"),1)=".",FALSE,TRUE)</formula>
    </cfRule>
    <cfRule type="expression" dxfId="108" priority="110">
      <formula>IF(RIGHT(TEXT(AE187,"0.#"),1)=".",TRUE,FALSE)</formula>
    </cfRule>
  </conditionalFormatting>
  <conditionalFormatting sqref="AE188">
    <cfRule type="expression" dxfId="107" priority="107">
      <formula>IF(RIGHT(TEXT(AE188,"0.#"),1)=".",FALSE,TRUE)</formula>
    </cfRule>
    <cfRule type="expression" dxfId="106" priority="108">
      <formula>IF(RIGHT(TEXT(AE188,"0.#"),1)=".",TRUE,FALSE)</formula>
    </cfRule>
  </conditionalFormatting>
  <conditionalFormatting sqref="AM187">
    <cfRule type="expression" dxfId="105" priority="97">
      <formula>IF(RIGHT(TEXT(AM187,"0.#"),1)=".",FALSE,TRUE)</formula>
    </cfRule>
    <cfRule type="expression" dxfId="104" priority="98">
      <formula>IF(RIGHT(TEXT(AM187,"0.#"),1)=".",TRUE,FALSE)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I189">
    <cfRule type="expression" dxfId="101" priority="103">
      <formula>IF(RIGHT(TEXT(AI189,"0.#"),1)=".",FALSE,TRUE)</formula>
    </cfRule>
    <cfRule type="expression" dxfId="100" priority="104">
      <formula>IF(RIGHT(TEXT(AI189,"0.#"),1)=".",TRUE,FALSE)</formula>
    </cfRule>
  </conditionalFormatting>
  <conditionalFormatting sqref="AI188">
    <cfRule type="expression" dxfId="99" priority="101">
      <formula>IF(RIGHT(TEXT(AI188,"0.#"),1)=".",FALSE,TRUE)</formula>
    </cfRule>
    <cfRule type="expression" dxfId="98" priority="102">
      <formula>IF(RIGHT(TEXT(AI188,"0.#"),1)=".",TRUE,FALSE)</formula>
    </cfRule>
  </conditionalFormatting>
  <conditionalFormatting sqref="AI187">
    <cfRule type="expression" dxfId="97" priority="99">
      <formula>IF(RIGHT(TEXT(AI187,"0.#"),1)=".",FALSE,TRUE)</formula>
    </cfRule>
    <cfRule type="expression" dxfId="96" priority="100">
      <formula>IF(RIGHT(TEXT(AI187,"0.#"),1)=".",TRUE,FALSE)</formula>
    </cfRule>
  </conditionalFormatting>
  <conditionalFormatting sqref="AM188">
    <cfRule type="expression" dxfId="95" priority="95">
      <formula>IF(RIGHT(TEXT(AM188,"0.#"),1)=".",FALSE,TRUE)</formula>
    </cfRule>
    <cfRule type="expression" dxfId="94" priority="96">
      <formula>IF(RIGHT(TEXT(AM188,"0.#"),1)=".",TRUE,FALSE)</formula>
    </cfRule>
  </conditionalFormatting>
  <conditionalFormatting sqref="AM189">
    <cfRule type="expression" dxfId="93" priority="93">
      <formula>IF(RIGHT(TEXT(AM189,"0.#"),1)=".",FALSE,TRUE)</formula>
    </cfRule>
    <cfRule type="expression" dxfId="92" priority="94">
      <formula>IF(RIGHT(TEXT(AM189,"0.#"),1)=".",TRUE,FALSE)</formula>
    </cfRule>
  </conditionalFormatting>
  <conditionalFormatting sqref="AQ187:AQ189">
    <cfRule type="expression" dxfId="91" priority="91">
      <formula>IF(RIGHT(TEXT(AQ187,"0.#"),1)=".",FALSE,TRUE)</formula>
    </cfRule>
    <cfRule type="expression" dxfId="90" priority="92">
      <formula>IF(RIGHT(TEXT(AQ187,"0.#"),1)=".",TRUE,FALSE)</formula>
    </cfRule>
  </conditionalFormatting>
  <conditionalFormatting sqref="AU187:AU189">
    <cfRule type="expression" dxfId="89" priority="89">
      <formula>IF(RIGHT(TEXT(AU187,"0.#"),1)=".",FALSE,TRUE)</formula>
    </cfRule>
    <cfRule type="expression" dxfId="88" priority="90">
      <formula>IF(RIGHT(TEXT(AU187,"0.#"),1)=".",TRUE,FALSE)</formula>
    </cfRule>
  </conditionalFormatting>
  <conditionalFormatting sqref="AE56">
    <cfRule type="expression" dxfId="87" priority="87">
      <formula>IF(RIGHT(TEXT(AE56,"0.#"),1)=".",FALSE,TRUE)</formula>
    </cfRule>
    <cfRule type="expression" dxfId="86" priority="88">
      <formula>IF(RIGHT(TEXT(AE56,"0.#"),1)=".",TRUE,FALSE)</formula>
    </cfRule>
  </conditionalFormatting>
  <conditionalFormatting sqref="AE57">
    <cfRule type="expression" dxfId="85" priority="85">
      <formula>IF(RIGHT(TEXT(AE57,"0.#"),1)=".",FALSE,TRUE)</formula>
    </cfRule>
    <cfRule type="expression" dxfId="84" priority="86">
      <formula>IF(RIGHT(TEXT(AE57,"0.#"),1)=".",TRUE,FALSE)</formula>
    </cfRule>
  </conditionalFormatting>
  <conditionalFormatting sqref="AM56">
    <cfRule type="expression" dxfId="83" priority="75">
      <formula>IF(RIGHT(TEXT(AM56,"0.#"),1)=".",FALSE,TRUE)</formula>
    </cfRule>
    <cfRule type="expression" dxfId="82" priority="76">
      <formula>IF(RIGHT(TEXT(AM56,"0.#"),1)=".",TRUE,FALSE)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I58">
    <cfRule type="expression" dxfId="79" priority="81">
      <formula>IF(RIGHT(TEXT(AI58,"0.#"),1)=".",FALSE,TRUE)</formula>
    </cfRule>
    <cfRule type="expression" dxfId="78" priority="82">
      <formula>IF(RIGHT(TEXT(AI58,"0.#"),1)=".",TRUE,FALSE)</formula>
    </cfRule>
  </conditionalFormatting>
  <conditionalFormatting sqref="AI57">
    <cfRule type="expression" dxfId="77" priority="79">
      <formula>IF(RIGHT(TEXT(AI57,"0.#"),1)=".",FALSE,TRUE)</formula>
    </cfRule>
    <cfRule type="expression" dxfId="76" priority="80">
      <formula>IF(RIGHT(TEXT(AI57,"0.#"),1)=".",TRUE,FALSE)</formula>
    </cfRule>
  </conditionalFormatting>
  <conditionalFormatting sqref="AI56">
    <cfRule type="expression" dxfId="75" priority="77">
      <formula>IF(RIGHT(TEXT(AI56,"0.#"),1)=".",FALSE,TRUE)</formula>
    </cfRule>
    <cfRule type="expression" dxfId="74" priority="78">
      <formula>IF(RIGHT(TEXT(AI56,"0.#"),1)=".",TRUE,FALSE)</formula>
    </cfRule>
  </conditionalFormatting>
  <conditionalFormatting sqref="AM57">
    <cfRule type="expression" dxfId="73" priority="73">
      <formula>IF(RIGHT(TEXT(AM57,"0.#"),1)=".",FALSE,TRUE)</formula>
    </cfRule>
    <cfRule type="expression" dxfId="72" priority="74">
      <formula>IF(RIGHT(TEXT(AM57,"0.#"),1)=".",TRUE,FALSE)</formula>
    </cfRule>
  </conditionalFormatting>
  <conditionalFormatting sqref="AM58">
    <cfRule type="expression" dxfId="71" priority="71">
      <formula>IF(RIGHT(TEXT(AM58,"0.#"),1)=".",FALSE,TRUE)</formula>
    </cfRule>
    <cfRule type="expression" dxfId="70" priority="72">
      <formula>IF(RIGHT(TEXT(AM58,"0.#"),1)=".",TRUE,FALSE)</formula>
    </cfRule>
  </conditionalFormatting>
  <conditionalFormatting sqref="AQ56:AQ58">
    <cfRule type="expression" dxfId="69" priority="69">
      <formula>IF(RIGHT(TEXT(AQ56,"0.#"),1)=".",FALSE,TRUE)</formula>
    </cfRule>
    <cfRule type="expression" dxfId="68" priority="70">
      <formula>IF(RIGHT(TEXT(AQ56,"0.#"),1)=".",TRUE,FALSE)</formula>
    </cfRule>
  </conditionalFormatting>
  <conditionalFormatting sqref="AU56:AU58">
    <cfRule type="expression" dxfId="67" priority="67">
      <formula>IF(RIGHT(TEXT(AU56,"0.#"),1)=".",FALSE,TRUE)</formula>
    </cfRule>
    <cfRule type="expression" dxfId="66" priority="68">
      <formula>IF(RIGHT(TEXT(AU56,"0.#"),1)=".",TRUE,FALSE)</formula>
    </cfRule>
  </conditionalFormatting>
  <conditionalFormatting sqref="AE51">
    <cfRule type="expression" dxfId="65" priority="65">
      <formula>IF(RIGHT(TEXT(AE51,"0.#"),1)=".",FALSE,TRUE)</formula>
    </cfRule>
    <cfRule type="expression" dxfId="64" priority="66">
      <formula>IF(RIGHT(TEXT(AE51,"0.#"),1)=".",TRUE,FALSE)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1">
    <cfRule type="expression" dxfId="61" priority="53">
      <formula>IF(RIGHT(TEXT(AM51,"0.#"),1)=".",FALSE,TRUE)</formula>
    </cfRule>
    <cfRule type="expression" dxfId="60" priority="54">
      <formula>IF(RIGHT(TEXT(AM51,"0.#"),1)=".",TRUE,FALSE)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I53">
    <cfRule type="expression" dxfId="57" priority="59">
      <formula>IF(RIGHT(TEXT(AI53,"0.#"),1)=".",FALSE,TRUE)</formula>
    </cfRule>
    <cfRule type="expression" dxfId="56" priority="60">
      <formula>IF(RIGHT(TEXT(AI53,"0.#"),1)=".",TRUE,FALSE)</formula>
    </cfRule>
  </conditionalFormatting>
  <conditionalFormatting sqref="AI52">
    <cfRule type="expression" dxfId="55" priority="57">
      <formula>IF(RIGHT(TEXT(AI52,"0.#"),1)=".",FALSE,TRUE)</formula>
    </cfRule>
    <cfRule type="expression" dxfId="54" priority="58">
      <formula>IF(RIGHT(TEXT(AI52,"0.#"),1)=".",TRUE,FALSE)</formula>
    </cfRule>
  </conditionalFormatting>
  <conditionalFormatting sqref="AI51">
    <cfRule type="expression" dxfId="53" priority="55">
      <formula>IF(RIGHT(TEXT(AI51,"0.#"),1)=".",FALSE,TRUE)</formula>
    </cfRule>
    <cfRule type="expression" dxfId="52" priority="56">
      <formula>IF(RIGHT(TEXT(AI51,"0.#"),1)=".",TRUE,FALSE)</formula>
    </cfRule>
  </conditionalFormatting>
  <conditionalFormatting sqref="AM52">
    <cfRule type="expression" dxfId="51" priority="51">
      <formula>IF(RIGHT(TEXT(AM52,"0.#"),1)=".",FALSE,TRUE)</formula>
    </cfRule>
    <cfRule type="expression" dxfId="50" priority="52">
      <formula>IF(RIGHT(TEXT(AM52,"0.#"),1)=".",TRUE,FALSE)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Q51:AQ53">
    <cfRule type="expression" dxfId="47" priority="47">
      <formula>IF(RIGHT(TEXT(AQ51,"0.#"),1)=".",FALSE,TRUE)</formula>
    </cfRule>
    <cfRule type="expression" dxfId="46" priority="48">
      <formula>IF(RIGHT(TEXT(AQ51,"0.#"),1)=".",TRUE,FALSE)</formula>
    </cfRule>
  </conditionalFormatting>
  <conditionalFormatting sqref="AU51:AU53">
    <cfRule type="expression" dxfId="45" priority="45">
      <formula>IF(RIGHT(TEXT(AU51,"0.#"),1)=".",FALSE,TRUE)</formula>
    </cfRule>
    <cfRule type="expression" dxfId="44" priority="46">
      <formula>IF(RIGHT(TEXT(AU51,"0.#"),1)=".",TRUE,FALSE)</formula>
    </cfRule>
  </conditionalFormatting>
  <conditionalFormatting sqref="P29">
    <cfRule type="expression" dxfId="43" priority="43">
      <formula>IF(RIGHT(TEXT(P29,"0.#"),1)=".",FALSE,TRUE)</formula>
    </cfRule>
    <cfRule type="expression" dxfId="42" priority="44">
      <formula>IF(RIGHT(TEXT(P29,"0.#"),1)=".",TRUE,FALSE)</formula>
    </cfRule>
  </conditionalFormatting>
  <conditionalFormatting sqref="AE66 AQ66">
    <cfRule type="expression" dxfId="41" priority="41">
      <formula>IF(RIGHT(TEXT(AE66,"0.#"),1)=".",FALSE,TRUE)</formula>
    </cfRule>
    <cfRule type="expression" dxfId="40" priority="42">
      <formula>IF(RIGHT(TEXT(AE66,"0.#"),1)=".",TRUE,FALSE)</formula>
    </cfRule>
  </conditionalFormatting>
  <conditionalFormatting sqref="AI66">
    <cfRule type="expression" dxfId="39" priority="39">
      <formula>IF(RIGHT(TEXT(AI66,"0.#"),1)=".",FALSE,TRUE)</formula>
    </cfRule>
    <cfRule type="expression" dxfId="38" priority="40">
      <formula>IF(RIGHT(TEXT(AI66,"0.#"),1)=".",TRUE,FALSE)</formula>
    </cfRule>
  </conditionalFormatting>
  <conditionalFormatting sqref="AM66">
    <cfRule type="expression" dxfId="37" priority="37">
      <formula>IF(RIGHT(TEXT(AM66,"0.#"),1)=".",FALSE,TRUE)</formula>
    </cfRule>
    <cfRule type="expression" dxfId="36" priority="38">
      <formula>IF(RIGHT(TEXT(AM66,"0.#"),1)=".",TRUE,FALSE)</formula>
    </cfRule>
  </conditionalFormatting>
  <conditionalFormatting sqref="AE67">
    <cfRule type="expression" dxfId="35" priority="35">
      <formula>IF(RIGHT(TEXT(AE67,"0.#"),1)=".",FALSE,TRUE)</formula>
    </cfRule>
    <cfRule type="expression" dxfId="34" priority="36">
      <formula>IF(RIGHT(TEXT(AE67,"0.#"),1)=".",TRUE,FALSE)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Q67">
    <cfRule type="expression" dxfId="29" priority="29">
      <formula>IF(RIGHT(TEXT(AQ67,"0.#"),1)=".",FALSE,TRUE)</formula>
    </cfRule>
    <cfRule type="expression" dxfId="28" priority="30">
      <formula>IF(RIGHT(TEXT(AQ67,"0.#"),1)=".",TRUE,FALSE)</formula>
    </cfRule>
  </conditionalFormatting>
  <conditionalFormatting sqref="AU67">
    <cfRule type="expression" dxfId="27" priority="25">
      <formula>IF(RIGHT(TEXT(AU67,"0.#"),1)=".",FALSE,TRUE)</formula>
    </cfRule>
    <cfRule type="expression" dxfId="26" priority="26">
      <formula>IF(RIGHT(TEXT(AU67,"0.#"),1)=".",TRUE,FALSE)</formula>
    </cfRule>
  </conditionalFormatting>
  <conditionalFormatting sqref="AU66">
    <cfRule type="expression" dxfId="25" priority="27">
      <formula>IF(RIGHT(TEXT(AU66,"0.#"),1)=".",FALSE,TRUE)</formula>
    </cfRule>
    <cfRule type="expression" dxfId="24" priority="28">
      <formula>IF(RIGHT(TEXT(AU66,"0.#"),1)=".",TRUE,FALSE)</formula>
    </cfRule>
  </conditionalFormatting>
  <conditionalFormatting sqref="AM69">
    <cfRule type="expression" dxfId="23" priority="19">
      <formula>IF(RIGHT(TEXT(AM69,"0.#"),1)=".",FALSE,TRUE)</formula>
    </cfRule>
    <cfRule type="expression" dxfId="22" priority="20">
      <formula>IF(RIGHT(TEXT(AM69,"0.#"),1)=".",TRUE,FALSE)</formula>
    </cfRule>
  </conditionalFormatting>
  <conditionalFormatting sqref="AE70 AM70">
    <cfRule type="expression" dxfId="21" priority="17">
      <formula>IF(RIGHT(TEXT(AE70,"0.#"),1)=".",FALSE,TRUE)</formula>
    </cfRule>
    <cfRule type="expression" dxfId="20" priority="18">
      <formula>IF(RIGHT(TEXT(AE70,"0.#"),1)=".",TRUE,FALSE)</formula>
    </cfRule>
  </conditionalFormatting>
  <conditionalFormatting sqref="AI70">
    <cfRule type="expression" dxfId="19" priority="15">
      <formula>IF(RIGHT(TEXT(AI70,"0.#"),1)=".",FALSE,TRUE)</formula>
    </cfRule>
    <cfRule type="expression" dxfId="18" priority="16">
      <formula>IF(RIGHT(TEXT(AI70,"0.#"),1)=".",TRUE,FALSE)</formula>
    </cfRule>
  </conditionalFormatting>
  <conditionalFormatting sqref="AQ70">
    <cfRule type="expression" dxfId="17" priority="13">
      <formula>IF(RIGHT(TEXT(AQ70,"0.#"),1)=".",FALSE,TRUE)</formula>
    </cfRule>
    <cfRule type="expression" dxfId="16" priority="14">
      <formula>IF(RIGHT(TEXT(AQ70,"0.#"),1)=".",TRUE,FALSE)</formula>
    </cfRule>
  </conditionalFormatting>
  <conditionalFormatting sqref="AE69 AQ69">
    <cfRule type="expression" dxfId="15" priority="23">
      <formula>IF(RIGHT(TEXT(AE69,"0.#"),1)=".",FALSE,TRUE)</formula>
    </cfRule>
    <cfRule type="expression" dxfId="14" priority="24">
      <formula>IF(RIGHT(TEXT(AE69,"0.#"),1)=".",TRUE,FALSE)</formula>
    </cfRule>
  </conditionalFormatting>
  <conditionalFormatting sqref="AI69">
    <cfRule type="expression" dxfId="13" priority="21">
      <formula>IF(RIGHT(TEXT(AI69,"0.#"),1)=".",FALSE,TRUE)</formula>
    </cfRule>
    <cfRule type="expression" dxfId="12" priority="22">
      <formula>IF(RIGHT(TEXT(AI69,"0.#"),1)=".",TRUE,FALSE)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E36 AM36">
    <cfRule type="expression" dxfId="9" priority="5">
      <formula>IF(RIGHT(TEXT(AE36,"0.#"),1)=".",FALSE,TRUE)</formula>
    </cfRule>
    <cfRule type="expression" dxfId="8" priority="6">
      <formula>IF(RIGHT(TEXT(AE36,"0.#"),1)=".",TRUE,FALSE)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E35 AQ35">
    <cfRule type="expression" dxfId="3" priority="11">
      <formula>IF(RIGHT(TEXT(AE35,"0.#"),1)=".",FALSE,TRUE)</formula>
    </cfRule>
    <cfRule type="expression" dxfId="2" priority="12">
      <formula>IF(RIGHT(TEXT(AE35,"0.#"),1)=".",TRUE,FALSE)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56" max="16383" man="1"/>
    <brk id="441" max="16383" man="1"/>
    <brk id="56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39" t="s">
        <v>178</v>
      </c>
      <c r="AI1" s="39" t="s">
        <v>191</v>
      </c>
      <c r="AK1" s="39" t="s">
        <v>192</v>
      </c>
      <c r="AP1" s="26" t="s">
        <v>193</v>
      </c>
    </row>
    <row r="2" spans="1:42" ht="13.5" customHeight="1">
      <c r="A2" s="13" t="s">
        <v>194</v>
      </c>
      <c r="B2" s="14"/>
      <c r="C2" s="12" t="str">
        <f>IF(B2="","",A2)</f>
        <v/>
      </c>
      <c r="D2" s="12" t="str">
        <f>IF(C2="","",IF(D1&lt;&gt;"",CONCATENATE(D1,"、",C2),C2))</f>
        <v/>
      </c>
      <c r="F2" s="11" t="s">
        <v>195</v>
      </c>
      <c r="G2" s="16" t="s">
        <v>611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68">
        <v>21</v>
      </c>
      <c r="W2" s="30" t="s">
        <v>198</v>
      </c>
      <c r="Y2" s="30" t="s">
        <v>199</v>
      </c>
      <c r="Z2" s="30" t="s">
        <v>199</v>
      </c>
      <c r="AA2" s="62" t="s">
        <v>200</v>
      </c>
      <c r="AB2" s="62" t="s">
        <v>201</v>
      </c>
      <c r="AC2" s="63" t="s">
        <v>202</v>
      </c>
      <c r="AD2" s="26"/>
      <c r="AE2" s="31" t="s">
        <v>203</v>
      </c>
      <c r="AF2" s="28"/>
      <c r="AG2" s="41" t="s">
        <v>204</v>
      </c>
      <c r="AI2" s="39" t="s">
        <v>1</v>
      </c>
      <c r="AK2" s="39" t="s">
        <v>205</v>
      </c>
      <c r="AP2" s="41"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611</v>
      </c>
      <c r="R3" s="12" t="str">
        <f t="shared" ref="R3:R8" si="3">IF(Q3="","",P3)</f>
        <v>委託・請負</v>
      </c>
      <c r="S3" s="12" t="str">
        <f t="shared" ref="S3:S8" si="4">IF(R3="",S2,IF(S2&lt;&gt;"",CONCATENATE(S2,"、",R3),R3))</f>
        <v>委託・請負</v>
      </c>
      <c r="T3" s="12"/>
      <c r="U3" s="30" t="s">
        <v>210</v>
      </c>
      <c r="W3" s="30" t="s">
        <v>211</v>
      </c>
      <c r="Y3" s="30" t="s">
        <v>212</v>
      </c>
      <c r="Z3" s="30" t="s">
        <v>213</v>
      </c>
      <c r="AA3" s="62" t="s">
        <v>214</v>
      </c>
      <c r="AB3" s="62" t="s">
        <v>215</v>
      </c>
      <c r="AC3" s="63" t="s">
        <v>216</v>
      </c>
      <c r="AD3" s="26"/>
      <c r="AE3" s="31" t="s">
        <v>217</v>
      </c>
      <c r="AF3" s="28"/>
      <c r="AG3" s="41" t="s">
        <v>218</v>
      </c>
      <c r="AI3" s="39" t="s">
        <v>219</v>
      </c>
      <c r="AK3" s="39" t="str">
        <f>CHAR(CODE(AK2)+1)</f>
        <v>B</v>
      </c>
      <c r="AP3" s="41"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62" t="s">
        <v>228</v>
      </c>
      <c r="AB4" s="62" t="s">
        <v>229</v>
      </c>
      <c r="AC4" s="62" t="s">
        <v>230</v>
      </c>
      <c r="AD4" s="26"/>
      <c r="AE4" s="31" t="s">
        <v>231</v>
      </c>
      <c r="AF4" s="28"/>
      <c r="AG4" s="41" t="s">
        <v>232</v>
      </c>
      <c r="AI4" s="39" t="s">
        <v>233</v>
      </c>
      <c r="AK4" s="39" t="str">
        <f t="shared" ref="AK4:AK49" si="7">CHAR(CODE(AK3)+1)</f>
        <v>C</v>
      </c>
      <c r="AP4" s="41"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62" t="s">
        <v>241</v>
      </c>
      <c r="AB5" s="62" t="s">
        <v>242</v>
      </c>
      <c r="AC5" s="62" t="s">
        <v>243</v>
      </c>
      <c r="AE5" s="31" t="s">
        <v>244</v>
      </c>
      <c r="AF5" s="28"/>
      <c r="AG5" s="41" t="s">
        <v>245</v>
      </c>
      <c r="AI5" s="39" t="s">
        <v>246</v>
      </c>
      <c r="AK5" s="39" t="str">
        <f t="shared" si="7"/>
        <v>D</v>
      </c>
      <c r="AP5" s="41"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62" t="s">
        <v>255</v>
      </c>
      <c r="AB6" s="62" t="s">
        <v>256</v>
      </c>
      <c r="AC6" s="62" t="s">
        <v>257</v>
      </c>
      <c r="AE6" s="31" t="s">
        <v>258</v>
      </c>
      <c r="AF6" s="28"/>
      <c r="AG6" s="41" t="s">
        <v>259</v>
      </c>
      <c r="AI6" s="39" t="s">
        <v>260</v>
      </c>
      <c r="AK6" s="39" t="str">
        <f>CHAR(CODE(AK5)+1)</f>
        <v>E</v>
      </c>
      <c r="AP6" s="41"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62" t="s">
        <v>268</v>
      </c>
      <c r="AB7" s="62" t="s">
        <v>269</v>
      </c>
      <c r="AE7" s="30" t="s">
        <v>257</v>
      </c>
      <c r="AF7" s="28"/>
      <c r="AG7" s="41" t="s">
        <v>270</v>
      </c>
      <c r="AH7" s="59"/>
      <c r="AI7" s="41" t="s">
        <v>271</v>
      </c>
      <c r="AK7" s="39" t="str">
        <f>CHAR(CODE(AK6)+1)</f>
        <v>F</v>
      </c>
      <c r="AP7" s="41"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62" t="s">
        <v>280</v>
      </c>
      <c r="AB8" s="62" t="s">
        <v>281</v>
      </c>
      <c r="AF8" s="28"/>
      <c r="AG8" s="41" t="s">
        <v>282</v>
      </c>
      <c r="AI8" s="39" t="s">
        <v>283</v>
      </c>
      <c r="AK8" s="39" t="str">
        <f t="shared" si="7"/>
        <v>G</v>
      </c>
      <c r="AP8" s="41"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62" t="s">
        <v>291</v>
      </c>
      <c r="AB9" s="62" t="s">
        <v>292</v>
      </c>
      <c r="AF9" s="28"/>
      <c r="AG9" s="41" t="s">
        <v>293</v>
      </c>
      <c r="AI9" s="57"/>
      <c r="AK9" s="39" t="str">
        <f t="shared" si="7"/>
        <v>H</v>
      </c>
      <c r="AP9" s="41"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62" t="s">
        <v>300</v>
      </c>
      <c r="AB10" s="62" t="s">
        <v>301</v>
      </c>
      <c r="AF10" s="28"/>
      <c r="AG10" s="41" t="s">
        <v>302</v>
      </c>
      <c r="AK10" s="39" t="str">
        <f t="shared" si="7"/>
        <v>I</v>
      </c>
      <c r="AP10" s="39"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611</v>
      </c>
      <c r="M11" s="12" t="str">
        <f t="shared" si="2"/>
        <v>その他の事項経費</v>
      </c>
      <c r="N11" s="12" t="str">
        <f t="shared" si="6"/>
        <v>その他の事項経費</v>
      </c>
      <c r="O11" s="12"/>
      <c r="P11" s="12"/>
      <c r="Q11" s="18"/>
      <c r="T11" s="12"/>
      <c r="W11" s="30" t="s">
        <v>306</v>
      </c>
      <c r="Y11" s="30" t="s">
        <v>307</v>
      </c>
      <c r="Z11" s="30" t="s">
        <v>308</v>
      </c>
      <c r="AA11" s="62" t="s">
        <v>309</v>
      </c>
      <c r="AB11" s="62" t="s">
        <v>310</v>
      </c>
      <c r="AF11" s="28"/>
      <c r="AG11" s="39" t="s">
        <v>311</v>
      </c>
      <c r="AK11" s="39"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62" t="s">
        <v>318</v>
      </c>
      <c r="AB12" s="62" t="s">
        <v>319</v>
      </c>
      <c r="AF12" s="28"/>
      <c r="AG12" s="39" t="s">
        <v>320</v>
      </c>
      <c r="AK12" s="39"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62" t="s">
        <v>326</v>
      </c>
      <c r="AB13" s="62" t="s">
        <v>327</v>
      </c>
      <c r="AF13" s="28"/>
      <c r="AG13" s="39" t="s">
        <v>275</v>
      </c>
      <c r="AK13" s="39"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62" t="s">
        <v>334</v>
      </c>
      <c r="AB14" s="62" t="s">
        <v>335</v>
      </c>
      <c r="AF14" s="28"/>
      <c r="AG14" s="57"/>
      <c r="AK14" s="39"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62" t="s">
        <v>342</v>
      </c>
      <c r="AB15" s="62" t="s">
        <v>343</v>
      </c>
      <c r="AF15" s="28"/>
      <c r="AK15" s="39"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62" t="s">
        <v>350</v>
      </c>
      <c r="AB16" s="62" t="s">
        <v>351</v>
      </c>
      <c r="AF16" s="28"/>
      <c r="AK16" s="39"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62" t="s">
        <v>358</v>
      </c>
      <c r="AB17" s="62" t="s">
        <v>359</v>
      </c>
      <c r="AF17" s="28"/>
      <c r="AK17" s="39"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62" t="s">
        <v>366</v>
      </c>
      <c r="AB18" s="62" t="s">
        <v>367</v>
      </c>
      <c r="AF18" s="28"/>
      <c r="AK18" s="39"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62" t="s">
        <v>374</v>
      </c>
      <c r="AB19" s="62" t="s">
        <v>375</v>
      </c>
      <c r="AF19" s="28"/>
      <c r="AK19" s="39"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62" t="s">
        <v>382</v>
      </c>
      <c r="AB20" s="62" t="s">
        <v>383</v>
      </c>
      <c r="AF20" s="28"/>
      <c r="AK20" s="39"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62" t="s">
        <v>390</v>
      </c>
      <c r="AB21" s="62" t="s">
        <v>391</v>
      </c>
      <c r="AF21" s="28"/>
      <c r="AK21" s="39"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62" t="s">
        <v>398</v>
      </c>
      <c r="AB22" s="62" t="s">
        <v>399</v>
      </c>
      <c r="AF22" s="28"/>
      <c r="AK22" s="39"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62" t="s">
        <v>406</v>
      </c>
      <c r="AB23" s="62" t="s">
        <v>407</v>
      </c>
      <c r="AF23" s="28"/>
      <c r="AK23" s="39" t="str">
        <f t="shared" si="7"/>
        <v>V</v>
      </c>
    </row>
    <row r="24" spans="1:37" ht="13.5" customHeight="1">
      <c r="A24" s="73"/>
      <c r="B24" s="60"/>
      <c r="F24" s="17" t="s">
        <v>408</v>
      </c>
      <c r="G24" s="16"/>
      <c r="H24" s="12" t="str">
        <f t="shared" si="1"/>
        <v/>
      </c>
      <c r="I24" s="12" t="str">
        <f t="shared" si="5"/>
        <v>一般会計</v>
      </c>
      <c r="K24" s="12"/>
      <c r="L24" s="12"/>
      <c r="O24" s="12"/>
      <c r="P24" s="12"/>
      <c r="Q24" s="18"/>
      <c r="T24" s="12"/>
      <c r="U24" s="30" t="s">
        <v>409</v>
      </c>
      <c r="W24" s="30" t="s">
        <v>410</v>
      </c>
      <c r="Y24" s="30" t="s">
        <v>411</v>
      </c>
      <c r="Z24" s="30" t="s">
        <v>412</v>
      </c>
      <c r="AA24" s="62" t="s">
        <v>413</v>
      </c>
      <c r="AB24" s="62" t="s">
        <v>414</v>
      </c>
      <c r="AF24" s="28"/>
      <c r="AK24" s="39" t="str">
        <f>CHAR(CODE(AK23)+1)</f>
        <v>W</v>
      </c>
    </row>
    <row r="25" spans="1:37" ht="13.5" customHeight="1">
      <c r="A25" s="12"/>
      <c r="B25" s="60"/>
      <c r="F25" s="17" t="s">
        <v>415</v>
      </c>
      <c r="G25" s="16"/>
      <c r="H25" s="12" t="str">
        <f t="shared" si="1"/>
        <v/>
      </c>
      <c r="I25" s="12" t="str">
        <f t="shared" si="5"/>
        <v>一般会計</v>
      </c>
      <c r="K25" s="12"/>
      <c r="L25" s="12"/>
      <c r="O25" s="12"/>
      <c r="P25" s="12"/>
      <c r="Q25" s="18"/>
      <c r="T25" s="12"/>
      <c r="U25" s="30" t="s">
        <v>416</v>
      </c>
      <c r="W25" s="55"/>
      <c r="Y25" s="30" t="s">
        <v>417</v>
      </c>
      <c r="Z25" s="30" t="s">
        <v>418</v>
      </c>
      <c r="AA25" s="62" t="s">
        <v>419</v>
      </c>
      <c r="AB25" s="62" t="s">
        <v>420</v>
      </c>
      <c r="AF25" s="28"/>
      <c r="AK25" s="39" t="str">
        <f t="shared" si="7"/>
        <v>X</v>
      </c>
    </row>
    <row r="26" spans="1:37" ht="13.5" customHeight="1">
      <c r="A26" s="12"/>
      <c r="B26" s="60"/>
      <c r="F26" s="17" t="s">
        <v>421</v>
      </c>
      <c r="G26" s="16"/>
      <c r="H26" s="12" t="str">
        <f t="shared" si="1"/>
        <v/>
      </c>
      <c r="I26" s="12" t="str">
        <f t="shared" si="5"/>
        <v>一般会計</v>
      </c>
      <c r="K26" s="12"/>
      <c r="L26" s="12"/>
      <c r="O26" s="12"/>
      <c r="P26" s="12"/>
      <c r="Q26" s="18"/>
      <c r="T26" s="12"/>
      <c r="U26" s="30" t="s">
        <v>422</v>
      </c>
      <c r="Y26" s="30" t="s">
        <v>423</v>
      </c>
      <c r="Z26" s="30" t="s">
        <v>424</v>
      </c>
      <c r="AA26" s="62" t="s">
        <v>425</v>
      </c>
      <c r="AB26" s="62" t="s">
        <v>426</v>
      </c>
      <c r="AF26" s="28"/>
      <c r="AK26" s="39"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62" t="s">
        <v>431</v>
      </c>
      <c r="AB27" s="62" t="s">
        <v>432</v>
      </c>
      <c r="AF27" s="28"/>
      <c r="AK27" s="39"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62" t="s">
        <v>437</v>
      </c>
      <c r="AB28" s="62" t="s">
        <v>438</v>
      </c>
      <c r="AF28" s="28"/>
      <c r="AK28" s="39"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62" t="s">
        <v>444</v>
      </c>
      <c r="AB29" s="62" t="s">
        <v>445</v>
      </c>
      <c r="AF29" s="28"/>
      <c r="AK29" s="39"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62" t="s">
        <v>450</v>
      </c>
      <c r="AB30" s="62" t="s">
        <v>451</v>
      </c>
      <c r="AF30" s="28"/>
      <c r="AK30" s="39"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62" t="s">
        <v>456</v>
      </c>
      <c r="AB31" s="62" t="s">
        <v>457</v>
      </c>
      <c r="AF31" s="28"/>
      <c r="AK31" s="39"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62" t="s">
        <v>462</v>
      </c>
      <c r="AB32" s="62" t="s">
        <v>462</v>
      </c>
      <c r="AF32" s="28"/>
      <c r="AK32" s="39"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55"/>
      <c r="AF33" s="28"/>
      <c r="AK33" s="39"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39"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39"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39" t="str">
        <f t="shared" si="7"/>
        <v>j</v>
      </c>
    </row>
    <row r="38" spans="1:37">
      <c r="A38" s="12"/>
      <c r="B38" s="12"/>
      <c r="F38" s="12"/>
      <c r="G38" s="18"/>
      <c r="K38" s="12"/>
      <c r="L38" s="12"/>
      <c r="O38" s="12"/>
      <c r="P38" s="12"/>
      <c r="Q38" s="18"/>
      <c r="T38" s="12"/>
      <c r="Y38" s="30" t="s">
        <v>480</v>
      </c>
      <c r="Z38" s="30" t="s">
        <v>481</v>
      </c>
      <c r="AF38" s="28"/>
      <c r="AK38" s="39" t="str">
        <f t="shared" si="7"/>
        <v>k</v>
      </c>
    </row>
    <row r="39" spans="1:37">
      <c r="A39" s="12"/>
      <c r="B39" s="12"/>
      <c r="F39" s="12" t="str">
        <f>I37</f>
        <v>一般会計</v>
      </c>
      <c r="G39" s="18"/>
      <c r="K39" s="12"/>
      <c r="L39" s="12"/>
      <c r="O39" s="12"/>
      <c r="P39" s="12"/>
      <c r="Q39" s="18"/>
      <c r="T39" s="12"/>
      <c r="U39" s="30" t="s">
        <v>482</v>
      </c>
      <c r="Y39" s="30" t="s">
        <v>483</v>
      </c>
      <c r="Z39" s="30" t="s">
        <v>484</v>
      </c>
      <c r="AF39" s="28"/>
      <c r="AK39" s="39" t="str">
        <f t="shared" si="7"/>
        <v>l</v>
      </c>
    </row>
    <row r="40" spans="1:37">
      <c r="A40" s="12"/>
      <c r="B40" s="12"/>
      <c r="F40" s="12"/>
      <c r="G40" s="18"/>
      <c r="K40" s="12"/>
      <c r="L40" s="12"/>
      <c r="O40" s="12"/>
      <c r="P40" s="12"/>
      <c r="Q40" s="18"/>
      <c r="T40" s="12"/>
      <c r="U40" s="30"/>
      <c r="Y40" s="30" t="s">
        <v>485</v>
      </c>
      <c r="Z40" s="30" t="s">
        <v>486</v>
      </c>
      <c r="AF40" s="28"/>
      <c r="AK40" s="39" t="str">
        <f t="shared" si="7"/>
        <v>m</v>
      </c>
    </row>
    <row r="41" spans="1:37">
      <c r="A41" s="12"/>
      <c r="B41" s="12"/>
      <c r="F41" s="12"/>
      <c r="G41" s="18"/>
      <c r="K41" s="12"/>
      <c r="L41" s="12"/>
      <c r="O41" s="12"/>
      <c r="P41" s="12"/>
      <c r="Q41" s="18"/>
      <c r="T41" s="12"/>
      <c r="U41" s="30" t="s">
        <v>487</v>
      </c>
      <c r="Y41" s="30" t="s">
        <v>488</v>
      </c>
      <c r="Z41" s="30" t="s">
        <v>489</v>
      </c>
      <c r="AF41" s="28"/>
      <c r="AK41" s="39" t="str">
        <f t="shared" si="7"/>
        <v>n</v>
      </c>
    </row>
    <row r="42" spans="1:37">
      <c r="A42" s="12"/>
      <c r="B42" s="12"/>
      <c r="F42" s="12"/>
      <c r="G42" s="18"/>
      <c r="K42" s="12"/>
      <c r="L42" s="12"/>
      <c r="O42" s="12"/>
      <c r="P42" s="12"/>
      <c r="Q42" s="18"/>
      <c r="T42" s="12"/>
      <c r="U42" s="30" t="s">
        <v>490</v>
      </c>
      <c r="Y42" s="30" t="s">
        <v>491</v>
      </c>
      <c r="Z42" s="30" t="s">
        <v>492</v>
      </c>
      <c r="AF42" s="28"/>
      <c r="AK42" s="39" t="str">
        <f t="shared" si="7"/>
        <v>o</v>
      </c>
    </row>
    <row r="43" spans="1:37">
      <c r="A43" s="12"/>
      <c r="B43" s="12"/>
      <c r="F43" s="12"/>
      <c r="G43" s="18"/>
      <c r="K43" s="12"/>
      <c r="L43" s="12"/>
      <c r="O43" s="12"/>
      <c r="P43" s="12"/>
      <c r="Q43" s="18"/>
      <c r="T43" s="12"/>
      <c r="Y43" s="30" t="s">
        <v>493</v>
      </c>
      <c r="Z43" s="30" t="s">
        <v>494</v>
      </c>
      <c r="AF43" s="28"/>
      <c r="AK43" s="39" t="str">
        <f t="shared" si="7"/>
        <v>p</v>
      </c>
    </row>
    <row r="44" spans="1:37">
      <c r="A44" s="12"/>
      <c r="B44" s="12"/>
      <c r="F44" s="12"/>
      <c r="G44" s="18"/>
      <c r="K44" s="12"/>
      <c r="L44" s="12"/>
      <c r="O44" s="12"/>
      <c r="P44" s="12"/>
      <c r="Q44" s="18"/>
      <c r="T44" s="12"/>
      <c r="Y44" s="30" t="s">
        <v>495</v>
      </c>
      <c r="Z44" s="30" t="s">
        <v>496</v>
      </c>
      <c r="AF44" s="28"/>
      <c r="AK44" s="39" t="str">
        <f t="shared" si="7"/>
        <v>q</v>
      </c>
    </row>
    <row r="45" spans="1:37">
      <c r="A45" s="12"/>
      <c r="B45" s="12"/>
      <c r="F45" s="12"/>
      <c r="G45" s="18"/>
      <c r="K45" s="12"/>
      <c r="L45" s="12"/>
      <c r="O45" s="12"/>
      <c r="P45" s="12"/>
      <c r="Q45" s="18"/>
      <c r="T45" s="12"/>
      <c r="U45" s="27" t="s">
        <v>185</v>
      </c>
      <c r="Y45" s="30" t="s">
        <v>497</v>
      </c>
      <c r="Z45" s="30" t="s">
        <v>498</v>
      </c>
      <c r="AF45" s="28"/>
      <c r="AK45" s="39" t="str">
        <f t="shared" si="7"/>
        <v>r</v>
      </c>
    </row>
    <row r="46" spans="1:37">
      <c r="A46" s="12"/>
      <c r="B46" s="12"/>
      <c r="F46" s="12"/>
      <c r="G46" s="18"/>
      <c r="K46" s="12"/>
      <c r="L46" s="12"/>
      <c r="O46" s="12"/>
      <c r="P46" s="12"/>
      <c r="Q46" s="18"/>
      <c r="T46" s="12"/>
      <c r="U46" s="68" t="s">
        <v>499</v>
      </c>
      <c r="Y46" s="30" t="s">
        <v>500</v>
      </c>
      <c r="Z46" s="30" t="s">
        <v>501</v>
      </c>
      <c r="AF46" s="28"/>
      <c r="AK46" s="39" t="str">
        <f t="shared" si="7"/>
        <v>s</v>
      </c>
    </row>
    <row r="47" spans="1:37">
      <c r="A47" s="12"/>
      <c r="B47" s="12"/>
      <c r="F47" s="12"/>
      <c r="G47" s="18"/>
      <c r="K47" s="12"/>
      <c r="L47" s="12"/>
      <c r="O47" s="12"/>
      <c r="P47" s="12"/>
      <c r="Q47" s="18"/>
      <c r="T47" s="12"/>
      <c r="Y47" s="30" t="s">
        <v>502</v>
      </c>
      <c r="Z47" s="30" t="s">
        <v>503</v>
      </c>
      <c r="AF47" s="28"/>
      <c r="AK47" s="39" t="str">
        <f t="shared" si="7"/>
        <v>t</v>
      </c>
    </row>
    <row r="48" spans="1:37">
      <c r="A48" s="12"/>
      <c r="B48" s="12"/>
      <c r="F48" s="12"/>
      <c r="G48" s="18"/>
      <c r="K48" s="12"/>
      <c r="L48" s="12"/>
      <c r="O48" s="12"/>
      <c r="P48" s="12"/>
      <c r="Q48" s="18"/>
      <c r="T48" s="12"/>
      <c r="U48" s="68">
        <v>2021</v>
      </c>
      <c r="Y48" s="30" t="s">
        <v>504</v>
      </c>
      <c r="Z48" s="30" t="s">
        <v>505</v>
      </c>
      <c r="AF48" s="28"/>
      <c r="AK48" s="39" t="str">
        <f t="shared" si="7"/>
        <v>u</v>
      </c>
    </row>
    <row r="49" spans="1:37">
      <c r="A49" s="12"/>
      <c r="B49" s="12"/>
      <c r="F49" s="12"/>
      <c r="G49" s="18"/>
      <c r="K49" s="12"/>
      <c r="L49" s="12"/>
      <c r="O49" s="12"/>
      <c r="P49" s="12"/>
      <c r="Q49" s="18"/>
      <c r="T49" s="12"/>
      <c r="U49" s="68">
        <v>2022</v>
      </c>
      <c r="Y49" s="30" t="s">
        <v>506</v>
      </c>
      <c r="Z49" s="30" t="s">
        <v>507</v>
      </c>
      <c r="AF49" s="28"/>
      <c r="AK49" s="39" t="str">
        <f t="shared" si="7"/>
        <v>v</v>
      </c>
    </row>
    <row r="50" spans="1:37">
      <c r="A50" s="12"/>
      <c r="B50" s="12"/>
      <c r="F50" s="12"/>
      <c r="G50" s="18"/>
      <c r="K50" s="12"/>
      <c r="L50" s="12"/>
      <c r="O50" s="12"/>
      <c r="P50" s="12"/>
      <c r="Q50" s="18"/>
      <c r="T50" s="12"/>
      <c r="U50" s="68">
        <v>2023</v>
      </c>
      <c r="Y50" s="30" t="s">
        <v>508</v>
      </c>
      <c r="Z50" s="30" t="s">
        <v>509</v>
      </c>
      <c r="AF50" s="28"/>
    </row>
    <row r="51" spans="1:37">
      <c r="A51" s="12"/>
      <c r="B51" s="12"/>
      <c r="F51" s="12"/>
      <c r="G51" s="18"/>
      <c r="K51" s="12"/>
      <c r="L51" s="12"/>
      <c r="O51" s="12"/>
      <c r="P51" s="12"/>
      <c r="Q51" s="18"/>
      <c r="T51" s="12"/>
      <c r="U51" s="68">
        <v>2024</v>
      </c>
      <c r="Y51" s="30" t="s">
        <v>510</v>
      </c>
      <c r="Z51" s="30" t="s">
        <v>511</v>
      </c>
      <c r="AF51" s="28"/>
    </row>
    <row r="52" spans="1:37">
      <c r="A52" s="12"/>
      <c r="B52" s="12"/>
      <c r="F52" s="12"/>
      <c r="G52" s="18"/>
      <c r="K52" s="12"/>
      <c r="L52" s="12"/>
      <c r="O52" s="12"/>
      <c r="P52" s="12"/>
      <c r="Q52" s="18"/>
      <c r="T52" s="12"/>
      <c r="U52" s="68">
        <v>2025</v>
      </c>
      <c r="Y52" s="30" t="s">
        <v>512</v>
      </c>
      <c r="Z52" s="30" t="s">
        <v>513</v>
      </c>
      <c r="AF52" s="28"/>
    </row>
    <row r="53" spans="1:37">
      <c r="A53" s="12"/>
      <c r="B53" s="12"/>
      <c r="F53" s="12"/>
      <c r="G53" s="18"/>
      <c r="K53" s="12"/>
      <c r="L53" s="12"/>
      <c r="O53" s="12"/>
      <c r="P53" s="12"/>
      <c r="Q53" s="18"/>
      <c r="T53" s="12"/>
      <c r="U53" s="68">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68">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2022-08-19T06:33:33Z</cp:lastPrinted>
  <dcterms:created xsi:type="dcterms:W3CDTF">2012-03-13T00:50:25Z</dcterms:created>
  <dcterms:modified xsi:type="dcterms:W3CDTF">2022-10-14T01:20:31Z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