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GMFSS02P0\org\every\Zensho\会計課主計室\行政事業レビュー\R4行政事業レビュー\02公表作業用\11 国協局\施策Ⅵ-１ 経済協力\施策Ⅵ-2-2 環境問題を含む気球規模問題への取組\"/>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37"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<sst xmlns="http://schemas.openxmlformats.org/spreadsheetml/2006/main" count="2041" uniqueCount="737">
  <si>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</si>
  <si>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</si>
  <si>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</si>
  <si>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</si>
  <si>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</si>
  <si>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</si>
  <si>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</si>
  <si>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地球環境問題への取組</t>
  </si>
  <si>
    <t>担当部局庁</t>
    <phoneticPr fontId="5"/>
  </si>
  <si>
    <t>国際協力局</t>
  </si>
  <si>
    <t>作成責任者</t>
    <rPh sb="0" eb="2">
      <t>サクセイ</t>
    </rPh>
    <rPh sb="2" eb="5">
      <t>セキニンシャ</t>
    </rPh>
    <phoneticPr fontId="5"/>
  </si>
  <si>
    <t>事業開始年度</t>
    <rPh sb="4" eb="6">
      <t>ネンド</t>
    </rPh>
    <phoneticPr fontId="5"/>
  </si>
  <si>
    <t>昭和13年度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</si>
  <si>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</si>
  <si>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</si>
  <si>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</si>
  <si>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</si>
  <si>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</si>
  <si>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</si>
  <si>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</si>
  <si>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</si>
  <si>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</si>
  <si>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</si>
  <si>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</si>
  <si>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</si>
  <si>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現在、環境問題は国境を越えて地球規模の課題となっているところ、国内外のハイレベルの有識者を集めて喫緊の環境問題について議論し、我が国の環境問題への取組及び政策を含めた環境・開発分野における政策提言を対外的に発信することによって地球環境の保全及び持続可能な開発の実現に資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</si>
  <si>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</si>
  <si>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の目的のため、隔年で地球環境行動会議（ＧＥＡ）国際会議を開催し、政治、経済、国際機関等の各分野からハイレベルの出席を得て、喫緊の環境問題について議論し、その議論の成果を我が国の環境問題への取組及び政策を含めた環境・開発分野における政策提言として対外的に発信する。なお、前回の国際会議には、天皇皇后両陛下を始め、内閣総理大臣、関係省庁の大臣、副大臣、環境分野の国際機関の長等の出席を得て、国内外から注目される会議となった。令和２年３月に開催が予定されていた本国際会議は、新型コロナウイルスの蔓延のために延期となり、令和２年１２月に開催された。次回は令和４年度に開催予定。</t>
    <rPh sb="57" eb="59">
      <t>シュッセキ</t>
    </rPh>
    <rPh sb="146" eb="148">
      <t>テンノウ</t>
    </rPh>
    <rPh sb="148" eb="150">
      <t>コウゴウ</t>
    </rPh>
    <rPh sb="150" eb="153">
      <t>リョウヘイカ</t>
    </rPh>
    <rPh sb="186" eb="187">
      <t>チョウ</t>
    </rPh>
    <rPh sb="187" eb="188">
      <t>トウ</t>
    </rPh>
    <rPh sb="189" eb="191">
      <t>シュッセキ</t>
    </rPh>
    <rPh sb="264" eb="265">
      <t>ガツ</t>
    </rPh>
    <rPh sb="266" eb="268">
      <t>カイサイ</t>
    </rPh>
    <rPh sb="272" eb="274">
      <t>ジカイ</t>
    </rPh>
    <rPh sb="275" eb="277">
      <t>レイワ</t>
    </rPh>
    <rPh sb="278" eb="280">
      <t>ネンド</t>
    </rPh>
    <rPh sb="281" eb="283">
      <t>カイサイ</t>
    </rPh>
    <rPh sb="283" eb="285">
      <t>ヨテイ</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</si>
  <si>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</si>
  <si>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</si>
  <si>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</si>
  <si>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</si>
  <si>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</si>
  <si>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</si>
  <si>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</si>
  <si>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</si>
  <si>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</si>
  <si>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</si>
  <si>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</si>
  <si>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</si>
  <si>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</si>
  <si>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</si>
  <si>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</si>
  <si>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</si>
  <si>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</si>
  <si>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</si>
  <si>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</si>
  <si>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</si>
  <si>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</si>
  <si>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</si>
  <si>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政府開発援助庁費</t>
    <phoneticPr fontId="5"/>
  </si>
  <si>
    <t>隔年開催のため皆減。</t>
    <rPh sb="0" eb="2">
      <t>カクネン</t>
    </rPh>
    <rPh sb="2" eb="4">
      <t>カイサイ</t>
    </rPh>
    <rPh sb="7" eb="9">
      <t>カイゲン</t>
    </rPh>
    <phoneticPr fontId="5"/>
  </si>
  <si>
    <t>活動内容
（アクティビティ）</t>
    <phoneticPr fontId="5"/>
  </si>
  <si>
    <t>国内外のハイレベルの有識者を集めて喫緊の環境問題について議論するための国際会議を日本で開催する（隔年開催）。
前回開催は令和2年度12月であったため、令和4年度中に開催する。</t>
    <rPh sb="35" eb="37">
      <t>コクサイ</t>
    </rPh>
    <rPh sb="37" eb="39">
      <t>カイギ</t>
    </rPh>
    <rPh sb="40" eb="42">
      <t>ニホン</t>
    </rPh>
    <rPh sb="43" eb="45">
      <t>カイサイ</t>
    </rPh>
    <rPh sb="48" eb="50">
      <t>カクネン</t>
    </rPh>
    <rPh sb="50" eb="52">
      <t>カイサイ</t>
    </rPh>
    <rPh sb="55" eb="57">
      <t>ゼンカイ</t>
    </rPh>
    <rPh sb="57" eb="59">
      <t>カイサイ</t>
    </rPh>
    <rPh sb="60" eb="62">
      <t>レイワ</t>
    </rPh>
    <rPh sb="63" eb="65">
      <t>ネンド</t>
    </rPh>
    <rPh sb="67" eb="68">
      <t>ガツ</t>
    </rPh>
    <rPh sb="75" eb="77">
      <t>レイワ</t>
    </rPh>
    <rPh sb="78" eb="80">
      <t>ネンド</t>
    </rPh>
    <rPh sb="80" eb="81">
      <t>チュウ</t>
    </rPh>
    <rPh sb="82" eb="84">
      <t>カイサイ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</si>
  <si>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</si>
  <si>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</si>
  <si>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</si>
  <si>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</si>
  <si>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</si>
  <si>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</si>
  <si>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</si>
  <si>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環境問題について議論するための国際会議を日本で開催する。</t>
    <phoneticPr fontId="5"/>
  </si>
  <si>
    <t>GEA国際会議（東京：令和2年年12月、令和4年度開催予定）。</t>
    <rPh sb="3" eb="5">
      <t>コクサイ</t>
    </rPh>
    <rPh sb="5" eb="7">
      <t>カイギ</t>
    </rPh>
    <rPh sb="8" eb="10">
      <t>トウキョウ</t>
    </rPh>
    <rPh sb="11" eb="13">
      <t>レイワ</t>
    </rPh>
    <rPh sb="14" eb="15">
      <t>ネン</t>
    </rPh>
    <rPh sb="15" eb="16">
      <t>ネン</t>
    </rPh>
    <rPh sb="18" eb="19">
      <t>ガツ</t>
    </rPh>
    <rPh sb="20" eb="22">
      <t>レイワ</t>
    </rPh>
    <rPh sb="23" eb="25">
      <t>ネンド</t>
    </rPh>
    <rPh sb="25" eb="27">
      <t>カイサイ</t>
    </rPh>
    <rPh sb="27" eb="29">
      <t>ヨテイ</t>
    </rPh>
    <phoneticPr fontId="5"/>
  </si>
  <si>
    <t>活動実績</t>
    <rPh sb="0" eb="2">
      <t>カツドウ</t>
    </rPh>
    <rPh sb="2" eb="4">
      <t>ジッセキ</t>
    </rPh>
    <phoneticPr fontId="5"/>
  </si>
  <si>
    <t>会議数</t>
    <rPh sb="0" eb="2">
      <t>カイギ</t>
    </rPh>
    <rPh sb="2" eb="3">
      <t>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</si>
  <si>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</si>
  <si>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</si>
  <si>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</si>
  <si>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</si>
  <si>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執行額/活動実績</t>
    <rPh sb="0" eb="2">
      <t>シッコウ</t>
    </rPh>
    <rPh sb="2" eb="3">
      <t>ガク</t>
    </rPh>
    <rPh sb="4" eb="6">
      <t>カツドウ</t>
    </rPh>
    <rPh sb="6" eb="8">
      <t>ジッセキ</t>
    </rPh>
    <phoneticPr fontId="5"/>
  </si>
  <si>
    <t>千円</t>
    <rPh sb="0" eb="2">
      <t>センエン</t>
    </rPh>
    <phoneticPr fontId="5"/>
  </si>
  <si>
    <t>計算式</t>
    <rPh sb="0" eb="2">
      <t>ケイサン</t>
    </rPh>
    <rPh sb="2" eb="3">
      <t>シキ</t>
    </rPh>
    <phoneticPr fontId="5"/>
  </si>
  <si>
    <t>　　/</t>
    <phoneticPr fontId="5"/>
  </si>
  <si>
    <t>11,389千円/1回</t>
    <rPh sb="6" eb="8">
      <t>センエン</t>
    </rPh>
    <rPh sb="10" eb="11">
      <t>カイ</t>
    </rPh>
    <phoneticPr fontId="5"/>
  </si>
  <si>
    <t>11,862千円/1回</t>
    <rPh sb="6" eb="8">
      <t>センエン</t>
    </rPh>
    <rPh sb="10" eb="11">
      <t>カイ</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</si>
  <si>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</si>
  <si>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</si>
  <si>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</si>
  <si>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</si>
  <si>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</si>
  <si>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</si>
  <si>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</si>
  <si>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国内外の政治、経済、国際機関等の各分野からハイレベルの参加を得て、我が国の環境政策の浸透を図る。</t>
    <phoneticPr fontId="5"/>
  </si>
  <si>
    <t>国内外からの参加者数
（コロナ禍の会議開催のため参加者数に制限が設けられた。）</t>
    <rPh sb="15" eb="16">
      <t>カ</t>
    </rPh>
    <rPh sb="17" eb="19">
      <t>カイギ</t>
    </rPh>
    <rPh sb="19" eb="21">
      <t>カイサイ</t>
    </rPh>
    <rPh sb="24" eb="26">
      <t>サンカ</t>
    </rPh>
    <rPh sb="26" eb="27">
      <t>シャ</t>
    </rPh>
    <rPh sb="27" eb="28">
      <t>スウ</t>
    </rPh>
    <rPh sb="29" eb="31">
      <t>セイゲン</t>
    </rPh>
    <rPh sb="32" eb="33">
      <t>モウ</t>
    </rPh>
    <phoneticPr fontId="5"/>
  </si>
  <si>
    <t>成果実績</t>
    <rPh sb="0" eb="2">
      <t>セイカ</t>
    </rPh>
    <rPh sb="2" eb="4">
      <t>ジッセキ</t>
    </rPh>
    <phoneticPr fontId="5"/>
  </si>
  <si>
    <t>参加者数</t>
    <rPh sb="0" eb="4">
      <t>サンカシャスウ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</si>
  <si>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</si>
  <si>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</si>
  <si>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</si>
  <si>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</si>
  <si>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GEA国際会議２０２０報告書より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</si>
  <si>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</si>
  <si>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</si>
  <si>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</si>
  <si>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</si>
  <si>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</si>
  <si>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</si>
  <si>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</si>
  <si>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</si>
  <si>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執行額／活動実績　　　　　　　　　　　　　　</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</si>
  <si>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</si>
  <si>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</si>
  <si>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</si>
  <si>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</si>
  <si>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</si>
  <si>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</si>
  <si>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</si>
  <si>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</si>
  <si>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</si>
  <si>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</si>
  <si>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</si>
  <si>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</si>
  <si>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</si>
  <si>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</si>
  <si>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</si>
  <si>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</si>
  <si>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</si>
  <si>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</si>
  <si>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</si>
  <si>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</si>
  <si>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</si>
  <si>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</si>
  <si>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令和３年度外務省政策評価書394ページ</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</si>
  <si>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</si>
  <si>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</si>
  <si>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</si>
  <si>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</si>
  <si>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</si>
  <si>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</si>
  <si>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</si>
  <si>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</si>
  <si>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</si>
  <si>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</si>
  <si>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</si>
  <si>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</si>
  <si>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</si>
  <si>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地方自治体、民間等に委ねることができない事業なのか。</t>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</si>
  <si>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</si>
  <si>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政策目的の達成手段として必要かつ適切な事業か。政策体系の中で優先度の高い事業か。</t>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</si>
  <si>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</si>
  <si>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</si>
  <si>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</si>
  <si>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</si>
  <si>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</si>
  <si>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</si>
  <si>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</si>
  <si>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</si>
  <si>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</si>
  <si>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</si>
  <si>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</si>
  <si>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</si>
  <si>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</si>
  <si>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</si>
  <si>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</si>
  <si>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</si>
  <si>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</si>
  <si>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</si>
  <si>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</si>
  <si>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報告書は日英の二か国語で作成され、有識者に送付される。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</si>
  <si>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</si>
  <si>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</si>
  <si>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</si>
  <si>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</si>
  <si>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令和３年度は事業実施が無く、経費の支出は行われていない。</t>
    <phoneticPr fontId="5"/>
  </si>
  <si>
    <t>改善の
方向性</t>
    <rPh sb="0" eb="2">
      <t>カイゼン</t>
    </rPh>
    <rPh sb="4" eb="7">
      <t>ホウコウセイ</t>
    </rPh>
    <phoneticPr fontId="5"/>
  </si>
  <si>
    <t>令和４年度の事業実施に向けては、海外招聘業務は、ＧＥＡ事務局との協力の下、一層の費用縮減に努める。また当省主催の事業についても、規定に基づく入札または見積り合わせを行うことにより引き続き経費の抑制に努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</si>
  <si>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</si>
  <si>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</si>
  <si>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</si>
  <si>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</si>
  <si>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本事業では、以下のPDCAを確保。
①計画段階（Plan）：GEA実行委員会が、協力６省庁（環境省、経済産業省、文部科学省、国土交通省、農林水産省、外務省）からのインプットと支援を踏まえつつ、国際会議の開催時期、議題、参加者等を決定する。
②実施段階（Do）：実行委員会の決定に基づき、協力6省庁が協力して支援し、国内外の有識者の参加を得て国際会議を実施する。
③評価段階（Check）：会議終了後、GEA実行委員会は国際会議の成果等について評価、報告書を作成し、有識者等に配布。
④フォローアップ（Act）：費目・使途が事業目的に即し真に必要なものに限られているか確認、次回開催に向けて改善点等を協議。</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</si>
  <si>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</si>
  <si>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</si>
  <si>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新23-65、558、592</t>
    <rPh sb="0" eb="1">
      <t>シン</t>
    </rPh>
    <phoneticPr fontId="5"/>
  </si>
  <si>
    <t>平成24年度</t>
    <rPh sb="0" eb="2">
      <t>ヘイセイ</t>
    </rPh>
    <phoneticPr fontId="5"/>
  </si>
  <si>
    <t>278</t>
    <phoneticPr fontId="5"/>
  </si>
  <si>
    <t>平成25年度</t>
    <rPh sb="0" eb="2">
      <t>ヘイセイ</t>
    </rPh>
    <phoneticPr fontId="5"/>
  </si>
  <si>
    <t>124、新25-33、34</t>
    <rPh sb="4" eb="5">
      <t>シン</t>
    </rPh>
    <phoneticPr fontId="5"/>
  </si>
  <si>
    <t>平成26年度</t>
    <rPh sb="0" eb="2">
      <t>ヘイセイ</t>
    </rPh>
    <phoneticPr fontId="5"/>
  </si>
  <si>
    <t>115</t>
    <phoneticPr fontId="5"/>
  </si>
  <si>
    <t>平成27年度</t>
    <rPh sb="0" eb="2">
      <t>ヘイセイ</t>
    </rPh>
    <phoneticPr fontId="5"/>
  </si>
  <si>
    <t>121</t>
    <phoneticPr fontId="5"/>
  </si>
  <si>
    <t>平成28年度</t>
    <rPh sb="0" eb="2">
      <t>ヘイセイ</t>
    </rPh>
    <phoneticPr fontId="5"/>
  </si>
  <si>
    <t>151</t>
    <phoneticPr fontId="5"/>
  </si>
  <si>
    <t>平成29年度</t>
    <rPh sb="0" eb="2">
      <t>ヘイセイ</t>
    </rPh>
    <phoneticPr fontId="5"/>
  </si>
  <si>
    <t>平成30年度</t>
    <rPh sb="0" eb="2">
      <t>ヘイセイ</t>
    </rPh>
    <phoneticPr fontId="5"/>
  </si>
  <si>
    <t>0148</t>
    <phoneticPr fontId="5"/>
  </si>
  <si>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</si>
  <si>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</si>
  <si>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</si>
  <si>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</si>
  <si>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【令和４年度支出予定】</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</si>
  <si>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</si>
  <si>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</si>
  <si>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</si>
  <si>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</si>
  <si>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</si>
  <si>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</si>
  <si>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</si>
  <si>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</si>
  <si>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</si>
  <si>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</si>
  <si>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</si>
  <si>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</si>
  <si>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</si>
  <si>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</si>
  <si>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</si>
  <si>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</si>
  <si>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</si>
  <si>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</si>
  <si>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</si>
  <si>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</si>
  <si>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</si>
  <si>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</si>
  <si>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</si>
  <si>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</si>
  <si>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</si>
  <si>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</si>
  <si>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</si>
  <si>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</si>
  <si>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</si>
  <si>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</si>
  <si>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</si>
  <si>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</si>
  <si>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</si>
  <si>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</si>
  <si>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</si>
  <si>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</si>
  <si>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</si>
  <si>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</si>
  <si>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</si>
  <si>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</si>
  <si>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</si>
  <si>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</si>
  <si>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</si>
  <si>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</si>
  <si>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</si>
  <si>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</si>
  <si>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</si>
  <si>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</si>
  <si>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</si>
  <si>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</si>
  <si>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</si>
  <si>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</si>
  <si>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</si>
  <si>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</si>
  <si>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</si>
  <si>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</si>
  <si>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</si>
  <si>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</si>
  <si>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</si>
  <si>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</si>
  <si>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</si>
  <si>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</si>
  <si>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</si>
  <si>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</si>
  <si>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</si>
  <si>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</si>
  <si>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</si>
  <si>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</si>
  <si>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</si>
  <si>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</si>
  <si>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</si>
  <si>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</si>
  <si>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</si>
  <si>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</si>
  <si>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</si>
  <si>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</si>
  <si>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</si>
  <si>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</si>
  <si>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</si>
  <si>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</si>
  <si>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</si>
  <si>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</si>
  <si>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</si>
  <si>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</si>
  <si>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</si>
  <si>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</si>
  <si>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</si>
  <si>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</si>
  <si>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</si>
  <si>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</si>
  <si>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</si>
  <si>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</si>
  <si>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</si>
  <si>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</si>
  <si>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</si>
  <si>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</si>
  <si>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</si>
  <si>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</si>
  <si>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</si>
  <si>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</si>
  <si>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</si>
  <si>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</si>
  <si>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</si>
  <si>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</si>
  <si>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</si>
  <si>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</si>
  <si>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</si>
  <si>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</si>
  <si>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</si>
  <si>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</si>
  <si>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</si>
  <si>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</si>
  <si>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</si>
  <si>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</si>
  <si>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</si>
  <si>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</si>
  <si>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</si>
  <si>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</si>
  <si>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</si>
  <si>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</si>
  <si>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</si>
  <si>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</si>
  <si>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</si>
  <si>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</si>
  <si>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</si>
  <si>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</si>
  <si>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</si>
  <si>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</si>
  <si>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</si>
  <si>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</si>
  <si>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</si>
  <si>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</si>
  <si>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</si>
  <si>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</si>
  <si>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</si>
  <si>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</si>
  <si>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</si>
  <si>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</si>
  <si>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</si>
  <si>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</si>
  <si>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</si>
  <si>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</si>
  <si>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</si>
  <si>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</si>
  <si>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</si>
  <si>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</si>
  <si>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</si>
  <si>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</si>
  <si>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</si>
  <si>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</si>
  <si>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</si>
  <si>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</si>
  <si>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</si>
  <si>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</si>
  <si>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</si>
  <si>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</si>
  <si>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</si>
  <si>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</si>
  <si>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</si>
  <si>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</si>
  <si>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</si>
  <si>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</si>
  <si>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</si>
  <si>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</si>
  <si>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</si>
  <si>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</si>
  <si>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</si>
  <si>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</si>
  <si>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</si>
  <si>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</si>
  <si>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</si>
  <si>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</si>
  <si>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</si>
  <si>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</si>
  <si>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</si>
  <si>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</si>
  <si>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</si>
  <si>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</si>
  <si>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</si>
  <si>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</si>
  <si>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</si>
  <si>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</si>
  <si>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</si>
  <si>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</si>
  <si>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</si>
  <si>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</si>
  <si>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</si>
  <si>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</si>
  <si>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</si>
  <si>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</si>
  <si>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</si>
  <si>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</si>
  <si>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</si>
  <si>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</si>
  <si>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</si>
  <si>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</si>
  <si>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</si>
  <si>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</si>
  <si>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</si>
  <si>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</si>
  <si>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</si>
  <si>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</si>
  <si>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</si>
  <si>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</si>
  <si>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</si>
  <si>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</si>
  <si>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</si>
  <si>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</si>
  <si>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</si>
  <si>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</si>
  <si>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</si>
  <si>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</si>
  <si>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</si>
  <si>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</si>
  <si>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</si>
  <si>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</si>
  <si>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</si>
  <si>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</si>
  <si>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</si>
  <si>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</si>
  <si>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</si>
  <si>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</si>
  <si>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</si>
  <si>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</si>
  <si>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</si>
  <si>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</si>
  <si>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</si>
  <si>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</si>
  <si>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</si>
  <si>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</si>
  <si>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</si>
  <si>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</si>
  <si>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</si>
  <si>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</si>
  <si>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</si>
  <si>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</si>
  <si>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</si>
  <si>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</si>
  <si>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</si>
  <si>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</si>
  <si>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</si>
  <si>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</si>
  <si>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</si>
  <si>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</si>
  <si>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</si>
  <si>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</si>
  <si>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</si>
  <si>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</si>
  <si>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</si>
  <si>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</si>
  <si>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</si>
  <si>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</si>
  <si>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</si>
  <si>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</si>
  <si>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</si>
  <si>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</si>
  <si>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</si>
  <si>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</si>
  <si>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</si>
  <si>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</si>
  <si>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</si>
  <si>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</si>
  <si>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</si>
  <si>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</si>
  <si>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</si>
  <si>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</si>
  <si>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</si>
  <si>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</si>
  <si>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</si>
  <si>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</si>
  <si>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</si>
  <si>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</si>
  <si>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</si>
  <si>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</si>
  <si>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</si>
  <si>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</si>
  <si>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</si>
  <si>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</si>
  <si>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</si>
  <si>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</si>
  <si>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</si>
  <si>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</si>
  <si>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</si>
  <si>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</si>
  <si>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</si>
  <si>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</si>
  <si>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</si>
  <si>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</si>
  <si>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</si>
  <si>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</si>
  <si>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</si>
  <si>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</si>
  <si>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</si>
  <si>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</si>
  <si>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</si>
  <si>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</si>
  <si>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</si>
  <si>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</si>
  <si>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</si>
  <si>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</si>
  <si>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</si>
  <si>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</si>
  <si>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</si>
  <si>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</si>
  <si>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</si>
  <si>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</si>
  <si>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</si>
  <si>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</si>
  <si>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</si>
  <si>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</si>
  <si>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</si>
  <si>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</si>
  <si>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</si>
  <si>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</si>
  <si>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</si>
  <si>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</si>
  <si>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</si>
  <si>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</si>
  <si>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</si>
  <si>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</si>
  <si>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</si>
  <si>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</si>
  <si>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</si>
  <si>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</si>
  <si>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</si>
  <si>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</si>
  <si>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</si>
  <si>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</si>
  <si>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</si>
  <si>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</si>
  <si>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</si>
  <si>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</si>
  <si>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</si>
  <si>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</si>
  <si>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</si>
  <si>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</si>
  <si>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</si>
  <si>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</si>
  <si>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</si>
  <si>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</si>
  <si>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</si>
  <si>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</si>
  <si>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</si>
  <si>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</si>
  <si>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</si>
  <si>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</si>
  <si>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</si>
  <si>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</si>
  <si>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</si>
  <si>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</si>
  <si>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</si>
  <si>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</si>
  <si>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</si>
  <si>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</si>
  <si>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</si>
  <si>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</si>
  <si>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</si>
  <si>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</si>
  <si>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</si>
  <si>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</si>
  <si>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</si>
  <si>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</si>
  <si>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</si>
  <si>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</si>
  <si>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</si>
  <si>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</si>
  <si>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</si>
  <si>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</si>
  <si>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</si>
  <si>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</si>
  <si>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</si>
  <si>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</si>
  <si>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</si>
  <si>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</si>
  <si>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</si>
  <si>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</si>
  <si>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</si>
  <si>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</si>
  <si>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</si>
  <si>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</si>
  <si>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</si>
  <si>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</si>
  <si>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</si>
  <si>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</si>
  <si>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</si>
  <si>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</si>
  <si>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</si>
  <si>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</si>
  <si>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</si>
  <si>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</si>
  <si>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</si>
  <si>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</si>
  <si>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</si>
  <si>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</si>
  <si>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</si>
  <si>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</si>
  <si>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</si>
  <si>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</si>
  <si>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</si>
  <si>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</si>
  <si>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</si>
  <si>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</si>
  <si>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</si>
  <si>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</si>
  <si>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</si>
  <si>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</si>
  <si>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</si>
  <si>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</si>
  <si>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</si>
  <si>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</si>
  <si>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</si>
  <si>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</si>
  <si>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</si>
  <si>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</si>
  <si>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</si>
  <si>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</si>
  <si>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</si>
  <si>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</si>
  <si>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</si>
  <si>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</si>
  <si>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</si>
  <si>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</si>
  <si>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</si>
  <si>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</si>
  <si>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</si>
  <si>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</si>
  <si>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</si>
  <si>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</si>
  <si>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</si>
  <si>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</si>
  <si>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</si>
  <si>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</si>
  <si>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</si>
  <si>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</si>
  <si>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</si>
  <si>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</si>
  <si>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</si>
  <si>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</si>
  <si>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</si>
  <si>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</si>
  <si>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</si>
  <si>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</si>
  <si>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</si>
  <si>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</si>
  <si>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</si>
  <si>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</si>
  <si>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</si>
  <si>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</si>
  <si>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</si>
  <si>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</si>
  <si>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</si>
  <si>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</si>
  <si>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</si>
  <si>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</si>
  <si>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</si>
  <si>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</si>
  <si>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</si>
  <si>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</si>
  <si>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</si>
  <si>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</si>
  <si>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</si>
  <si>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</si>
  <si>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</si>
  <si>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</si>
  <si>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</si>
  <si>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</si>
  <si>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</si>
  <si>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</si>
  <si>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</si>
  <si>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</si>
  <si>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</si>
  <si>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</si>
  <si>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</si>
  <si>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</si>
  <si>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</si>
  <si>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</si>
  <si>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</si>
  <si>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</si>
  <si>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</si>
  <si>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</si>
  <si>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</si>
  <si>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</si>
  <si>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</si>
  <si>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</si>
  <si>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</si>
  <si>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</si>
  <si>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</si>
  <si>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</si>
  <si>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</si>
  <si>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</si>
  <si>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</si>
  <si>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</si>
  <si>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</si>
  <si>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</si>
  <si>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</si>
  <si>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</si>
  <si>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</si>
  <si>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</si>
  <si>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</si>
  <si>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</si>
  <si>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</si>
  <si>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</si>
  <si>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</si>
  <si>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</si>
  <si>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</si>
  <si>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</si>
  <si>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</si>
  <si>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</si>
  <si>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</si>
  <si>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</si>
  <si>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</si>
  <si>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</si>
  <si>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</si>
  <si>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</si>
  <si>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</si>
  <si>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</si>
  <si>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</si>
  <si>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</si>
  <si>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</si>
  <si>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</si>
  <si>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</si>
  <si>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</si>
  <si>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</si>
  <si>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</si>
  <si>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</si>
  <si>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</si>
  <si>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</si>
  <si>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</si>
  <si>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</si>
  <si>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</si>
  <si>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</si>
  <si>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</si>
  <si>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</si>
  <si>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</si>
  <si>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</si>
  <si>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</si>
  <si>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</si>
  <si>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</si>
  <si>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</si>
  <si>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</si>
  <si>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</si>
  <si>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t>
    <phoneticPr fontId="5"/>
  </si>
  <si>
    <t>令和４年度開催時には、適切かつ効率的な事業実施のため、精査を行っていく。</t>
    <phoneticPr fontId="5"/>
  </si>
  <si>
    <t>我が国の環境問題への取組及び政策を含めた環境・開発分野における政策提言を対外的に発信することによって地球環境の保全及び持続可能な開発の実現に資することを目的とする本事業の意義は高いと考える。今後も効率的、効果的な執行に努めていただきたい。</t>
    <phoneticPr fontId="5"/>
  </si>
  <si>
    <t>隔年開催の事業。本件事業成果物の活用に努める。</t>
    <rPh sb="0" eb="2">
      <t>カクネン</t>
    </rPh>
    <rPh sb="2" eb="4">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</si>
</sst>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273</xdr:row>
      <xdr:rowOff>25680</xdr:rowOff>
    </xdr:from>
    <xdr:to>
      <xdr:col>17</xdr:col>
      <xdr:colOff>160592</xdr:colOff>
      <xdr:row>274</xdr:row>
      <xdr:rowOff>208571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26469" y="38220930"/>
          <a:ext cx="1375029" cy="5400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１１．８</a:t>
          </a:r>
          <a:r>
            <a:rPr kumimoji="1" lang="ja-JP" altLang="en-US" sz="900"/>
            <a:t>百万円</a:t>
          </a:r>
        </a:p>
      </xdr:txBody>
    </xdr:sp>
    <xdr:clientData/>
  </xdr:twoCellAnchor>
  <xdr:twoCellAnchor>
    <xdr:from>
      <xdr:col>21</xdr:col>
      <xdr:colOff>157260</xdr:colOff>
      <xdr:row>272</xdr:row>
      <xdr:rowOff>336076</xdr:rowOff>
    </xdr:from>
    <xdr:to>
      <xdr:col>32</xdr:col>
      <xdr:colOff>52760</xdr:colOff>
      <xdr:row>274</xdr:row>
      <xdr:rowOff>255843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07791" y="38174139"/>
          <a:ext cx="2121969" cy="6341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a:t>
          </a:r>
          <a:r>
            <a:rPr kumimoji="1" lang="en-US" altLang="ja-JP" sz="900"/>
            <a:t>A.</a:t>
          </a:r>
          <a:r>
            <a:rPr kumimoji="1" lang="ja-JP" altLang="en-US" sz="900"/>
            <a:t>会議運営業者への外部委託</a:t>
          </a:r>
          <a:endParaRPr kumimoji="1" lang="en-US" altLang="ja-JP" sz="900"/>
        </a:p>
        <a:p>
          <a:pPr algn="l"/>
          <a:r>
            <a:rPr kumimoji="1" lang="ja-JP" altLang="en-US" sz="900"/>
            <a:t>　　　　　　　　　　　　　　　　　</a:t>
          </a:r>
          <a:endParaRPr kumimoji="1" lang="en-US" altLang="ja-JP" sz="900"/>
        </a:p>
        <a:p>
          <a:pPr algn="l"/>
          <a:r>
            <a:rPr kumimoji="1" lang="ja-JP" altLang="en-US" sz="900"/>
            <a:t>　　　　　　 　　　　１０百万円</a:t>
          </a:r>
          <a:endParaRPr kumimoji="1" lang="en-US" altLang="ja-JP" sz="900"/>
        </a:p>
        <a:p>
          <a:pPr algn="l"/>
          <a:endParaRPr kumimoji="1" lang="ja-JP" altLang="en-US" sz="1100"/>
        </a:p>
      </xdr:txBody>
    </xdr:sp>
    <xdr:clientData/>
  </xdr:twoCellAnchor>
  <xdr:twoCellAnchor>
    <xdr:from>
      <xdr:col>17</xdr:col>
      <xdr:colOff>160592</xdr:colOff>
      <xdr:row>273</xdr:row>
      <xdr:rowOff>295720</xdr:rowOff>
    </xdr:from>
    <xdr:to>
      <xdr:col>21</xdr:col>
      <xdr:colOff>157260</xdr:colOff>
      <xdr:row>273</xdr:row>
      <xdr:rowOff>295960</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3"/>
          <a:endCxn id="3" idx="1"/>
        </xdr:cNvCxnSpPr>
      </xdr:nvCxnSpPr>
      <xdr:spPr>
        <a:xfrm>
          <a:off x="3601498" y="38490970"/>
          <a:ext cx="806293" cy="2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49335</xdr:colOff>
      <xdr:row>273</xdr:row>
      <xdr:rowOff>59297</xdr:rowOff>
    </xdr:from>
    <xdr:to>
      <xdr:col>44</xdr:col>
      <xdr:colOff>180862</xdr:colOff>
      <xdr:row>274</xdr:row>
      <xdr:rowOff>92983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28741" y="38254547"/>
          <a:ext cx="2357996" cy="39087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国際会議開催支援業務　</a:t>
          </a:r>
          <a:r>
            <a:rPr kumimoji="1" lang="en-US" altLang="ja-JP" sz="1800"/>
            <a:t>]</a:t>
          </a:r>
          <a:endParaRPr kumimoji="1" lang="ja-JP" altLang="en-US" sz="1800"/>
        </a:p>
      </xdr:txBody>
    </xdr:sp>
    <xdr:clientData/>
  </xdr:twoCellAnchor>
  <xdr:twoCellAnchor>
    <xdr:from>
      <xdr:col>21</xdr:col>
      <xdr:colOff>187853</xdr:colOff>
      <xdr:row>272</xdr:row>
      <xdr:rowOff>0</xdr:rowOff>
    </xdr:from>
    <xdr:to>
      <xdr:col>30</xdr:col>
      <xdr:colOff>197648</xdr:colOff>
      <xdr:row>272</xdr:row>
      <xdr:rowOff>248088</xdr:rowOff>
    </xdr:to>
    <xdr:sp macro="" textlink="">
      <xdr:nvSpPr>
        <xdr:cNvPr id="6" name="テキスト ボックス 44">
          <a:extLst>
            <a:ext uri="{FF2B5EF4-FFF2-40B4-BE49-F238E27FC236}">
              <a16:creationId xmlns:a16="http://schemas.microsoft.com/office/drawing/2014/main" id="{00000000-0008-0000-0000-000006000000}"/>
            </a:ext>
          </a:extLst>
        </xdr:cNvPr>
        <xdr:cNvSpPr txBox="1">
          <a:spLocks noChangeArrowheads="1"/>
        </xdr:cNvSpPr>
      </xdr:nvSpPr>
      <xdr:spPr>
        <a:xfrm>
          <a:off x="4438384" y="37838063"/>
          <a:ext cx="1831452" cy="248088"/>
        </a:xfrm>
        <a:prstGeom prst="rect">
          <a:avLst/>
        </a:prstGeom>
        <a:noFill/>
        <a:ln w="9525">
          <a:solidFill>
            <a:srgbClr val="FFFFFF"/>
          </a:solidFill>
          <a:miter lim="800000"/>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panose="02040604050505020304"/>
              <a:ea typeface="HG丸ｺﾞｼｯｸM-PRO" panose="020F0600000000000000" charset="-128"/>
              <a:cs typeface="Times New Roman" panose="02020603050405020304" pitchFamily="12"/>
            </a:rPr>
            <a:t>委託【</a:t>
          </a:r>
          <a:r>
            <a:rPr lang="ja-JP" altLang="en-US" sz="900" kern="100">
              <a:effectLst/>
              <a:latin typeface="Century" panose="02040604050505020304"/>
              <a:ea typeface="HG丸ｺﾞｼｯｸM-PRO" panose="020F0600000000000000" charset="-128"/>
              <a:cs typeface="Times New Roman" panose="02020603050405020304" pitchFamily="12"/>
            </a:rPr>
            <a:t>一般競争入札</a:t>
          </a:r>
          <a:r>
            <a:rPr lang="ja-JP" sz="900" kern="100">
              <a:effectLst/>
              <a:latin typeface="Century" panose="02040604050505020304"/>
              <a:ea typeface="HG丸ｺﾞｼｯｸM-PRO" panose="020F0600000000000000" charset="-128"/>
              <a:cs typeface="Times New Roman" panose="02020603050405020304" pitchFamily="12"/>
            </a:rPr>
            <a:t>】</a:t>
          </a:r>
          <a:endParaRPr lang="ja-JP" sz="1050" kern="100">
            <a:effectLst/>
            <a:latin typeface="Century" panose="02040604050505020304"/>
            <a:ea typeface="ＭＳ 明朝" panose="02020609040205080304" charset="-128"/>
            <a:cs typeface="Times New Roman" panose="02020603050405020304" pitchFamily="12"/>
          </a:endParaRPr>
        </a:p>
      </xdr:txBody>
    </xdr:sp>
    <xdr:clientData/>
  </xdr:twoCellAnchor>
  <xdr:twoCellAnchor>
    <xdr:from>
      <xdr:col>17</xdr:col>
      <xdr:colOff>158211</xdr:colOff>
      <xdr:row>273</xdr:row>
      <xdr:rowOff>305245</xdr:rowOff>
    </xdr:from>
    <xdr:to>
      <xdr:col>22</xdr:col>
      <xdr:colOff>35718</xdr:colOff>
      <xdr:row>278</xdr:row>
      <xdr:rowOff>95249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599117" y="38500495"/>
          <a:ext cx="889539" cy="15759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83345</xdr:colOff>
      <xdr:row>277</xdr:row>
      <xdr:rowOff>71437</xdr:rowOff>
    </xdr:from>
    <xdr:to>
      <xdr:col>31</xdr:col>
      <xdr:colOff>95251</xdr:colOff>
      <xdr:row>278</xdr:row>
      <xdr:rowOff>348391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36283" y="39695437"/>
          <a:ext cx="1833562" cy="6341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a:t>
          </a:r>
          <a:r>
            <a:rPr kumimoji="1" lang="en-US" altLang="ja-JP" sz="900"/>
            <a:t>B.</a:t>
          </a:r>
          <a:r>
            <a:rPr kumimoji="1" lang="ja-JP" altLang="en-US" sz="900"/>
            <a:t>レセプション開催経費</a:t>
          </a:r>
          <a:endParaRPr kumimoji="1" lang="en-US" altLang="ja-JP" sz="900"/>
        </a:p>
        <a:p>
          <a:pPr algn="l"/>
          <a:r>
            <a:rPr kumimoji="1" lang="ja-JP" altLang="en-US" sz="900"/>
            <a:t>　　　　　　　　　　　　　　　</a:t>
          </a:r>
          <a:endParaRPr kumimoji="1" lang="en-US" altLang="ja-JP" sz="900"/>
        </a:p>
        <a:p>
          <a:pPr algn="l"/>
          <a:r>
            <a:rPr kumimoji="1" lang="ja-JP" altLang="en-US" sz="900"/>
            <a:t>　　 　　　　０．１８百万円</a:t>
          </a:r>
          <a:endParaRPr kumimoji="1" lang="en-US" altLang="ja-JP" sz="9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188</v>
      </c>
      <c r="AK2" s="175"/>
      <c r="AL2" s="175"/>
      <c r="AM2" s="175"/>
      <c r="AN2" s="80" t="s">
        <v>1</v>
      </c>
      <c r="AO2" s="175">
        <v>21</v>
      </c>
      <c r="AP2" s="175"/>
      <c r="AQ2" s="175"/>
      <c r="AR2" s="80" t="s">
        <v>1</v>
      </c>
      <c r="AS2" s="176">
        <v>376</v>
      </c>
      <c r="AT2" s="176"/>
      <c r="AU2" s="176"/>
      <c r="AV2" s="80" t="str">
        <f>IF(AW2="","","-")</f>
        <v>-</v>
      </c>
      <c r="AW2" s="177">
        <v>1</v>
      </c>
      <c r="AX2" s="177"/>
    </row>
    <row r="3" spans="1:50" ht="21" customHeight="1" thickBot="1" x14ac:dyDescent="0.2">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4</v>
      </c>
      <c r="AK3" s="180"/>
      <c r="AL3" s="180"/>
      <c r="AM3" s="180"/>
      <c r="AN3" s="180"/>
      <c r="AO3" s="180"/>
      <c r="AP3" s="180"/>
      <c r="AQ3" s="180"/>
      <c r="AR3" s="180"/>
      <c r="AS3" s="180"/>
      <c r="AT3" s="180"/>
      <c r="AU3" s="180"/>
      <c r="AV3" s="180"/>
      <c r="AW3" s="180"/>
      <c r="AX3" s="22" t="s">
        <v>5</v>
      </c>
    </row>
    <row r="4" spans="1:50" ht="24.75" customHeight="1" x14ac:dyDescent="0.15">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x14ac:dyDescent="0.15">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x14ac:dyDescent="0.15">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22</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v>12</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11</v>
      </c>
      <c r="AL13" s="220"/>
      <c r="AM13" s="220"/>
      <c r="AN13" s="220"/>
      <c r="AO13" s="220"/>
      <c r="AP13" s="220"/>
      <c r="AQ13" s="221"/>
      <c r="AR13" s="231">
        <v>0</v>
      </c>
      <c r="AS13" s="232"/>
      <c r="AT13" s="232"/>
      <c r="AU13" s="232"/>
      <c r="AV13" s="232"/>
      <c r="AW13" s="232"/>
      <c r="AX13" s="233"/>
    </row>
    <row r="14" spans="1:50" ht="21" customHeight="1" x14ac:dyDescent="0.15">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38</v>
      </c>
      <c r="J15" s="217"/>
      <c r="K15" s="217"/>
      <c r="L15" s="217"/>
      <c r="M15" s="217"/>
      <c r="N15" s="217"/>
      <c r="O15" s="218"/>
      <c r="P15" s="219" t="s">
        <v>1</v>
      </c>
      <c r="Q15" s="220"/>
      <c r="R15" s="220"/>
      <c r="S15" s="220"/>
      <c r="T15" s="220"/>
      <c r="U15" s="220"/>
      <c r="V15" s="221"/>
      <c r="W15" s="219">
        <v>11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39</v>
      </c>
      <c r="J16" s="217"/>
      <c r="K16" s="217"/>
      <c r="L16" s="217"/>
      <c r="M16" s="217"/>
      <c r="N16" s="217"/>
      <c r="O16" s="218"/>
      <c r="P16" s="219">
        <v>-11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40</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41</v>
      </c>
      <c r="J18" s="261"/>
      <c r="K18" s="261"/>
      <c r="L18" s="261"/>
      <c r="M18" s="261"/>
      <c r="N18" s="261"/>
      <c r="O18" s="262"/>
      <c r="P18" s="263">
        <f>SUM(P13:V17)</f>
        <v>1</v>
      </c>
      <c r="Q18" s="264"/>
      <c r="R18" s="264"/>
      <c r="S18" s="264"/>
      <c r="T18" s="264"/>
      <c r="U18" s="264"/>
      <c r="V18" s="265"/>
      <c r="W18" s="263">
        <f>SUM(W13:AC17)</f>
        <v>11</v>
      </c>
      <c r="X18" s="264"/>
      <c r="Y18" s="264"/>
      <c r="Z18" s="264"/>
      <c r="AA18" s="264"/>
      <c r="AB18" s="264"/>
      <c r="AC18" s="265"/>
      <c r="AD18" s="263">
        <f>SUM(AD13:AJ17)</f>
        <v>0</v>
      </c>
      <c r="AE18" s="264"/>
      <c r="AF18" s="264"/>
      <c r="AG18" s="264"/>
      <c r="AH18" s="264"/>
      <c r="AI18" s="264"/>
      <c r="AJ18" s="265"/>
      <c r="AK18" s="263">
        <f>SUM(AK13:AQ17)</f>
        <v>11</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42</v>
      </c>
      <c r="H19" s="257"/>
      <c r="I19" s="257"/>
      <c r="J19" s="257"/>
      <c r="K19" s="257"/>
      <c r="L19" s="257"/>
      <c r="M19" s="257"/>
      <c r="N19" s="257"/>
      <c r="O19" s="257"/>
      <c r="P19" s="219">
        <v>0</v>
      </c>
      <c r="Q19" s="220"/>
      <c r="R19" s="220"/>
      <c r="S19" s="220"/>
      <c r="T19" s="220"/>
      <c r="U19" s="220"/>
      <c r="V19" s="221"/>
      <c r="W19" s="219">
        <v>11</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43</v>
      </c>
      <c r="H20" s="257"/>
      <c r="I20" s="257"/>
      <c r="J20" s="257"/>
      <c r="K20" s="257"/>
      <c r="L20" s="257"/>
      <c r="M20" s="257"/>
      <c r="N20" s="257"/>
      <c r="O20" s="257"/>
      <c r="P20" s="295">
        <f>IF(P18=0, "-", SUM(P19)/P18)</f>
        <v>0</v>
      </c>
      <c r="Q20" s="295"/>
      <c r="R20" s="295"/>
      <c r="S20" s="295"/>
      <c r="T20" s="295"/>
      <c r="U20" s="295"/>
      <c r="V20" s="295"/>
      <c r="W20" s="295">
        <f>IF(W18=0, "-", SUM(W19)/W18)</f>
        <v>1</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44</v>
      </c>
      <c r="H21" s="294"/>
      <c r="I21" s="294"/>
      <c r="J21" s="294"/>
      <c r="K21" s="294"/>
      <c r="L21" s="294"/>
      <c r="M21" s="294"/>
      <c r="N21" s="294"/>
      <c r="O21" s="294"/>
      <c r="P21" s="295" t="str">
        <f>IF(P19=0, "-", SUM(P19)/SUM(P13,P14))</f>
        <v>-</v>
      </c>
      <c r="Q21" s="295"/>
      <c r="R21" s="295"/>
      <c r="S21" s="295"/>
      <c r="T21" s="295"/>
      <c r="U21" s="295"/>
      <c r="V21" s="295"/>
      <c r="W21" s="295" t="e">
        <f>IF(W19=0, "-", SUM(W19)/SUM(W13,W14))</f>
        <v>#DIV/0!</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50</v>
      </c>
      <c r="H23" s="281"/>
      <c r="I23" s="281"/>
      <c r="J23" s="281"/>
      <c r="K23" s="281"/>
      <c r="L23" s="281"/>
      <c r="M23" s="281"/>
      <c r="N23" s="281"/>
      <c r="O23" s="282"/>
      <c r="P23" s="231">
        <v>11</v>
      </c>
      <c r="Q23" s="232"/>
      <c r="R23" s="232"/>
      <c r="S23" s="232"/>
      <c r="T23" s="232"/>
      <c r="U23" s="232"/>
      <c r="V23" s="283"/>
      <c r="W23" s="231">
        <v>0</v>
      </c>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41</v>
      </c>
      <c r="H29" s="131"/>
      <c r="I29" s="131"/>
      <c r="J29" s="131"/>
      <c r="K29" s="131"/>
      <c r="L29" s="131"/>
      <c r="M29" s="131"/>
      <c r="N29" s="131"/>
      <c r="O29" s="132"/>
      <c r="P29" s="333">
        <f>AK13</f>
        <v>11</v>
      </c>
      <c r="Q29" s="334"/>
      <c r="R29" s="334"/>
      <c r="S29" s="334"/>
      <c r="T29" s="334"/>
      <c r="U29" s="334"/>
      <c r="V29" s="335"/>
      <c r="W29" s="336">
        <f>AR13</f>
        <v>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42"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54</v>
      </c>
      <c r="B31" s="320"/>
      <c r="C31" s="320"/>
      <c r="D31" s="320"/>
      <c r="E31" s="320"/>
      <c r="F31" s="321"/>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403" t="s">
        <v>57</v>
      </c>
      <c r="AC31" s="403"/>
      <c r="AD31" s="403"/>
      <c r="AE31" s="404" t="s">
        <v>30</v>
      </c>
      <c r="AF31" s="405"/>
      <c r="AG31" s="405"/>
      <c r="AH31" s="406"/>
      <c r="AI31" s="404" t="s">
        <v>31</v>
      </c>
      <c r="AJ31" s="405"/>
      <c r="AK31" s="405"/>
      <c r="AL31" s="406"/>
      <c r="AM31" s="404" t="s">
        <v>58</v>
      </c>
      <c r="AN31" s="405"/>
      <c r="AO31" s="405"/>
      <c r="AP31" s="406"/>
      <c r="AQ31" s="412" t="s">
        <v>59</v>
      </c>
      <c r="AR31" s="413"/>
      <c r="AS31" s="413"/>
      <c r="AT31" s="414"/>
      <c r="AU31" s="412" t="s">
        <v>60</v>
      </c>
      <c r="AV31" s="413"/>
      <c r="AW31" s="413"/>
      <c r="AX31" s="415"/>
    </row>
    <row r="32" spans="1:50" ht="23.25" customHeight="1" x14ac:dyDescent="0.15">
      <c r="A32" s="351"/>
      <c r="B32" s="320"/>
      <c r="C32" s="320"/>
      <c r="D32" s="320"/>
      <c r="E32" s="320"/>
      <c r="F32" s="321"/>
      <c r="G32" s="360" t="s">
        <v>61</v>
      </c>
      <c r="H32" s="361"/>
      <c r="I32" s="361"/>
      <c r="J32" s="361"/>
      <c r="K32" s="361"/>
      <c r="L32" s="361"/>
      <c r="M32" s="361"/>
      <c r="N32" s="361"/>
      <c r="O32" s="361"/>
      <c r="P32" s="364" t="s">
        <v>62</v>
      </c>
      <c r="Q32" s="365"/>
      <c r="R32" s="365"/>
      <c r="S32" s="365"/>
      <c r="T32" s="365"/>
      <c r="U32" s="365"/>
      <c r="V32" s="365"/>
      <c r="W32" s="365"/>
      <c r="X32" s="366"/>
      <c r="Y32" s="370" t="s">
        <v>63</v>
      </c>
      <c r="Z32" s="371"/>
      <c r="AA32" s="372"/>
      <c r="AB32" s="373" t="s">
        <v>64</v>
      </c>
      <c r="AC32" s="374"/>
      <c r="AD32" s="374"/>
      <c r="AE32" s="375">
        <v>0</v>
      </c>
      <c r="AF32" s="376"/>
      <c r="AG32" s="376"/>
      <c r="AH32" s="376"/>
      <c r="AI32" s="376">
        <v>1</v>
      </c>
      <c r="AJ32" s="376"/>
      <c r="AK32" s="376"/>
      <c r="AL32" s="376"/>
      <c r="AM32" s="375" t="s">
        <v>1</v>
      </c>
      <c r="AN32" s="376"/>
      <c r="AO32" s="376"/>
      <c r="AP32" s="376"/>
      <c r="AQ32" s="375" t="s">
        <v>1</v>
      </c>
      <c r="AR32" s="376"/>
      <c r="AS32" s="376"/>
      <c r="AT32" s="376"/>
      <c r="AU32" s="392" t="s">
        <v>1</v>
      </c>
      <c r="AV32" s="407"/>
      <c r="AW32" s="407"/>
      <c r="AX32" s="408"/>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65</v>
      </c>
      <c r="Z33" s="410"/>
      <c r="AA33" s="411"/>
      <c r="AB33" s="373" t="s">
        <v>64</v>
      </c>
      <c r="AC33" s="374"/>
      <c r="AD33" s="374"/>
      <c r="AE33" s="376">
        <v>1</v>
      </c>
      <c r="AF33" s="376"/>
      <c r="AG33" s="376"/>
      <c r="AH33" s="376"/>
      <c r="AI33" s="376">
        <v>1</v>
      </c>
      <c r="AJ33" s="376"/>
      <c r="AK33" s="376"/>
      <c r="AL33" s="376"/>
      <c r="AM33" s="375" t="s">
        <v>1</v>
      </c>
      <c r="AN33" s="376"/>
      <c r="AO33" s="376"/>
      <c r="AP33" s="376"/>
      <c r="AQ33" s="376">
        <v>1</v>
      </c>
      <c r="AR33" s="376"/>
      <c r="AS33" s="376"/>
      <c r="AT33" s="376"/>
      <c r="AU33" s="392" t="s">
        <v>1</v>
      </c>
      <c r="AV33" s="407"/>
      <c r="AW33" s="407"/>
      <c r="AX33" s="408"/>
    </row>
    <row r="34" spans="1:51" ht="23.25" customHeight="1" x14ac:dyDescent="0.15">
      <c r="A34" s="439" t="s">
        <v>66</v>
      </c>
      <c r="B34" s="131"/>
      <c r="C34" s="131"/>
      <c r="D34" s="131"/>
      <c r="E34" s="131"/>
      <c r="F34" s="440"/>
      <c r="G34" s="226" t="s">
        <v>67</v>
      </c>
      <c r="H34" s="226"/>
      <c r="I34" s="226"/>
      <c r="J34" s="226"/>
      <c r="K34" s="226"/>
      <c r="L34" s="226"/>
      <c r="M34" s="226"/>
      <c r="N34" s="226"/>
      <c r="O34" s="226"/>
      <c r="P34" s="226"/>
      <c r="Q34" s="226"/>
      <c r="R34" s="226"/>
      <c r="S34" s="226"/>
      <c r="T34" s="226"/>
      <c r="U34" s="226"/>
      <c r="V34" s="226"/>
      <c r="W34" s="226"/>
      <c r="X34" s="255"/>
      <c r="Y34" s="446"/>
      <c r="Z34" s="447"/>
      <c r="AA34" s="448"/>
      <c r="AB34" s="225" t="s">
        <v>57</v>
      </c>
      <c r="AC34" s="226"/>
      <c r="AD34" s="255"/>
      <c r="AE34" s="225" t="s">
        <v>30</v>
      </c>
      <c r="AF34" s="226"/>
      <c r="AG34" s="226"/>
      <c r="AH34" s="255"/>
      <c r="AI34" s="225" t="s">
        <v>31</v>
      </c>
      <c r="AJ34" s="226"/>
      <c r="AK34" s="226"/>
      <c r="AL34" s="255"/>
      <c r="AM34" s="225" t="s">
        <v>58</v>
      </c>
      <c r="AN34" s="226"/>
      <c r="AO34" s="226"/>
      <c r="AP34" s="255"/>
      <c r="AQ34" s="418" t="s">
        <v>68</v>
      </c>
      <c r="AR34" s="419"/>
      <c r="AS34" s="419"/>
      <c r="AT34" s="419"/>
      <c r="AU34" s="419"/>
      <c r="AV34" s="419"/>
      <c r="AW34" s="419"/>
      <c r="AX34" s="420"/>
    </row>
    <row r="35" spans="1:51" ht="23.25" customHeight="1" x14ac:dyDescent="0.15">
      <c r="A35" s="441"/>
      <c r="B35" s="442"/>
      <c r="C35" s="442"/>
      <c r="D35" s="442"/>
      <c r="E35" s="442"/>
      <c r="F35" s="443"/>
      <c r="G35" s="397" t="s">
        <v>69</v>
      </c>
      <c r="H35" s="398"/>
      <c r="I35" s="398"/>
      <c r="J35" s="398"/>
      <c r="K35" s="398"/>
      <c r="L35" s="398"/>
      <c r="M35" s="398"/>
      <c r="N35" s="398"/>
      <c r="O35" s="398"/>
      <c r="P35" s="398"/>
      <c r="Q35" s="398"/>
      <c r="R35" s="398"/>
      <c r="S35" s="398"/>
      <c r="T35" s="398"/>
      <c r="U35" s="398"/>
      <c r="V35" s="398"/>
      <c r="W35" s="398"/>
      <c r="X35" s="398"/>
      <c r="Y35" s="421" t="s">
        <v>66</v>
      </c>
      <c r="Z35" s="422"/>
      <c r="AA35" s="423"/>
      <c r="AB35" s="424" t="s">
        <v>70</v>
      </c>
      <c r="AC35" s="425"/>
      <c r="AD35" s="426"/>
      <c r="AE35" s="375" t="s">
        <v>1</v>
      </c>
      <c r="AF35" s="375"/>
      <c r="AG35" s="375"/>
      <c r="AH35" s="375"/>
      <c r="AI35" s="375">
        <v>11389</v>
      </c>
      <c r="AJ35" s="375"/>
      <c r="AK35" s="375"/>
      <c r="AL35" s="375"/>
      <c r="AM35" s="375" t="s">
        <v>1</v>
      </c>
      <c r="AN35" s="375"/>
      <c r="AO35" s="375"/>
      <c r="AP35" s="375"/>
      <c r="AQ35" s="392">
        <v>11862</v>
      </c>
      <c r="AR35" s="377"/>
      <c r="AS35" s="377"/>
      <c r="AT35" s="377"/>
      <c r="AU35" s="377"/>
      <c r="AV35" s="377"/>
      <c r="AW35" s="377"/>
      <c r="AX35" s="378"/>
    </row>
    <row r="36" spans="1:51" ht="46.5" customHeight="1" x14ac:dyDescent="0.15">
      <c r="A36" s="444"/>
      <c r="B36" s="211"/>
      <c r="C36" s="211"/>
      <c r="D36" s="211"/>
      <c r="E36" s="211"/>
      <c r="F36" s="445"/>
      <c r="G36" s="399"/>
      <c r="H36" s="400"/>
      <c r="I36" s="400"/>
      <c r="J36" s="400"/>
      <c r="K36" s="400"/>
      <c r="L36" s="400"/>
      <c r="M36" s="400"/>
      <c r="N36" s="400"/>
      <c r="O36" s="400"/>
      <c r="P36" s="400"/>
      <c r="Q36" s="400"/>
      <c r="R36" s="400"/>
      <c r="S36" s="400"/>
      <c r="T36" s="400"/>
      <c r="U36" s="400"/>
      <c r="V36" s="400"/>
      <c r="W36" s="400"/>
      <c r="X36" s="400"/>
      <c r="Y36" s="389" t="s">
        <v>71</v>
      </c>
      <c r="Z36" s="401"/>
      <c r="AA36" s="402"/>
      <c r="AB36" s="427" t="s">
        <v>72</v>
      </c>
      <c r="AC36" s="428"/>
      <c r="AD36" s="429"/>
      <c r="AE36" s="430" t="s">
        <v>1</v>
      </c>
      <c r="AF36" s="430"/>
      <c r="AG36" s="430"/>
      <c r="AH36" s="430"/>
      <c r="AI36" s="430" t="s">
        <v>73</v>
      </c>
      <c r="AJ36" s="430"/>
      <c r="AK36" s="430"/>
      <c r="AL36" s="430"/>
      <c r="AM36" s="430" t="s">
        <v>1</v>
      </c>
      <c r="AN36" s="430"/>
      <c r="AO36" s="430"/>
      <c r="AP36" s="430"/>
      <c r="AQ36" s="430" t="s">
        <v>74</v>
      </c>
      <c r="AR36" s="430"/>
      <c r="AS36" s="430"/>
      <c r="AT36" s="430"/>
      <c r="AU36" s="430"/>
      <c r="AV36" s="430"/>
      <c r="AW36" s="430"/>
      <c r="AX36" s="433"/>
    </row>
    <row r="37" spans="1:51" ht="18.75" customHeight="1" x14ac:dyDescent="0.15">
      <c r="A37" s="468" t="s">
        <v>75</v>
      </c>
      <c r="B37" s="469"/>
      <c r="C37" s="469"/>
      <c r="D37" s="469"/>
      <c r="E37" s="469"/>
      <c r="F37" s="470"/>
      <c r="G37" s="478" t="s">
        <v>76</v>
      </c>
      <c r="H37" s="325"/>
      <c r="I37" s="325"/>
      <c r="J37" s="325"/>
      <c r="K37" s="325"/>
      <c r="L37" s="325"/>
      <c r="M37" s="325"/>
      <c r="N37" s="325"/>
      <c r="O37" s="326"/>
      <c r="P37" s="329" t="s">
        <v>77</v>
      </c>
      <c r="Q37" s="325"/>
      <c r="R37" s="325"/>
      <c r="S37" s="325"/>
      <c r="T37" s="325"/>
      <c r="U37" s="325"/>
      <c r="V37" s="325"/>
      <c r="W37" s="325"/>
      <c r="X37" s="326"/>
      <c r="Y37" s="479"/>
      <c r="Z37" s="480"/>
      <c r="AA37" s="481"/>
      <c r="AB37" s="485" t="s">
        <v>57</v>
      </c>
      <c r="AC37" s="486"/>
      <c r="AD37" s="487"/>
      <c r="AE37" s="485" t="s">
        <v>30</v>
      </c>
      <c r="AF37" s="486"/>
      <c r="AG37" s="486"/>
      <c r="AH37" s="487"/>
      <c r="AI37" s="490" t="s">
        <v>31</v>
      </c>
      <c r="AJ37" s="490"/>
      <c r="AK37" s="490"/>
      <c r="AL37" s="485"/>
      <c r="AM37" s="490" t="s">
        <v>58</v>
      </c>
      <c r="AN37" s="490"/>
      <c r="AO37" s="490"/>
      <c r="AP37" s="485"/>
      <c r="AQ37" s="459" t="s">
        <v>78</v>
      </c>
      <c r="AR37" s="460"/>
      <c r="AS37" s="460"/>
      <c r="AT37" s="461"/>
      <c r="AU37" s="325" t="s">
        <v>79</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4">
        <v>4</v>
      </c>
      <c r="AR38" s="435"/>
      <c r="AS38" s="436" t="s">
        <v>80</v>
      </c>
      <c r="AT38" s="437"/>
      <c r="AU38" s="438" t="s">
        <v>1</v>
      </c>
      <c r="AV38" s="438"/>
      <c r="AW38" s="327" t="s">
        <v>81</v>
      </c>
      <c r="AX38" s="332"/>
    </row>
    <row r="39" spans="1:51" ht="23.25" customHeight="1" x14ac:dyDescent="0.15">
      <c r="A39" s="474"/>
      <c r="B39" s="472"/>
      <c r="C39" s="472"/>
      <c r="D39" s="472"/>
      <c r="E39" s="472"/>
      <c r="F39" s="473"/>
      <c r="G39" s="379" t="s">
        <v>82</v>
      </c>
      <c r="H39" s="133"/>
      <c r="I39" s="133"/>
      <c r="J39" s="133"/>
      <c r="K39" s="133"/>
      <c r="L39" s="133"/>
      <c r="M39" s="133"/>
      <c r="N39" s="133"/>
      <c r="O39" s="380"/>
      <c r="P39" s="143" t="s">
        <v>83</v>
      </c>
      <c r="Q39" s="143"/>
      <c r="R39" s="143"/>
      <c r="S39" s="143"/>
      <c r="T39" s="143"/>
      <c r="U39" s="143"/>
      <c r="V39" s="143"/>
      <c r="W39" s="143"/>
      <c r="X39" s="144"/>
      <c r="Y39" s="389" t="s">
        <v>84</v>
      </c>
      <c r="Z39" s="390"/>
      <c r="AA39" s="391"/>
      <c r="AB39" s="373" t="s">
        <v>85</v>
      </c>
      <c r="AC39" s="373"/>
      <c r="AD39" s="373"/>
      <c r="AE39" s="392" t="s">
        <v>1</v>
      </c>
      <c r="AF39" s="377"/>
      <c r="AG39" s="377"/>
      <c r="AH39" s="377"/>
      <c r="AI39" s="392">
        <v>50</v>
      </c>
      <c r="AJ39" s="377"/>
      <c r="AK39" s="377"/>
      <c r="AL39" s="377"/>
      <c r="AM39" s="392" t="s">
        <v>1</v>
      </c>
      <c r="AN39" s="377"/>
      <c r="AO39" s="377"/>
      <c r="AP39" s="377"/>
      <c r="AQ39" s="394" t="s">
        <v>1</v>
      </c>
      <c r="AR39" s="395"/>
      <c r="AS39" s="395"/>
      <c r="AT39" s="396"/>
      <c r="AU39" s="377" t="s">
        <v>1</v>
      </c>
      <c r="AV39" s="377"/>
      <c r="AW39" s="377"/>
      <c r="AX39" s="378"/>
    </row>
    <row r="40" spans="1:51" ht="23.25" customHeight="1" x14ac:dyDescent="0.15">
      <c r="A40" s="475"/>
      <c r="B40" s="476"/>
      <c r="C40" s="476"/>
      <c r="D40" s="476"/>
      <c r="E40" s="476"/>
      <c r="F40" s="477"/>
      <c r="G40" s="381"/>
      <c r="H40" s="382"/>
      <c r="I40" s="382"/>
      <c r="J40" s="382"/>
      <c r="K40" s="382"/>
      <c r="L40" s="382"/>
      <c r="M40" s="382"/>
      <c r="N40" s="382"/>
      <c r="O40" s="383"/>
      <c r="P40" s="387"/>
      <c r="Q40" s="387"/>
      <c r="R40" s="387"/>
      <c r="S40" s="387"/>
      <c r="T40" s="387"/>
      <c r="U40" s="387"/>
      <c r="V40" s="387"/>
      <c r="W40" s="387"/>
      <c r="X40" s="388"/>
      <c r="Y40" s="225" t="s">
        <v>86</v>
      </c>
      <c r="Z40" s="226"/>
      <c r="AA40" s="255"/>
      <c r="AB40" s="449" t="s">
        <v>85</v>
      </c>
      <c r="AC40" s="449"/>
      <c r="AD40" s="449"/>
      <c r="AE40" s="392" t="s">
        <v>1</v>
      </c>
      <c r="AF40" s="377"/>
      <c r="AG40" s="377"/>
      <c r="AH40" s="377"/>
      <c r="AI40" s="392">
        <v>250</v>
      </c>
      <c r="AJ40" s="377"/>
      <c r="AK40" s="377"/>
      <c r="AL40" s="377"/>
      <c r="AM40" s="392" t="s">
        <v>1</v>
      </c>
      <c r="AN40" s="377"/>
      <c r="AO40" s="377"/>
      <c r="AP40" s="377"/>
      <c r="AQ40" s="394">
        <v>250</v>
      </c>
      <c r="AR40" s="395"/>
      <c r="AS40" s="395"/>
      <c r="AT40" s="396"/>
      <c r="AU40" s="377" t="s">
        <v>1</v>
      </c>
      <c r="AV40" s="377"/>
      <c r="AW40" s="377"/>
      <c r="AX40" s="378"/>
    </row>
    <row r="41" spans="1:51" ht="23.25" customHeight="1" x14ac:dyDescent="0.15">
      <c r="A41" s="474"/>
      <c r="B41" s="472"/>
      <c r="C41" s="472"/>
      <c r="D41" s="472"/>
      <c r="E41" s="472"/>
      <c r="F41" s="473"/>
      <c r="G41" s="384"/>
      <c r="H41" s="385"/>
      <c r="I41" s="385"/>
      <c r="J41" s="385"/>
      <c r="K41" s="385"/>
      <c r="L41" s="385"/>
      <c r="M41" s="385"/>
      <c r="N41" s="385"/>
      <c r="O41" s="386"/>
      <c r="P41" s="146"/>
      <c r="Q41" s="146"/>
      <c r="R41" s="146"/>
      <c r="S41" s="146"/>
      <c r="T41" s="146"/>
      <c r="U41" s="146"/>
      <c r="V41" s="146"/>
      <c r="W41" s="146"/>
      <c r="X41" s="147"/>
      <c r="Y41" s="225" t="s">
        <v>87</v>
      </c>
      <c r="Z41" s="226"/>
      <c r="AA41" s="255"/>
      <c r="AB41" s="393" t="s">
        <v>88</v>
      </c>
      <c r="AC41" s="393"/>
      <c r="AD41" s="393"/>
      <c r="AE41" s="392" t="s">
        <v>1</v>
      </c>
      <c r="AF41" s="377"/>
      <c r="AG41" s="377"/>
      <c r="AH41" s="377"/>
      <c r="AI41" s="392">
        <v>20</v>
      </c>
      <c r="AJ41" s="377"/>
      <c r="AK41" s="377"/>
      <c r="AL41" s="377"/>
      <c r="AM41" s="392" t="s">
        <v>1</v>
      </c>
      <c r="AN41" s="377"/>
      <c r="AO41" s="377"/>
      <c r="AP41" s="377"/>
      <c r="AQ41" s="394" t="s">
        <v>1</v>
      </c>
      <c r="AR41" s="395"/>
      <c r="AS41" s="395"/>
      <c r="AT41" s="396"/>
      <c r="AU41" s="377" t="s">
        <v>1</v>
      </c>
      <c r="AV41" s="377"/>
      <c r="AW41" s="377"/>
      <c r="AX41" s="378"/>
    </row>
    <row r="42" spans="1:51" ht="23.25" customHeight="1" x14ac:dyDescent="0.15">
      <c r="A42" s="462" t="s">
        <v>89</v>
      </c>
      <c r="B42" s="457"/>
      <c r="C42" s="457"/>
      <c r="D42" s="457"/>
      <c r="E42" s="457"/>
      <c r="F42" s="458"/>
      <c r="G42" s="379"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row>
    <row r="44" spans="1:51" ht="18.75" hidden="1" customHeight="1" x14ac:dyDescent="0.15">
      <c r="A44" s="868"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6" t="s">
        <v>95</v>
      </c>
      <c r="C49" s="457"/>
      <c r="D49" s="457"/>
      <c r="E49" s="457"/>
      <c r="F49" s="458"/>
      <c r="G49" s="343" t="s">
        <v>96</v>
      </c>
      <c r="H49" s="344"/>
      <c r="I49" s="344"/>
      <c r="J49" s="344"/>
      <c r="K49" s="344"/>
      <c r="L49" s="344"/>
      <c r="M49" s="344"/>
      <c r="N49" s="344"/>
      <c r="O49" s="345"/>
      <c r="P49" s="347" t="s">
        <v>97</v>
      </c>
      <c r="Q49" s="344"/>
      <c r="R49" s="344"/>
      <c r="S49" s="344"/>
      <c r="T49" s="344"/>
      <c r="U49" s="344"/>
      <c r="V49" s="344"/>
      <c r="W49" s="344"/>
      <c r="X49" s="345"/>
      <c r="Y49" s="348"/>
      <c r="Z49" s="349"/>
      <c r="AA49" s="350"/>
      <c r="AB49" s="865" t="s">
        <v>57</v>
      </c>
      <c r="AC49" s="866"/>
      <c r="AD49" s="867"/>
      <c r="AE49" s="417" t="s">
        <v>30</v>
      </c>
      <c r="AF49" s="417"/>
      <c r="AG49" s="417"/>
      <c r="AH49" s="417"/>
      <c r="AI49" s="417" t="s">
        <v>31</v>
      </c>
      <c r="AJ49" s="417"/>
      <c r="AK49" s="417"/>
      <c r="AL49" s="417"/>
      <c r="AM49" s="417" t="s">
        <v>58</v>
      </c>
      <c r="AN49" s="417"/>
      <c r="AO49" s="417"/>
      <c r="AP49" s="417"/>
      <c r="AQ49" s="492" t="s">
        <v>78</v>
      </c>
      <c r="AR49" s="493"/>
      <c r="AS49" s="493"/>
      <c r="AT49" s="494"/>
      <c r="AU49" s="495" t="s">
        <v>79</v>
      </c>
      <c r="AV49" s="495"/>
      <c r="AW49" s="495"/>
      <c r="AX49" s="496"/>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8"/>
      <c r="AS50" s="436" t="s">
        <v>80</v>
      </c>
      <c r="AT50" s="437"/>
      <c r="AU50" s="438"/>
      <c r="AV50" s="438"/>
      <c r="AW50" s="327" t="s">
        <v>81</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69" t="s">
        <v>98</v>
      </c>
      <c r="Z51" s="870"/>
      <c r="AA51" s="871"/>
      <c r="AB51" s="373"/>
      <c r="AC51" s="373"/>
      <c r="AD51" s="373"/>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23.25" hidden="1" customHeight="1" x14ac:dyDescent="0.15">
      <c r="A52" s="317"/>
      <c r="B52" s="319"/>
      <c r="C52" s="320"/>
      <c r="D52" s="320"/>
      <c r="E52" s="320"/>
      <c r="F52" s="321"/>
      <c r="G52" s="872"/>
      <c r="H52" s="387"/>
      <c r="I52" s="387"/>
      <c r="J52" s="387"/>
      <c r="K52" s="387"/>
      <c r="L52" s="387"/>
      <c r="M52" s="387"/>
      <c r="N52" s="387"/>
      <c r="O52" s="388"/>
      <c r="P52" s="452"/>
      <c r="Q52" s="452"/>
      <c r="R52" s="452"/>
      <c r="S52" s="452"/>
      <c r="T52" s="452"/>
      <c r="U52" s="452"/>
      <c r="V52" s="452"/>
      <c r="W52" s="452"/>
      <c r="X52" s="453"/>
      <c r="Y52" s="873" t="s">
        <v>86</v>
      </c>
      <c r="Z52" s="767"/>
      <c r="AA52" s="768"/>
      <c r="AB52" s="449"/>
      <c r="AC52" s="449"/>
      <c r="AD52" s="449"/>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3" t="s">
        <v>87</v>
      </c>
      <c r="Z53" s="767"/>
      <c r="AA53" s="768"/>
      <c r="AB53" s="556" t="s">
        <v>88</v>
      </c>
      <c r="AC53" s="556"/>
      <c r="AD53" s="556"/>
      <c r="AE53" s="557"/>
      <c r="AF53" s="558"/>
      <c r="AG53" s="558"/>
      <c r="AH53" s="558"/>
      <c r="AI53" s="557"/>
      <c r="AJ53" s="558"/>
      <c r="AK53" s="558"/>
      <c r="AL53" s="558"/>
      <c r="AM53" s="557"/>
      <c r="AN53" s="558"/>
      <c r="AO53" s="558"/>
      <c r="AP53" s="558"/>
      <c r="AQ53" s="394"/>
      <c r="AR53" s="395"/>
      <c r="AS53" s="395"/>
      <c r="AT53" s="396"/>
      <c r="AU53" s="377"/>
      <c r="AV53" s="377"/>
      <c r="AW53" s="377"/>
      <c r="AX53" s="378"/>
      <c r="AY53">
        <f t="shared" si="0"/>
        <v>0</v>
      </c>
    </row>
    <row r="54" spans="1:51" ht="18.75" hidden="1" customHeight="1" x14ac:dyDescent="0.15">
      <c r="A54" s="317"/>
      <c r="B54" s="456" t="s">
        <v>95</v>
      </c>
      <c r="C54" s="457"/>
      <c r="D54" s="457"/>
      <c r="E54" s="457"/>
      <c r="F54" s="458"/>
      <c r="G54" s="343" t="s">
        <v>96</v>
      </c>
      <c r="H54" s="344"/>
      <c r="I54" s="344"/>
      <c r="J54" s="344"/>
      <c r="K54" s="344"/>
      <c r="L54" s="344"/>
      <c r="M54" s="344"/>
      <c r="N54" s="344"/>
      <c r="O54" s="345"/>
      <c r="P54" s="347" t="s">
        <v>97</v>
      </c>
      <c r="Q54" s="344"/>
      <c r="R54" s="344"/>
      <c r="S54" s="344"/>
      <c r="T54" s="344"/>
      <c r="U54" s="344"/>
      <c r="V54" s="344"/>
      <c r="W54" s="344"/>
      <c r="X54" s="345"/>
      <c r="Y54" s="348"/>
      <c r="Z54" s="349"/>
      <c r="AA54" s="350"/>
      <c r="AB54" s="865" t="s">
        <v>57</v>
      </c>
      <c r="AC54" s="866"/>
      <c r="AD54" s="867"/>
      <c r="AE54" s="417" t="s">
        <v>30</v>
      </c>
      <c r="AF54" s="417"/>
      <c r="AG54" s="417"/>
      <c r="AH54" s="417"/>
      <c r="AI54" s="417" t="s">
        <v>31</v>
      </c>
      <c r="AJ54" s="417"/>
      <c r="AK54" s="417"/>
      <c r="AL54" s="417"/>
      <c r="AM54" s="417" t="s">
        <v>58</v>
      </c>
      <c r="AN54" s="417"/>
      <c r="AO54" s="417"/>
      <c r="AP54" s="417"/>
      <c r="AQ54" s="492" t="s">
        <v>78</v>
      </c>
      <c r="AR54" s="493"/>
      <c r="AS54" s="493"/>
      <c r="AT54" s="494"/>
      <c r="AU54" s="495" t="s">
        <v>79</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8"/>
      <c r="AS55" s="436" t="s">
        <v>80</v>
      </c>
      <c r="AT55" s="437"/>
      <c r="AU55" s="438"/>
      <c r="AV55" s="438"/>
      <c r="AW55" s="327" t="s">
        <v>81</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69" t="s">
        <v>98</v>
      </c>
      <c r="Z56" s="870"/>
      <c r="AA56" s="871"/>
      <c r="AB56" s="373"/>
      <c r="AC56" s="373"/>
      <c r="AD56" s="373"/>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23.25" hidden="1" customHeight="1" x14ac:dyDescent="0.15">
      <c r="A57" s="317"/>
      <c r="B57" s="319"/>
      <c r="C57" s="320"/>
      <c r="D57" s="320"/>
      <c r="E57" s="320"/>
      <c r="F57" s="321"/>
      <c r="G57" s="872"/>
      <c r="H57" s="387"/>
      <c r="I57" s="387"/>
      <c r="J57" s="387"/>
      <c r="K57" s="387"/>
      <c r="L57" s="387"/>
      <c r="M57" s="387"/>
      <c r="N57" s="387"/>
      <c r="O57" s="388"/>
      <c r="P57" s="452"/>
      <c r="Q57" s="452"/>
      <c r="R57" s="452"/>
      <c r="S57" s="452"/>
      <c r="T57" s="452"/>
      <c r="U57" s="452"/>
      <c r="V57" s="452"/>
      <c r="W57" s="452"/>
      <c r="X57" s="453"/>
      <c r="Y57" s="873" t="s">
        <v>86</v>
      </c>
      <c r="Z57" s="767"/>
      <c r="AA57" s="768"/>
      <c r="AB57" s="449"/>
      <c r="AC57" s="449"/>
      <c r="AD57" s="449"/>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3" t="s">
        <v>87</v>
      </c>
      <c r="Z58" s="767"/>
      <c r="AA58" s="768"/>
      <c r="AB58" s="556" t="s">
        <v>88</v>
      </c>
      <c r="AC58" s="556"/>
      <c r="AD58" s="556"/>
      <c r="AE58" s="557"/>
      <c r="AF58" s="558"/>
      <c r="AG58" s="558"/>
      <c r="AH58" s="558"/>
      <c r="AI58" s="557"/>
      <c r="AJ58" s="558"/>
      <c r="AK58" s="558"/>
      <c r="AL58" s="558"/>
      <c r="AM58" s="557"/>
      <c r="AN58" s="558"/>
      <c r="AO58" s="558"/>
      <c r="AP58" s="558"/>
      <c r="AQ58" s="394"/>
      <c r="AR58" s="395"/>
      <c r="AS58" s="395"/>
      <c r="AT58" s="396"/>
      <c r="AU58" s="377"/>
      <c r="AV58" s="377"/>
      <c r="AW58" s="377"/>
      <c r="AX58" s="378"/>
      <c r="AY58">
        <f>$AY$54</f>
        <v>0</v>
      </c>
    </row>
    <row r="59" spans="1:51" ht="18.75" hidden="1" customHeight="1" x14ac:dyDescent="0.15">
      <c r="A59" s="317"/>
      <c r="B59" s="456" t="s">
        <v>95</v>
      </c>
      <c r="C59" s="457"/>
      <c r="D59" s="457"/>
      <c r="E59" s="457"/>
      <c r="F59" s="458"/>
      <c r="G59" s="343" t="s">
        <v>96</v>
      </c>
      <c r="H59" s="344"/>
      <c r="I59" s="344"/>
      <c r="J59" s="344"/>
      <c r="K59" s="344"/>
      <c r="L59" s="344"/>
      <c r="M59" s="344"/>
      <c r="N59" s="344"/>
      <c r="O59" s="345"/>
      <c r="P59" s="347" t="s">
        <v>97</v>
      </c>
      <c r="Q59" s="344"/>
      <c r="R59" s="344"/>
      <c r="S59" s="344"/>
      <c r="T59" s="344"/>
      <c r="U59" s="344"/>
      <c r="V59" s="344"/>
      <c r="W59" s="344"/>
      <c r="X59" s="345"/>
      <c r="Y59" s="348"/>
      <c r="Z59" s="349"/>
      <c r="AA59" s="350"/>
      <c r="AB59" s="865" t="s">
        <v>57</v>
      </c>
      <c r="AC59" s="866"/>
      <c r="AD59" s="867"/>
      <c r="AE59" s="417" t="s">
        <v>30</v>
      </c>
      <c r="AF59" s="417"/>
      <c r="AG59" s="417"/>
      <c r="AH59" s="417"/>
      <c r="AI59" s="417" t="s">
        <v>31</v>
      </c>
      <c r="AJ59" s="417"/>
      <c r="AK59" s="417"/>
      <c r="AL59" s="417"/>
      <c r="AM59" s="417" t="s">
        <v>58</v>
      </c>
      <c r="AN59" s="417"/>
      <c r="AO59" s="417"/>
      <c r="AP59" s="417"/>
      <c r="AQ59" s="492" t="s">
        <v>78</v>
      </c>
      <c r="AR59" s="493"/>
      <c r="AS59" s="493"/>
      <c r="AT59" s="494"/>
      <c r="AU59" s="495" t="s">
        <v>79</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8"/>
      <c r="AS60" s="436" t="s">
        <v>80</v>
      </c>
      <c r="AT60" s="437"/>
      <c r="AU60" s="438"/>
      <c r="AV60" s="438"/>
      <c r="AW60" s="327" t="s">
        <v>81</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69" t="s">
        <v>98</v>
      </c>
      <c r="Z61" s="870"/>
      <c r="AA61" s="871"/>
      <c r="AB61" s="373"/>
      <c r="AC61" s="373"/>
      <c r="AD61" s="373"/>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x14ac:dyDescent="0.15">
      <c r="A62" s="317"/>
      <c r="B62" s="319"/>
      <c r="C62" s="320"/>
      <c r="D62" s="320"/>
      <c r="E62" s="320"/>
      <c r="F62" s="321"/>
      <c r="G62" s="872"/>
      <c r="H62" s="387"/>
      <c r="I62" s="387"/>
      <c r="J62" s="387"/>
      <c r="K62" s="387"/>
      <c r="L62" s="387"/>
      <c r="M62" s="387"/>
      <c r="N62" s="387"/>
      <c r="O62" s="388"/>
      <c r="P62" s="452"/>
      <c r="Q62" s="452"/>
      <c r="R62" s="452"/>
      <c r="S62" s="452"/>
      <c r="T62" s="452"/>
      <c r="U62" s="452"/>
      <c r="V62" s="452"/>
      <c r="W62" s="452"/>
      <c r="X62" s="453"/>
      <c r="Y62" s="873" t="s">
        <v>86</v>
      </c>
      <c r="Z62" s="767"/>
      <c r="AA62" s="768"/>
      <c r="AB62" s="449"/>
      <c r="AC62" s="449"/>
      <c r="AD62" s="449"/>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4"/>
      <c r="Q63" s="454"/>
      <c r="R63" s="454"/>
      <c r="S63" s="454"/>
      <c r="T63" s="454"/>
      <c r="U63" s="454"/>
      <c r="V63" s="454"/>
      <c r="W63" s="454"/>
      <c r="X63" s="455"/>
      <c r="Y63" s="873" t="s">
        <v>87</v>
      </c>
      <c r="Z63" s="767"/>
      <c r="AA63" s="768"/>
      <c r="AB63" s="556" t="s">
        <v>88</v>
      </c>
      <c r="AC63" s="556"/>
      <c r="AD63" s="556"/>
      <c r="AE63" s="557"/>
      <c r="AF63" s="558"/>
      <c r="AG63" s="558"/>
      <c r="AH63" s="558"/>
      <c r="AI63" s="557"/>
      <c r="AJ63" s="558"/>
      <c r="AK63" s="558"/>
      <c r="AL63" s="558"/>
      <c r="AM63" s="557"/>
      <c r="AN63" s="558"/>
      <c r="AO63" s="558"/>
      <c r="AP63" s="558"/>
      <c r="AQ63" s="394"/>
      <c r="AR63" s="395"/>
      <c r="AS63" s="395"/>
      <c r="AT63" s="396"/>
      <c r="AU63" s="377"/>
      <c r="AV63" s="377"/>
      <c r="AW63" s="377"/>
      <c r="AX63" s="378"/>
      <c r="AY63">
        <f>$AY$59</f>
        <v>0</v>
      </c>
    </row>
    <row r="64" spans="1:51" ht="47.25" hidden="1" customHeight="1" x14ac:dyDescent="0.15">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54</v>
      </c>
      <c r="B65" s="320"/>
      <c r="C65" s="320"/>
      <c r="D65" s="320"/>
      <c r="E65" s="320"/>
      <c r="F65" s="321"/>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403" t="s">
        <v>57</v>
      </c>
      <c r="AC65" s="403"/>
      <c r="AD65" s="403"/>
      <c r="AE65" s="404" t="s">
        <v>30</v>
      </c>
      <c r="AF65" s="405"/>
      <c r="AG65" s="405"/>
      <c r="AH65" s="406"/>
      <c r="AI65" s="404" t="s">
        <v>31</v>
      </c>
      <c r="AJ65" s="405"/>
      <c r="AK65" s="405"/>
      <c r="AL65" s="406"/>
      <c r="AM65" s="404" t="s">
        <v>58</v>
      </c>
      <c r="AN65" s="405"/>
      <c r="AO65" s="405"/>
      <c r="AP65" s="406"/>
      <c r="AQ65" s="412" t="s">
        <v>59</v>
      </c>
      <c r="AR65" s="413"/>
      <c r="AS65" s="413"/>
      <c r="AT65" s="414"/>
      <c r="AU65" s="412" t="s">
        <v>60</v>
      </c>
      <c r="AV65" s="413"/>
      <c r="AW65" s="413"/>
      <c r="AX65" s="415"/>
      <c r="AY65">
        <f>COUNTA($G$66)</f>
        <v>0</v>
      </c>
    </row>
    <row r="66" spans="1:51" ht="23.25" hidden="1" customHeight="1" x14ac:dyDescent="0.15">
      <c r="A66" s="351"/>
      <c r="B66" s="320"/>
      <c r="C66" s="320"/>
      <c r="D66" s="320"/>
      <c r="E66" s="320"/>
      <c r="F66" s="321"/>
      <c r="G66" s="431"/>
      <c r="H66" s="361"/>
      <c r="I66" s="361"/>
      <c r="J66" s="361"/>
      <c r="K66" s="361"/>
      <c r="L66" s="361"/>
      <c r="M66" s="361"/>
      <c r="N66" s="361"/>
      <c r="O66" s="361"/>
      <c r="P66" s="432"/>
      <c r="Q66" s="365"/>
      <c r="R66" s="365"/>
      <c r="S66" s="365"/>
      <c r="T66" s="365"/>
      <c r="U66" s="365"/>
      <c r="V66" s="365"/>
      <c r="W66" s="365"/>
      <c r="X66" s="366"/>
      <c r="Y66" s="370" t="s">
        <v>63</v>
      </c>
      <c r="Z66" s="371"/>
      <c r="AA66" s="372"/>
      <c r="AB66" s="374"/>
      <c r="AC66" s="374"/>
      <c r="AD66" s="374"/>
      <c r="AE66" s="376"/>
      <c r="AF66" s="376"/>
      <c r="AG66" s="376"/>
      <c r="AH66" s="376"/>
      <c r="AI66" s="376"/>
      <c r="AJ66" s="376"/>
      <c r="AK66" s="376"/>
      <c r="AL66" s="376"/>
      <c r="AM66" s="376"/>
      <c r="AN66" s="376"/>
      <c r="AO66" s="376"/>
      <c r="AP66" s="376"/>
      <c r="AQ66" s="376"/>
      <c r="AR66" s="376"/>
      <c r="AS66" s="376"/>
      <c r="AT66" s="376"/>
      <c r="AU66" s="416"/>
      <c r="AV66" s="407"/>
      <c r="AW66" s="407"/>
      <c r="AX66" s="408"/>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65</v>
      </c>
      <c r="Z67" s="410"/>
      <c r="AA67" s="411"/>
      <c r="AB67" s="374"/>
      <c r="AC67" s="374"/>
      <c r="AD67" s="374"/>
      <c r="AE67" s="376"/>
      <c r="AF67" s="376"/>
      <c r="AG67" s="376"/>
      <c r="AH67" s="376"/>
      <c r="AI67" s="376"/>
      <c r="AJ67" s="376"/>
      <c r="AK67" s="376"/>
      <c r="AL67" s="376"/>
      <c r="AM67" s="376"/>
      <c r="AN67" s="376"/>
      <c r="AO67" s="376"/>
      <c r="AP67" s="376"/>
      <c r="AQ67" s="376"/>
      <c r="AR67" s="376"/>
      <c r="AS67" s="376"/>
      <c r="AT67" s="376"/>
      <c r="AU67" s="416"/>
      <c r="AV67" s="407"/>
      <c r="AW67" s="407"/>
      <c r="AX67" s="408"/>
      <c r="AY67">
        <f>$AY$65</f>
        <v>0</v>
      </c>
    </row>
    <row r="68" spans="1:51" ht="23.25" hidden="1" customHeight="1" x14ac:dyDescent="0.15">
      <c r="A68" s="439" t="s">
        <v>66</v>
      </c>
      <c r="B68" s="131"/>
      <c r="C68" s="131"/>
      <c r="D68" s="131"/>
      <c r="E68" s="131"/>
      <c r="F68" s="440"/>
      <c r="G68" s="226" t="s">
        <v>67</v>
      </c>
      <c r="H68" s="226"/>
      <c r="I68" s="226"/>
      <c r="J68" s="226"/>
      <c r="K68" s="226"/>
      <c r="L68" s="226"/>
      <c r="M68" s="226"/>
      <c r="N68" s="226"/>
      <c r="O68" s="226"/>
      <c r="P68" s="226"/>
      <c r="Q68" s="226"/>
      <c r="R68" s="226"/>
      <c r="S68" s="226"/>
      <c r="T68" s="226"/>
      <c r="U68" s="226"/>
      <c r="V68" s="226"/>
      <c r="W68" s="226"/>
      <c r="X68" s="255"/>
      <c r="Y68" s="446"/>
      <c r="Z68" s="447"/>
      <c r="AA68" s="448"/>
      <c r="AB68" s="225" t="s">
        <v>57</v>
      </c>
      <c r="AC68" s="226"/>
      <c r="AD68" s="255"/>
      <c r="AE68" s="417" t="s">
        <v>30</v>
      </c>
      <c r="AF68" s="417"/>
      <c r="AG68" s="417"/>
      <c r="AH68" s="417"/>
      <c r="AI68" s="417" t="s">
        <v>31</v>
      </c>
      <c r="AJ68" s="417"/>
      <c r="AK68" s="417"/>
      <c r="AL68" s="417"/>
      <c r="AM68" s="417" t="s">
        <v>58</v>
      </c>
      <c r="AN68" s="417"/>
      <c r="AO68" s="417"/>
      <c r="AP68" s="417"/>
      <c r="AQ68" s="418" t="s">
        <v>68</v>
      </c>
      <c r="AR68" s="419"/>
      <c r="AS68" s="419"/>
      <c r="AT68" s="419"/>
      <c r="AU68" s="419"/>
      <c r="AV68" s="419"/>
      <c r="AW68" s="419"/>
      <c r="AX68" s="420"/>
      <c r="AY68">
        <f>IF(SUBSTITUTE(SUBSTITUTE($G$69,"／",""),"　","")="",0,1)</f>
        <v>1</v>
      </c>
    </row>
    <row r="69" spans="1:51" ht="23.25" hidden="1" customHeight="1" x14ac:dyDescent="0.15">
      <c r="A69" s="441"/>
      <c r="B69" s="442"/>
      <c r="C69" s="442"/>
      <c r="D69" s="442"/>
      <c r="E69" s="442"/>
      <c r="F69" s="443"/>
      <c r="G69" s="398" t="s">
        <v>99</v>
      </c>
      <c r="H69" s="398"/>
      <c r="I69" s="398"/>
      <c r="J69" s="398"/>
      <c r="K69" s="398"/>
      <c r="L69" s="398"/>
      <c r="M69" s="398"/>
      <c r="N69" s="398"/>
      <c r="O69" s="398"/>
      <c r="P69" s="398"/>
      <c r="Q69" s="398"/>
      <c r="R69" s="398"/>
      <c r="S69" s="398"/>
      <c r="T69" s="398"/>
      <c r="U69" s="398"/>
      <c r="V69" s="398"/>
      <c r="W69" s="398"/>
      <c r="X69" s="398"/>
      <c r="Y69" s="421" t="s">
        <v>66</v>
      </c>
      <c r="Z69" s="422"/>
      <c r="AA69" s="423"/>
      <c r="AB69" s="424" t="s">
        <v>70</v>
      </c>
      <c r="AC69" s="425"/>
      <c r="AD69" s="426"/>
      <c r="AE69" s="375" t="s">
        <v>1</v>
      </c>
      <c r="AF69" s="375"/>
      <c r="AG69" s="375"/>
      <c r="AH69" s="375"/>
      <c r="AI69" s="375">
        <v>11389</v>
      </c>
      <c r="AJ69" s="375"/>
      <c r="AK69" s="375"/>
      <c r="AL69" s="375"/>
      <c r="AM69" s="375" t="s">
        <v>1</v>
      </c>
      <c r="AN69" s="375"/>
      <c r="AO69" s="375"/>
      <c r="AP69" s="375"/>
      <c r="AQ69" s="392"/>
      <c r="AR69" s="377"/>
      <c r="AS69" s="377"/>
      <c r="AT69" s="377"/>
      <c r="AU69" s="377"/>
      <c r="AV69" s="377"/>
      <c r="AW69" s="377"/>
      <c r="AX69" s="378"/>
      <c r="AY69">
        <f>$AY$68</f>
        <v>1</v>
      </c>
    </row>
    <row r="70" spans="1:51" ht="46.5" hidden="1" customHeight="1" x14ac:dyDescent="0.15">
      <c r="A70" s="444"/>
      <c r="B70" s="211"/>
      <c r="C70" s="211"/>
      <c r="D70" s="211"/>
      <c r="E70" s="211"/>
      <c r="F70" s="445"/>
      <c r="G70" s="400"/>
      <c r="H70" s="400"/>
      <c r="I70" s="400"/>
      <c r="J70" s="400"/>
      <c r="K70" s="400"/>
      <c r="L70" s="400"/>
      <c r="M70" s="400"/>
      <c r="N70" s="400"/>
      <c r="O70" s="400"/>
      <c r="P70" s="400"/>
      <c r="Q70" s="400"/>
      <c r="R70" s="400"/>
      <c r="S70" s="400"/>
      <c r="T70" s="400"/>
      <c r="U70" s="400"/>
      <c r="V70" s="400"/>
      <c r="W70" s="400"/>
      <c r="X70" s="400"/>
      <c r="Y70" s="389" t="s">
        <v>71</v>
      </c>
      <c r="Z70" s="401"/>
      <c r="AA70" s="402"/>
      <c r="AB70" s="427" t="s">
        <v>72</v>
      </c>
      <c r="AC70" s="428"/>
      <c r="AD70" s="429"/>
      <c r="AE70" s="430" t="s">
        <v>1</v>
      </c>
      <c r="AF70" s="430"/>
      <c r="AG70" s="430"/>
      <c r="AH70" s="430"/>
      <c r="AI70" s="430" t="s">
        <v>73</v>
      </c>
      <c r="AJ70" s="430"/>
      <c r="AK70" s="430"/>
      <c r="AL70" s="430"/>
      <c r="AM70" s="430" t="s">
        <v>1</v>
      </c>
      <c r="AN70" s="430"/>
      <c r="AO70" s="430"/>
      <c r="AP70" s="430"/>
      <c r="AQ70" s="430"/>
      <c r="AR70" s="430"/>
      <c r="AS70" s="430"/>
      <c r="AT70" s="430"/>
      <c r="AU70" s="430"/>
      <c r="AV70" s="430"/>
      <c r="AW70" s="430"/>
      <c r="AX70" s="433"/>
      <c r="AY70">
        <f>$AY$68</f>
        <v>1</v>
      </c>
    </row>
    <row r="71" spans="1:51" ht="18.75" hidden="1" customHeight="1" x14ac:dyDescent="0.15">
      <c r="A71" s="499" t="s">
        <v>75</v>
      </c>
      <c r="B71" s="500"/>
      <c r="C71" s="500"/>
      <c r="D71" s="500"/>
      <c r="E71" s="500"/>
      <c r="F71" s="501"/>
      <c r="G71" s="478" t="s">
        <v>76</v>
      </c>
      <c r="H71" s="325"/>
      <c r="I71" s="325"/>
      <c r="J71" s="325"/>
      <c r="K71" s="325"/>
      <c r="L71" s="325"/>
      <c r="M71" s="325"/>
      <c r="N71" s="325"/>
      <c r="O71" s="326"/>
      <c r="P71" s="329" t="s">
        <v>77</v>
      </c>
      <c r="Q71" s="325"/>
      <c r="R71" s="325"/>
      <c r="S71" s="325"/>
      <c r="T71" s="325"/>
      <c r="U71" s="325"/>
      <c r="V71" s="325"/>
      <c r="W71" s="325"/>
      <c r="X71" s="326"/>
      <c r="Y71" s="479"/>
      <c r="Z71" s="480"/>
      <c r="AA71" s="481"/>
      <c r="AB71" s="485" t="s">
        <v>57</v>
      </c>
      <c r="AC71" s="486"/>
      <c r="AD71" s="487"/>
      <c r="AE71" s="417" t="s">
        <v>30</v>
      </c>
      <c r="AF71" s="417"/>
      <c r="AG71" s="417"/>
      <c r="AH71" s="417"/>
      <c r="AI71" s="417" t="s">
        <v>31</v>
      </c>
      <c r="AJ71" s="417"/>
      <c r="AK71" s="417"/>
      <c r="AL71" s="417"/>
      <c r="AM71" s="417" t="s">
        <v>58</v>
      </c>
      <c r="AN71" s="417"/>
      <c r="AO71" s="417"/>
      <c r="AP71" s="417"/>
      <c r="AQ71" s="459" t="s">
        <v>78</v>
      </c>
      <c r="AR71" s="460"/>
      <c r="AS71" s="460"/>
      <c r="AT71" s="461"/>
      <c r="AU71" s="325" t="s">
        <v>79</v>
      </c>
      <c r="AV71" s="325"/>
      <c r="AW71" s="325"/>
      <c r="AX71" s="330"/>
      <c r="AY71">
        <f>COUNTA($G$73)</f>
        <v>0</v>
      </c>
    </row>
    <row r="72" spans="1:51" ht="18.75" hidden="1"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4"/>
      <c r="AR72" s="435"/>
      <c r="AS72" s="436" t="s">
        <v>80</v>
      </c>
      <c r="AT72" s="437"/>
      <c r="AU72" s="438"/>
      <c r="AV72" s="438"/>
      <c r="AW72" s="327" t="s">
        <v>81</v>
      </c>
      <c r="AX72" s="332"/>
      <c r="AY72">
        <f t="shared" ref="AY72:AY77" si="1">$AY$71</f>
        <v>0</v>
      </c>
    </row>
    <row r="73" spans="1:51" ht="23.25" hidden="1" customHeight="1" x14ac:dyDescent="0.15">
      <c r="A73" s="505"/>
      <c r="B73" s="503"/>
      <c r="C73" s="503"/>
      <c r="D73" s="503"/>
      <c r="E73" s="503"/>
      <c r="F73" s="504"/>
      <c r="G73" s="379"/>
      <c r="H73" s="133"/>
      <c r="I73" s="133"/>
      <c r="J73" s="133"/>
      <c r="K73" s="133"/>
      <c r="L73" s="133"/>
      <c r="M73" s="133"/>
      <c r="N73" s="133"/>
      <c r="O73" s="380"/>
      <c r="P73" s="143"/>
      <c r="Q73" s="143"/>
      <c r="R73" s="143"/>
      <c r="S73" s="143"/>
      <c r="T73" s="143"/>
      <c r="U73" s="143"/>
      <c r="V73" s="143"/>
      <c r="W73" s="143"/>
      <c r="X73" s="144"/>
      <c r="Y73" s="389" t="s">
        <v>84</v>
      </c>
      <c r="Z73" s="390"/>
      <c r="AA73" s="391"/>
      <c r="AB73" s="373"/>
      <c r="AC73" s="373"/>
      <c r="AD73" s="373"/>
      <c r="AE73" s="392"/>
      <c r="AF73" s="377"/>
      <c r="AG73" s="377"/>
      <c r="AH73" s="377"/>
      <c r="AI73" s="392"/>
      <c r="AJ73" s="377"/>
      <c r="AK73" s="377"/>
      <c r="AL73" s="377"/>
      <c r="AM73" s="392"/>
      <c r="AN73" s="377"/>
      <c r="AO73" s="377"/>
      <c r="AP73" s="377"/>
      <c r="AQ73" s="394"/>
      <c r="AR73" s="395"/>
      <c r="AS73" s="395"/>
      <c r="AT73" s="396"/>
      <c r="AU73" s="377"/>
      <c r="AV73" s="377"/>
      <c r="AW73" s="377"/>
      <c r="AX73" s="378"/>
      <c r="AY73">
        <f t="shared" si="1"/>
        <v>0</v>
      </c>
    </row>
    <row r="74" spans="1:51" ht="23.25" hidden="1" customHeight="1" x14ac:dyDescent="0.15">
      <c r="A74" s="506"/>
      <c r="B74" s="507"/>
      <c r="C74" s="507"/>
      <c r="D74" s="507"/>
      <c r="E74" s="507"/>
      <c r="F74" s="508"/>
      <c r="G74" s="381"/>
      <c r="H74" s="382"/>
      <c r="I74" s="382"/>
      <c r="J74" s="382"/>
      <c r="K74" s="382"/>
      <c r="L74" s="382"/>
      <c r="M74" s="382"/>
      <c r="N74" s="382"/>
      <c r="O74" s="383"/>
      <c r="P74" s="387"/>
      <c r="Q74" s="387"/>
      <c r="R74" s="387"/>
      <c r="S74" s="387"/>
      <c r="T74" s="387"/>
      <c r="U74" s="387"/>
      <c r="V74" s="387"/>
      <c r="W74" s="387"/>
      <c r="X74" s="388"/>
      <c r="Y74" s="225" t="s">
        <v>86</v>
      </c>
      <c r="Z74" s="226"/>
      <c r="AA74" s="255"/>
      <c r="AB74" s="449"/>
      <c r="AC74" s="449"/>
      <c r="AD74" s="449"/>
      <c r="AE74" s="392"/>
      <c r="AF74" s="377"/>
      <c r="AG74" s="377"/>
      <c r="AH74" s="377"/>
      <c r="AI74" s="392"/>
      <c r="AJ74" s="377"/>
      <c r="AK74" s="377"/>
      <c r="AL74" s="377"/>
      <c r="AM74" s="392"/>
      <c r="AN74" s="377"/>
      <c r="AO74" s="377"/>
      <c r="AP74" s="377"/>
      <c r="AQ74" s="394"/>
      <c r="AR74" s="395"/>
      <c r="AS74" s="395"/>
      <c r="AT74" s="396"/>
      <c r="AU74" s="377"/>
      <c r="AV74" s="377"/>
      <c r="AW74" s="377"/>
      <c r="AX74" s="378"/>
      <c r="AY74">
        <f t="shared" si="1"/>
        <v>0</v>
      </c>
    </row>
    <row r="75" spans="1:51" ht="23.25" hidden="1" customHeight="1" x14ac:dyDescent="0.15">
      <c r="A75" s="505"/>
      <c r="B75" s="503"/>
      <c r="C75" s="503"/>
      <c r="D75" s="503"/>
      <c r="E75" s="503"/>
      <c r="F75" s="504"/>
      <c r="G75" s="384"/>
      <c r="H75" s="385"/>
      <c r="I75" s="385"/>
      <c r="J75" s="385"/>
      <c r="K75" s="385"/>
      <c r="L75" s="385"/>
      <c r="M75" s="385"/>
      <c r="N75" s="385"/>
      <c r="O75" s="386"/>
      <c r="P75" s="146"/>
      <c r="Q75" s="146"/>
      <c r="R75" s="146"/>
      <c r="S75" s="146"/>
      <c r="T75" s="146"/>
      <c r="U75" s="146"/>
      <c r="V75" s="146"/>
      <c r="W75" s="146"/>
      <c r="X75" s="147"/>
      <c r="Y75" s="225" t="s">
        <v>87</v>
      </c>
      <c r="Z75" s="226"/>
      <c r="AA75" s="255"/>
      <c r="AB75" s="393" t="s">
        <v>88</v>
      </c>
      <c r="AC75" s="393"/>
      <c r="AD75" s="393"/>
      <c r="AE75" s="392"/>
      <c r="AF75" s="377"/>
      <c r="AG75" s="377"/>
      <c r="AH75" s="377"/>
      <c r="AI75" s="392"/>
      <c r="AJ75" s="377"/>
      <c r="AK75" s="377"/>
      <c r="AL75" s="377"/>
      <c r="AM75" s="392"/>
      <c r="AN75" s="377"/>
      <c r="AO75" s="377"/>
      <c r="AP75" s="377"/>
      <c r="AQ75" s="394"/>
      <c r="AR75" s="395"/>
      <c r="AS75" s="395"/>
      <c r="AT75" s="396"/>
      <c r="AU75" s="377"/>
      <c r="AV75" s="377"/>
      <c r="AW75" s="377"/>
      <c r="AX75" s="378"/>
      <c r="AY75">
        <f t="shared" si="1"/>
        <v>0</v>
      </c>
    </row>
    <row r="76" spans="1:51" ht="23.25" hidden="1" customHeight="1" x14ac:dyDescent="0.15">
      <c r="A76" s="462" t="s">
        <v>89</v>
      </c>
      <c r="B76" s="457"/>
      <c r="C76" s="457"/>
      <c r="D76" s="457"/>
      <c r="E76" s="457"/>
      <c r="F76" s="458"/>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thickBot="1" x14ac:dyDescent="0.2">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8"/>
      <c r="AY77">
        <f t="shared" si="1"/>
        <v>0</v>
      </c>
    </row>
    <row r="78" spans="1:51" ht="18.75" hidden="1" customHeight="1" x14ac:dyDescent="0.15">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95</v>
      </c>
      <c r="C83" s="457"/>
      <c r="D83" s="457"/>
      <c r="E83" s="457"/>
      <c r="F83" s="458"/>
      <c r="G83" s="343" t="s">
        <v>96</v>
      </c>
      <c r="H83" s="344"/>
      <c r="I83" s="344"/>
      <c r="J83" s="344"/>
      <c r="K83" s="344"/>
      <c r="L83" s="344"/>
      <c r="M83" s="344"/>
      <c r="N83" s="344"/>
      <c r="O83" s="345"/>
      <c r="P83" s="347" t="s">
        <v>97</v>
      </c>
      <c r="Q83" s="344"/>
      <c r="R83" s="344"/>
      <c r="S83" s="344"/>
      <c r="T83" s="344"/>
      <c r="U83" s="344"/>
      <c r="V83" s="344"/>
      <c r="W83" s="344"/>
      <c r="X83" s="345"/>
      <c r="Y83" s="348"/>
      <c r="Z83" s="349"/>
      <c r="AA83" s="350"/>
      <c r="AB83" s="865" t="s">
        <v>57</v>
      </c>
      <c r="AC83" s="866"/>
      <c r="AD83" s="867"/>
      <c r="AE83" s="417" t="s">
        <v>30</v>
      </c>
      <c r="AF83" s="417"/>
      <c r="AG83" s="417"/>
      <c r="AH83" s="417"/>
      <c r="AI83" s="417" t="s">
        <v>31</v>
      </c>
      <c r="AJ83" s="417"/>
      <c r="AK83" s="417"/>
      <c r="AL83" s="417"/>
      <c r="AM83" s="417" t="s">
        <v>58</v>
      </c>
      <c r="AN83" s="417"/>
      <c r="AO83" s="417"/>
      <c r="AP83" s="417"/>
      <c r="AQ83" s="492" t="s">
        <v>78</v>
      </c>
      <c r="AR83" s="493"/>
      <c r="AS83" s="493"/>
      <c r="AT83" s="494"/>
      <c r="AU83" s="495" t="s">
        <v>79</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8"/>
      <c r="AS84" s="436" t="s">
        <v>80</v>
      </c>
      <c r="AT84" s="437"/>
      <c r="AU84" s="438"/>
      <c r="AV84" s="438"/>
      <c r="AW84" s="327" t="s">
        <v>81</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69" t="s">
        <v>98</v>
      </c>
      <c r="Z85" s="870"/>
      <c r="AA85" s="871"/>
      <c r="AB85" s="373"/>
      <c r="AC85" s="373"/>
      <c r="AD85" s="373"/>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15">
      <c r="A86" s="317"/>
      <c r="B86" s="319"/>
      <c r="C86" s="320"/>
      <c r="D86" s="320"/>
      <c r="E86" s="320"/>
      <c r="F86" s="321"/>
      <c r="G86" s="872"/>
      <c r="H86" s="387"/>
      <c r="I86" s="387"/>
      <c r="J86" s="387"/>
      <c r="K86" s="387"/>
      <c r="L86" s="387"/>
      <c r="M86" s="387"/>
      <c r="N86" s="387"/>
      <c r="O86" s="388"/>
      <c r="P86" s="452"/>
      <c r="Q86" s="452"/>
      <c r="R86" s="452"/>
      <c r="S86" s="452"/>
      <c r="T86" s="452"/>
      <c r="U86" s="452"/>
      <c r="V86" s="452"/>
      <c r="W86" s="452"/>
      <c r="X86" s="453"/>
      <c r="Y86" s="873" t="s">
        <v>86</v>
      </c>
      <c r="Z86" s="767"/>
      <c r="AA86" s="768"/>
      <c r="AB86" s="449"/>
      <c r="AC86" s="449"/>
      <c r="AD86" s="449"/>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3" t="s">
        <v>87</v>
      </c>
      <c r="Z87" s="767"/>
      <c r="AA87" s="768"/>
      <c r="AB87" s="556" t="s">
        <v>88</v>
      </c>
      <c r="AC87" s="556"/>
      <c r="AD87" s="556"/>
      <c r="AE87" s="557"/>
      <c r="AF87" s="558"/>
      <c r="AG87" s="558"/>
      <c r="AH87" s="558"/>
      <c r="AI87" s="557"/>
      <c r="AJ87" s="558"/>
      <c r="AK87" s="558"/>
      <c r="AL87" s="558"/>
      <c r="AM87" s="557"/>
      <c r="AN87" s="558"/>
      <c r="AO87" s="558"/>
      <c r="AP87" s="558"/>
      <c r="AQ87" s="394"/>
      <c r="AR87" s="395"/>
      <c r="AS87" s="395"/>
      <c r="AT87" s="396"/>
      <c r="AU87" s="377"/>
      <c r="AV87" s="377"/>
      <c r="AW87" s="377"/>
      <c r="AX87" s="378"/>
      <c r="AY87">
        <f t="shared" si="2"/>
        <v>0</v>
      </c>
    </row>
    <row r="88" spans="1:51" ht="18.75" hidden="1" customHeight="1" x14ac:dyDescent="0.15">
      <c r="A88" s="317"/>
      <c r="B88" s="456" t="s">
        <v>95</v>
      </c>
      <c r="C88" s="457"/>
      <c r="D88" s="457"/>
      <c r="E88" s="457"/>
      <c r="F88" s="458"/>
      <c r="G88" s="343" t="s">
        <v>96</v>
      </c>
      <c r="H88" s="344"/>
      <c r="I88" s="344"/>
      <c r="J88" s="344"/>
      <c r="K88" s="344"/>
      <c r="L88" s="344"/>
      <c r="M88" s="344"/>
      <c r="N88" s="344"/>
      <c r="O88" s="345"/>
      <c r="P88" s="347" t="s">
        <v>97</v>
      </c>
      <c r="Q88" s="344"/>
      <c r="R88" s="344"/>
      <c r="S88" s="344"/>
      <c r="T88" s="344"/>
      <c r="U88" s="344"/>
      <c r="V88" s="344"/>
      <c r="W88" s="344"/>
      <c r="X88" s="345"/>
      <c r="Y88" s="348"/>
      <c r="Z88" s="349"/>
      <c r="AA88" s="350"/>
      <c r="AB88" s="865" t="s">
        <v>57</v>
      </c>
      <c r="AC88" s="866"/>
      <c r="AD88" s="867"/>
      <c r="AE88" s="417" t="s">
        <v>30</v>
      </c>
      <c r="AF88" s="417"/>
      <c r="AG88" s="417"/>
      <c r="AH88" s="417"/>
      <c r="AI88" s="417" t="s">
        <v>31</v>
      </c>
      <c r="AJ88" s="417"/>
      <c r="AK88" s="417"/>
      <c r="AL88" s="417"/>
      <c r="AM88" s="417" t="s">
        <v>58</v>
      </c>
      <c r="AN88" s="417"/>
      <c r="AO88" s="417"/>
      <c r="AP88" s="417"/>
      <c r="AQ88" s="492" t="s">
        <v>78</v>
      </c>
      <c r="AR88" s="493"/>
      <c r="AS88" s="493"/>
      <c r="AT88" s="494"/>
      <c r="AU88" s="495" t="s">
        <v>79</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8"/>
      <c r="AS89" s="436" t="s">
        <v>80</v>
      </c>
      <c r="AT89" s="437"/>
      <c r="AU89" s="438"/>
      <c r="AV89" s="438"/>
      <c r="AW89" s="327" t="s">
        <v>81</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69" t="s">
        <v>98</v>
      </c>
      <c r="Z90" s="870"/>
      <c r="AA90" s="871"/>
      <c r="AB90" s="373"/>
      <c r="AC90" s="373"/>
      <c r="AD90" s="373"/>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15">
      <c r="A91" s="317"/>
      <c r="B91" s="319"/>
      <c r="C91" s="320"/>
      <c r="D91" s="320"/>
      <c r="E91" s="320"/>
      <c r="F91" s="321"/>
      <c r="G91" s="872"/>
      <c r="H91" s="387"/>
      <c r="I91" s="387"/>
      <c r="J91" s="387"/>
      <c r="K91" s="387"/>
      <c r="L91" s="387"/>
      <c r="M91" s="387"/>
      <c r="N91" s="387"/>
      <c r="O91" s="388"/>
      <c r="P91" s="452"/>
      <c r="Q91" s="452"/>
      <c r="R91" s="452"/>
      <c r="S91" s="452"/>
      <c r="T91" s="452"/>
      <c r="U91" s="452"/>
      <c r="V91" s="452"/>
      <c r="W91" s="452"/>
      <c r="X91" s="453"/>
      <c r="Y91" s="873" t="s">
        <v>86</v>
      </c>
      <c r="Z91" s="767"/>
      <c r="AA91" s="768"/>
      <c r="AB91" s="449"/>
      <c r="AC91" s="449"/>
      <c r="AD91" s="449"/>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3" t="s">
        <v>87</v>
      </c>
      <c r="Z92" s="767"/>
      <c r="AA92" s="768"/>
      <c r="AB92" s="556" t="s">
        <v>88</v>
      </c>
      <c r="AC92" s="556"/>
      <c r="AD92" s="556"/>
      <c r="AE92" s="557"/>
      <c r="AF92" s="558"/>
      <c r="AG92" s="558"/>
      <c r="AH92" s="558"/>
      <c r="AI92" s="557"/>
      <c r="AJ92" s="558"/>
      <c r="AK92" s="558"/>
      <c r="AL92" s="558"/>
      <c r="AM92" s="557"/>
      <c r="AN92" s="558"/>
      <c r="AO92" s="558"/>
      <c r="AP92" s="558"/>
      <c r="AQ92" s="394"/>
      <c r="AR92" s="395"/>
      <c r="AS92" s="395"/>
      <c r="AT92" s="396"/>
      <c r="AU92" s="377"/>
      <c r="AV92" s="377"/>
      <c r="AW92" s="377"/>
      <c r="AX92" s="378"/>
      <c r="AY92">
        <f>$AY$88</f>
        <v>0</v>
      </c>
    </row>
    <row r="93" spans="1:51" ht="18.75" hidden="1" customHeight="1" x14ac:dyDescent="0.15">
      <c r="A93" s="317"/>
      <c r="B93" s="319" t="s">
        <v>95</v>
      </c>
      <c r="C93" s="320"/>
      <c r="D93" s="320"/>
      <c r="E93" s="320"/>
      <c r="F93" s="321"/>
      <c r="G93" s="343" t="s">
        <v>96</v>
      </c>
      <c r="H93" s="344"/>
      <c r="I93" s="344"/>
      <c r="J93" s="344"/>
      <c r="K93" s="344"/>
      <c r="L93" s="344"/>
      <c r="M93" s="344"/>
      <c r="N93" s="344"/>
      <c r="O93" s="345"/>
      <c r="P93" s="347" t="s">
        <v>97</v>
      </c>
      <c r="Q93" s="344"/>
      <c r="R93" s="344"/>
      <c r="S93" s="344"/>
      <c r="T93" s="344"/>
      <c r="U93" s="344"/>
      <c r="V93" s="344"/>
      <c r="W93" s="344"/>
      <c r="X93" s="345"/>
      <c r="Y93" s="348"/>
      <c r="Z93" s="349"/>
      <c r="AA93" s="350"/>
      <c r="AB93" s="865" t="s">
        <v>57</v>
      </c>
      <c r="AC93" s="866"/>
      <c r="AD93" s="867"/>
      <c r="AE93" s="417" t="s">
        <v>30</v>
      </c>
      <c r="AF93" s="417"/>
      <c r="AG93" s="417"/>
      <c r="AH93" s="417"/>
      <c r="AI93" s="417" t="s">
        <v>31</v>
      </c>
      <c r="AJ93" s="417"/>
      <c r="AK93" s="417"/>
      <c r="AL93" s="417"/>
      <c r="AM93" s="417" t="s">
        <v>58</v>
      </c>
      <c r="AN93" s="417"/>
      <c r="AO93" s="417"/>
      <c r="AP93" s="417"/>
      <c r="AQ93" s="492" t="s">
        <v>78</v>
      </c>
      <c r="AR93" s="493"/>
      <c r="AS93" s="493"/>
      <c r="AT93" s="494"/>
      <c r="AU93" s="495" t="s">
        <v>79</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8"/>
      <c r="AS94" s="436" t="s">
        <v>80</v>
      </c>
      <c r="AT94" s="437"/>
      <c r="AU94" s="438"/>
      <c r="AV94" s="438"/>
      <c r="AW94" s="327" t="s">
        <v>81</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69" t="s">
        <v>98</v>
      </c>
      <c r="Z95" s="870"/>
      <c r="AA95" s="871"/>
      <c r="AB95" s="373"/>
      <c r="AC95" s="373"/>
      <c r="AD95" s="373"/>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x14ac:dyDescent="0.15">
      <c r="A96" s="317"/>
      <c r="B96" s="319"/>
      <c r="C96" s="320"/>
      <c r="D96" s="320"/>
      <c r="E96" s="320"/>
      <c r="F96" s="321"/>
      <c r="G96" s="872"/>
      <c r="H96" s="387"/>
      <c r="I96" s="387"/>
      <c r="J96" s="387"/>
      <c r="K96" s="387"/>
      <c r="L96" s="387"/>
      <c r="M96" s="387"/>
      <c r="N96" s="387"/>
      <c r="O96" s="388"/>
      <c r="P96" s="452"/>
      <c r="Q96" s="452"/>
      <c r="R96" s="452"/>
      <c r="S96" s="452"/>
      <c r="T96" s="452"/>
      <c r="U96" s="452"/>
      <c r="V96" s="452"/>
      <c r="W96" s="452"/>
      <c r="X96" s="453"/>
      <c r="Y96" s="873" t="s">
        <v>86</v>
      </c>
      <c r="Z96" s="767"/>
      <c r="AA96" s="768"/>
      <c r="AB96" s="449"/>
      <c r="AC96" s="449"/>
      <c r="AD96" s="449"/>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4"/>
      <c r="Q97" s="454"/>
      <c r="R97" s="454"/>
      <c r="S97" s="454"/>
      <c r="T97" s="454"/>
      <c r="U97" s="454"/>
      <c r="V97" s="454"/>
      <c r="W97" s="454"/>
      <c r="X97" s="455"/>
      <c r="Y97" s="873" t="s">
        <v>87</v>
      </c>
      <c r="Z97" s="767"/>
      <c r="AA97" s="768"/>
      <c r="AB97" s="556" t="s">
        <v>88</v>
      </c>
      <c r="AC97" s="556"/>
      <c r="AD97" s="556"/>
      <c r="AE97" s="557"/>
      <c r="AF97" s="558"/>
      <c r="AG97" s="558"/>
      <c r="AH97" s="558"/>
      <c r="AI97" s="557"/>
      <c r="AJ97" s="558"/>
      <c r="AK97" s="558"/>
      <c r="AL97" s="558"/>
      <c r="AM97" s="557"/>
      <c r="AN97" s="558"/>
      <c r="AO97" s="558"/>
      <c r="AP97" s="558"/>
      <c r="AQ97" s="394"/>
      <c r="AR97" s="395"/>
      <c r="AS97" s="395"/>
      <c r="AT97" s="396"/>
      <c r="AU97" s="377"/>
      <c r="AV97" s="377"/>
      <c r="AW97" s="377"/>
      <c r="AX97" s="378"/>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54</v>
      </c>
      <c r="B99" s="320"/>
      <c r="C99" s="320"/>
      <c r="D99" s="320"/>
      <c r="E99" s="320"/>
      <c r="F99" s="321"/>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403" t="s">
        <v>57</v>
      </c>
      <c r="AC99" s="403"/>
      <c r="AD99" s="403"/>
      <c r="AE99" s="417" t="s">
        <v>30</v>
      </c>
      <c r="AF99" s="417"/>
      <c r="AG99" s="417"/>
      <c r="AH99" s="417"/>
      <c r="AI99" s="417" t="s">
        <v>31</v>
      </c>
      <c r="AJ99" s="417"/>
      <c r="AK99" s="417"/>
      <c r="AL99" s="417"/>
      <c r="AM99" s="417" t="s">
        <v>58</v>
      </c>
      <c r="AN99" s="417"/>
      <c r="AO99" s="417"/>
      <c r="AP99" s="417"/>
      <c r="AQ99" s="412" t="s">
        <v>59</v>
      </c>
      <c r="AR99" s="413"/>
      <c r="AS99" s="413"/>
      <c r="AT99" s="414"/>
      <c r="AU99" s="412" t="s">
        <v>60</v>
      </c>
      <c r="AV99" s="413"/>
      <c r="AW99" s="413"/>
      <c r="AX99" s="415"/>
      <c r="AY99">
        <f>COUNTA($G$100)</f>
        <v>0</v>
      </c>
    </row>
    <row r="100" spans="1:51" ht="23.25" hidden="1" customHeight="1" x14ac:dyDescent="0.15">
      <c r="A100" s="351"/>
      <c r="B100" s="320"/>
      <c r="C100" s="320"/>
      <c r="D100" s="320"/>
      <c r="E100" s="320"/>
      <c r="F100" s="321"/>
      <c r="G100" s="431"/>
      <c r="H100" s="361"/>
      <c r="I100" s="361"/>
      <c r="J100" s="361"/>
      <c r="K100" s="361"/>
      <c r="L100" s="361"/>
      <c r="M100" s="361"/>
      <c r="N100" s="361"/>
      <c r="O100" s="361"/>
      <c r="P100" s="432"/>
      <c r="Q100" s="365"/>
      <c r="R100" s="365"/>
      <c r="S100" s="365"/>
      <c r="T100" s="365"/>
      <c r="U100" s="365"/>
      <c r="V100" s="365"/>
      <c r="W100" s="365"/>
      <c r="X100" s="366"/>
      <c r="Y100" s="370" t="s">
        <v>63</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6"/>
      <c r="AV100" s="407"/>
      <c r="AW100" s="407"/>
      <c r="AX100" s="408"/>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65</v>
      </c>
      <c r="Z101" s="410"/>
      <c r="AA101" s="411"/>
      <c r="AB101" s="374"/>
      <c r="AC101" s="374"/>
      <c r="AD101" s="374"/>
      <c r="AE101" s="376"/>
      <c r="AF101" s="376"/>
      <c r="AG101" s="376"/>
      <c r="AH101" s="376"/>
      <c r="AI101" s="376"/>
      <c r="AJ101" s="376"/>
      <c r="AK101" s="376"/>
      <c r="AL101" s="376"/>
      <c r="AM101" s="376"/>
      <c r="AN101" s="376"/>
      <c r="AO101" s="376"/>
      <c r="AP101" s="376"/>
      <c r="AQ101" s="376"/>
      <c r="AR101" s="376"/>
      <c r="AS101" s="376"/>
      <c r="AT101" s="376"/>
      <c r="AU101" s="416"/>
      <c r="AV101" s="407"/>
      <c r="AW101" s="407"/>
      <c r="AX101" s="408"/>
      <c r="AY101">
        <f>$AY$99</f>
        <v>0</v>
      </c>
    </row>
    <row r="102" spans="1:51" ht="23.25" hidden="1" customHeight="1" x14ac:dyDescent="0.15">
      <c r="A102" s="462" t="s">
        <v>66</v>
      </c>
      <c r="B102" s="344"/>
      <c r="C102" s="344"/>
      <c r="D102" s="344"/>
      <c r="E102" s="344"/>
      <c r="F102" s="463"/>
      <c r="G102" s="226" t="s">
        <v>67</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57</v>
      </c>
      <c r="AC102" s="226"/>
      <c r="AD102" s="255"/>
      <c r="AE102" s="417" t="s">
        <v>30</v>
      </c>
      <c r="AF102" s="417"/>
      <c r="AG102" s="417"/>
      <c r="AH102" s="417"/>
      <c r="AI102" s="417" t="s">
        <v>31</v>
      </c>
      <c r="AJ102" s="417"/>
      <c r="AK102" s="417"/>
      <c r="AL102" s="417"/>
      <c r="AM102" s="417" t="s">
        <v>58</v>
      </c>
      <c r="AN102" s="417"/>
      <c r="AO102" s="417"/>
      <c r="AP102" s="417"/>
      <c r="AQ102" s="418" t="s">
        <v>68</v>
      </c>
      <c r="AR102" s="419"/>
      <c r="AS102" s="419"/>
      <c r="AT102" s="419"/>
      <c r="AU102" s="419"/>
      <c r="AV102" s="419"/>
      <c r="AW102" s="419"/>
      <c r="AX102" s="420"/>
      <c r="AY102">
        <f>IF(SUBSTITUTE(SUBSTITUTE($G$103,"／",""),"　","")="",0,1)</f>
        <v>0</v>
      </c>
    </row>
    <row r="103" spans="1:51" ht="23.25" hidden="1" customHeight="1" x14ac:dyDescent="0.15">
      <c r="A103" s="464"/>
      <c r="B103" s="325"/>
      <c r="C103" s="325"/>
      <c r="D103" s="325"/>
      <c r="E103" s="325"/>
      <c r="F103" s="465"/>
      <c r="G103" s="397" t="s">
        <v>100</v>
      </c>
      <c r="H103" s="398"/>
      <c r="I103" s="398"/>
      <c r="J103" s="398"/>
      <c r="K103" s="398"/>
      <c r="L103" s="398"/>
      <c r="M103" s="398"/>
      <c r="N103" s="398"/>
      <c r="O103" s="398"/>
      <c r="P103" s="398"/>
      <c r="Q103" s="398"/>
      <c r="R103" s="398"/>
      <c r="S103" s="398"/>
      <c r="T103" s="398"/>
      <c r="U103" s="398"/>
      <c r="V103" s="398"/>
      <c r="W103" s="398"/>
      <c r="X103" s="398"/>
      <c r="Y103" s="421" t="s">
        <v>66</v>
      </c>
      <c r="Z103" s="422"/>
      <c r="AA103" s="423"/>
      <c r="AB103" s="424"/>
      <c r="AC103" s="425"/>
      <c r="AD103" s="426"/>
      <c r="AE103" s="375"/>
      <c r="AF103" s="375"/>
      <c r="AG103" s="375"/>
      <c r="AH103" s="375"/>
      <c r="AI103" s="375"/>
      <c r="AJ103" s="375"/>
      <c r="AK103" s="375"/>
      <c r="AL103" s="375"/>
      <c r="AM103" s="375"/>
      <c r="AN103" s="375"/>
      <c r="AO103" s="375"/>
      <c r="AP103" s="375"/>
      <c r="AQ103" s="392"/>
      <c r="AR103" s="377"/>
      <c r="AS103" s="377"/>
      <c r="AT103" s="377"/>
      <c r="AU103" s="377"/>
      <c r="AV103" s="377"/>
      <c r="AW103" s="377"/>
      <c r="AX103" s="378"/>
      <c r="AY103">
        <f>$AY$102</f>
        <v>0</v>
      </c>
    </row>
    <row r="104" spans="1:51" ht="46.5" hidden="1" customHeight="1" x14ac:dyDescent="0.15">
      <c r="A104" s="466"/>
      <c r="B104" s="327"/>
      <c r="C104" s="327"/>
      <c r="D104" s="327"/>
      <c r="E104" s="327"/>
      <c r="F104" s="467"/>
      <c r="G104" s="399"/>
      <c r="H104" s="400"/>
      <c r="I104" s="400"/>
      <c r="J104" s="400"/>
      <c r="K104" s="400"/>
      <c r="L104" s="400"/>
      <c r="M104" s="400"/>
      <c r="N104" s="400"/>
      <c r="O104" s="400"/>
      <c r="P104" s="400"/>
      <c r="Q104" s="400"/>
      <c r="R104" s="400"/>
      <c r="S104" s="400"/>
      <c r="T104" s="400"/>
      <c r="U104" s="400"/>
      <c r="V104" s="400"/>
      <c r="W104" s="400"/>
      <c r="X104" s="400"/>
      <c r="Y104" s="389" t="s">
        <v>71</v>
      </c>
      <c r="Z104" s="401"/>
      <c r="AA104" s="402"/>
      <c r="AB104" s="427" t="s">
        <v>72</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51" ht="18.75" hidden="1" customHeight="1" x14ac:dyDescent="0.15">
      <c r="A105" s="499" t="s">
        <v>75</v>
      </c>
      <c r="B105" s="500"/>
      <c r="C105" s="500"/>
      <c r="D105" s="500"/>
      <c r="E105" s="500"/>
      <c r="F105" s="501"/>
      <c r="G105" s="478" t="s">
        <v>76</v>
      </c>
      <c r="H105" s="325"/>
      <c r="I105" s="325"/>
      <c r="J105" s="325"/>
      <c r="K105" s="325"/>
      <c r="L105" s="325"/>
      <c r="M105" s="325"/>
      <c r="N105" s="325"/>
      <c r="O105" s="326"/>
      <c r="P105" s="329" t="s">
        <v>77</v>
      </c>
      <c r="Q105" s="325"/>
      <c r="R105" s="325"/>
      <c r="S105" s="325"/>
      <c r="T105" s="325"/>
      <c r="U105" s="325"/>
      <c r="V105" s="325"/>
      <c r="W105" s="325"/>
      <c r="X105" s="326"/>
      <c r="Y105" s="479"/>
      <c r="Z105" s="480"/>
      <c r="AA105" s="481"/>
      <c r="AB105" s="485" t="s">
        <v>57</v>
      </c>
      <c r="AC105" s="486"/>
      <c r="AD105" s="487"/>
      <c r="AE105" s="417" t="s">
        <v>30</v>
      </c>
      <c r="AF105" s="417"/>
      <c r="AG105" s="417"/>
      <c r="AH105" s="417"/>
      <c r="AI105" s="417" t="s">
        <v>31</v>
      </c>
      <c r="AJ105" s="417"/>
      <c r="AK105" s="417"/>
      <c r="AL105" s="417"/>
      <c r="AM105" s="417" t="s">
        <v>58</v>
      </c>
      <c r="AN105" s="417"/>
      <c r="AO105" s="417"/>
      <c r="AP105" s="417"/>
      <c r="AQ105" s="459" t="s">
        <v>78</v>
      </c>
      <c r="AR105" s="460"/>
      <c r="AS105" s="460"/>
      <c r="AT105" s="461"/>
      <c r="AU105" s="325" t="s">
        <v>79</v>
      </c>
      <c r="AV105" s="325"/>
      <c r="AW105" s="325"/>
      <c r="AX105" s="330"/>
      <c r="AY105">
        <f>COUNTA($G$107)</f>
        <v>0</v>
      </c>
    </row>
    <row r="106" spans="1:51" ht="18.75" hidden="1"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4"/>
      <c r="AR106" s="435"/>
      <c r="AS106" s="436" t="s">
        <v>80</v>
      </c>
      <c r="AT106" s="437"/>
      <c r="AU106" s="438"/>
      <c r="AV106" s="438"/>
      <c r="AW106" s="327" t="s">
        <v>81</v>
      </c>
      <c r="AX106" s="332"/>
      <c r="AY106">
        <f t="shared" ref="AY106:AY111" si="3">$AY$105</f>
        <v>0</v>
      </c>
    </row>
    <row r="107" spans="1:51" ht="23.25" hidden="1" customHeight="1" x14ac:dyDescent="0.15">
      <c r="A107" s="505"/>
      <c r="B107" s="503"/>
      <c r="C107" s="503"/>
      <c r="D107" s="503"/>
      <c r="E107" s="503"/>
      <c r="F107" s="504"/>
      <c r="G107" s="379"/>
      <c r="H107" s="133"/>
      <c r="I107" s="133"/>
      <c r="J107" s="133"/>
      <c r="K107" s="133"/>
      <c r="L107" s="133"/>
      <c r="M107" s="133"/>
      <c r="N107" s="133"/>
      <c r="O107" s="380"/>
      <c r="P107" s="143"/>
      <c r="Q107" s="143"/>
      <c r="R107" s="143"/>
      <c r="S107" s="143"/>
      <c r="T107" s="143"/>
      <c r="U107" s="143"/>
      <c r="V107" s="143"/>
      <c r="W107" s="143"/>
      <c r="X107" s="144"/>
      <c r="Y107" s="389" t="s">
        <v>84</v>
      </c>
      <c r="Z107" s="390"/>
      <c r="AA107" s="391"/>
      <c r="AB107" s="373"/>
      <c r="AC107" s="373"/>
      <c r="AD107" s="373"/>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x14ac:dyDescent="0.15">
      <c r="A108" s="506"/>
      <c r="B108" s="507"/>
      <c r="C108" s="507"/>
      <c r="D108" s="507"/>
      <c r="E108" s="507"/>
      <c r="F108" s="508"/>
      <c r="G108" s="381"/>
      <c r="H108" s="382"/>
      <c r="I108" s="382"/>
      <c r="J108" s="382"/>
      <c r="K108" s="382"/>
      <c r="L108" s="382"/>
      <c r="M108" s="382"/>
      <c r="N108" s="382"/>
      <c r="O108" s="383"/>
      <c r="P108" s="387"/>
      <c r="Q108" s="387"/>
      <c r="R108" s="387"/>
      <c r="S108" s="387"/>
      <c r="T108" s="387"/>
      <c r="U108" s="387"/>
      <c r="V108" s="387"/>
      <c r="W108" s="387"/>
      <c r="X108" s="388"/>
      <c r="Y108" s="225" t="s">
        <v>86</v>
      </c>
      <c r="Z108" s="226"/>
      <c r="AA108" s="255"/>
      <c r="AB108" s="449"/>
      <c r="AC108" s="449"/>
      <c r="AD108" s="449"/>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23.25" hidden="1" customHeight="1" x14ac:dyDescent="0.15">
      <c r="A109" s="505"/>
      <c r="B109" s="503"/>
      <c r="C109" s="503"/>
      <c r="D109" s="503"/>
      <c r="E109" s="503"/>
      <c r="F109" s="504"/>
      <c r="G109" s="384"/>
      <c r="H109" s="385"/>
      <c r="I109" s="385"/>
      <c r="J109" s="385"/>
      <c r="K109" s="385"/>
      <c r="L109" s="385"/>
      <c r="M109" s="385"/>
      <c r="N109" s="385"/>
      <c r="O109" s="386"/>
      <c r="P109" s="146"/>
      <c r="Q109" s="146"/>
      <c r="R109" s="146"/>
      <c r="S109" s="146"/>
      <c r="T109" s="146"/>
      <c r="U109" s="146"/>
      <c r="V109" s="146"/>
      <c r="W109" s="146"/>
      <c r="X109" s="147"/>
      <c r="Y109" s="225" t="s">
        <v>87</v>
      </c>
      <c r="Z109" s="226"/>
      <c r="AA109" s="255"/>
      <c r="AB109" s="393" t="s">
        <v>88</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x14ac:dyDescent="0.15">
      <c r="A110" s="462" t="s">
        <v>89</v>
      </c>
      <c r="B110" s="457"/>
      <c r="C110" s="457"/>
      <c r="D110" s="457"/>
      <c r="E110" s="457"/>
      <c r="F110" s="458"/>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8"/>
      <c r="AY111">
        <f t="shared" si="3"/>
        <v>0</v>
      </c>
    </row>
    <row r="112" spans="1:51" ht="18.75" hidden="1" customHeight="1" x14ac:dyDescent="0.15">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95</v>
      </c>
      <c r="C117" s="457"/>
      <c r="D117" s="457"/>
      <c r="E117" s="457"/>
      <c r="F117" s="458"/>
      <c r="G117" s="343" t="s">
        <v>96</v>
      </c>
      <c r="H117" s="344"/>
      <c r="I117" s="344"/>
      <c r="J117" s="344"/>
      <c r="K117" s="344"/>
      <c r="L117" s="344"/>
      <c r="M117" s="344"/>
      <c r="N117" s="344"/>
      <c r="O117" s="345"/>
      <c r="P117" s="347" t="s">
        <v>97</v>
      </c>
      <c r="Q117" s="344"/>
      <c r="R117" s="344"/>
      <c r="S117" s="344"/>
      <c r="T117" s="344"/>
      <c r="U117" s="344"/>
      <c r="V117" s="344"/>
      <c r="W117" s="344"/>
      <c r="X117" s="345"/>
      <c r="Y117" s="348"/>
      <c r="Z117" s="349"/>
      <c r="AA117" s="350"/>
      <c r="AB117" s="865" t="s">
        <v>57</v>
      </c>
      <c r="AC117" s="866"/>
      <c r="AD117" s="867"/>
      <c r="AE117" s="417" t="s">
        <v>30</v>
      </c>
      <c r="AF117" s="417"/>
      <c r="AG117" s="417"/>
      <c r="AH117" s="417"/>
      <c r="AI117" s="417" t="s">
        <v>31</v>
      </c>
      <c r="AJ117" s="417"/>
      <c r="AK117" s="417"/>
      <c r="AL117" s="417"/>
      <c r="AM117" s="417" t="s">
        <v>58</v>
      </c>
      <c r="AN117" s="417"/>
      <c r="AO117" s="417"/>
      <c r="AP117" s="417"/>
      <c r="AQ117" s="492" t="s">
        <v>78</v>
      </c>
      <c r="AR117" s="493"/>
      <c r="AS117" s="493"/>
      <c r="AT117" s="494"/>
      <c r="AU117" s="495" t="s">
        <v>79</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8"/>
      <c r="AS118" s="436" t="s">
        <v>80</v>
      </c>
      <c r="AT118" s="437"/>
      <c r="AU118" s="438"/>
      <c r="AV118" s="438"/>
      <c r="AW118" s="327" t="s">
        <v>81</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69" t="s">
        <v>98</v>
      </c>
      <c r="Z119" s="870"/>
      <c r="AA119" s="871"/>
      <c r="AB119" s="373"/>
      <c r="AC119" s="373"/>
      <c r="AD119" s="373"/>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15">
      <c r="A120" s="317"/>
      <c r="B120" s="319"/>
      <c r="C120" s="320"/>
      <c r="D120" s="320"/>
      <c r="E120" s="320"/>
      <c r="F120" s="321"/>
      <c r="G120" s="872"/>
      <c r="H120" s="387"/>
      <c r="I120" s="387"/>
      <c r="J120" s="387"/>
      <c r="K120" s="387"/>
      <c r="L120" s="387"/>
      <c r="M120" s="387"/>
      <c r="N120" s="387"/>
      <c r="O120" s="388"/>
      <c r="P120" s="452"/>
      <c r="Q120" s="452"/>
      <c r="R120" s="452"/>
      <c r="S120" s="452"/>
      <c r="T120" s="452"/>
      <c r="U120" s="452"/>
      <c r="V120" s="452"/>
      <c r="W120" s="452"/>
      <c r="X120" s="453"/>
      <c r="Y120" s="873" t="s">
        <v>86</v>
      </c>
      <c r="Z120" s="767"/>
      <c r="AA120" s="768"/>
      <c r="AB120" s="449"/>
      <c r="AC120" s="449"/>
      <c r="AD120" s="449"/>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3" t="s">
        <v>87</v>
      </c>
      <c r="Z121" s="767"/>
      <c r="AA121" s="768"/>
      <c r="AB121" s="556" t="s">
        <v>88</v>
      </c>
      <c r="AC121" s="556"/>
      <c r="AD121" s="556"/>
      <c r="AE121" s="557"/>
      <c r="AF121" s="558"/>
      <c r="AG121" s="558"/>
      <c r="AH121" s="558"/>
      <c r="AI121" s="557"/>
      <c r="AJ121" s="558"/>
      <c r="AK121" s="558"/>
      <c r="AL121" s="558"/>
      <c r="AM121" s="557"/>
      <c r="AN121" s="558"/>
      <c r="AO121" s="558"/>
      <c r="AP121" s="558"/>
      <c r="AQ121" s="394"/>
      <c r="AR121" s="395"/>
      <c r="AS121" s="395"/>
      <c r="AT121" s="396"/>
      <c r="AU121" s="377"/>
      <c r="AV121" s="377"/>
      <c r="AW121" s="377"/>
      <c r="AX121" s="378"/>
      <c r="AY121">
        <f t="shared" si="4"/>
        <v>0</v>
      </c>
    </row>
    <row r="122" spans="1:51" ht="18.75" hidden="1" customHeight="1" x14ac:dyDescent="0.15">
      <c r="A122" s="317"/>
      <c r="B122" s="456" t="s">
        <v>95</v>
      </c>
      <c r="C122" s="457"/>
      <c r="D122" s="457"/>
      <c r="E122" s="457"/>
      <c r="F122" s="458"/>
      <c r="G122" s="343" t="s">
        <v>96</v>
      </c>
      <c r="H122" s="344"/>
      <c r="I122" s="344"/>
      <c r="J122" s="344"/>
      <c r="K122" s="344"/>
      <c r="L122" s="344"/>
      <c r="M122" s="344"/>
      <c r="N122" s="344"/>
      <c r="O122" s="345"/>
      <c r="P122" s="347" t="s">
        <v>97</v>
      </c>
      <c r="Q122" s="344"/>
      <c r="R122" s="344"/>
      <c r="S122" s="344"/>
      <c r="T122" s="344"/>
      <c r="U122" s="344"/>
      <c r="V122" s="344"/>
      <c r="W122" s="344"/>
      <c r="X122" s="345"/>
      <c r="Y122" s="348"/>
      <c r="Z122" s="349"/>
      <c r="AA122" s="350"/>
      <c r="AB122" s="865" t="s">
        <v>57</v>
      </c>
      <c r="AC122" s="866"/>
      <c r="AD122" s="867"/>
      <c r="AE122" s="417" t="s">
        <v>30</v>
      </c>
      <c r="AF122" s="417"/>
      <c r="AG122" s="417"/>
      <c r="AH122" s="417"/>
      <c r="AI122" s="417" t="s">
        <v>31</v>
      </c>
      <c r="AJ122" s="417"/>
      <c r="AK122" s="417"/>
      <c r="AL122" s="417"/>
      <c r="AM122" s="417" t="s">
        <v>58</v>
      </c>
      <c r="AN122" s="417"/>
      <c r="AO122" s="417"/>
      <c r="AP122" s="417"/>
      <c r="AQ122" s="492" t="s">
        <v>78</v>
      </c>
      <c r="AR122" s="493"/>
      <c r="AS122" s="493"/>
      <c r="AT122" s="494"/>
      <c r="AU122" s="495" t="s">
        <v>79</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8"/>
      <c r="AS123" s="436" t="s">
        <v>80</v>
      </c>
      <c r="AT123" s="437"/>
      <c r="AU123" s="438"/>
      <c r="AV123" s="438"/>
      <c r="AW123" s="327" t="s">
        <v>81</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69" t="s">
        <v>98</v>
      </c>
      <c r="Z124" s="870"/>
      <c r="AA124" s="871"/>
      <c r="AB124" s="373"/>
      <c r="AC124" s="373"/>
      <c r="AD124" s="373"/>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15">
      <c r="A125" s="317"/>
      <c r="B125" s="319"/>
      <c r="C125" s="320"/>
      <c r="D125" s="320"/>
      <c r="E125" s="320"/>
      <c r="F125" s="321"/>
      <c r="G125" s="872"/>
      <c r="H125" s="387"/>
      <c r="I125" s="387"/>
      <c r="J125" s="387"/>
      <c r="K125" s="387"/>
      <c r="L125" s="387"/>
      <c r="M125" s="387"/>
      <c r="N125" s="387"/>
      <c r="O125" s="388"/>
      <c r="P125" s="452"/>
      <c r="Q125" s="452"/>
      <c r="R125" s="452"/>
      <c r="S125" s="452"/>
      <c r="T125" s="452"/>
      <c r="U125" s="452"/>
      <c r="V125" s="452"/>
      <c r="W125" s="452"/>
      <c r="X125" s="453"/>
      <c r="Y125" s="873" t="s">
        <v>86</v>
      </c>
      <c r="Z125" s="767"/>
      <c r="AA125" s="768"/>
      <c r="AB125" s="449"/>
      <c r="AC125" s="449"/>
      <c r="AD125" s="449"/>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3" t="s">
        <v>87</v>
      </c>
      <c r="Z126" s="767"/>
      <c r="AA126" s="768"/>
      <c r="AB126" s="556" t="s">
        <v>88</v>
      </c>
      <c r="AC126" s="556"/>
      <c r="AD126" s="556"/>
      <c r="AE126" s="557"/>
      <c r="AF126" s="558"/>
      <c r="AG126" s="558"/>
      <c r="AH126" s="558"/>
      <c r="AI126" s="557"/>
      <c r="AJ126" s="558"/>
      <c r="AK126" s="558"/>
      <c r="AL126" s="558"/>
      <c r="AM126" s="557"/>
      <c r="AN126" s="558"/>
      <c r="AO126" s="558"/>
      <c r="AP126" s="558"/>
      <c r="AQ126" s="394"/>
      <c r="AR126" s="395"/>
      <c r="AS126" s="395"/>
      <c r="AT126" s="396"/>
      <c r="AU126" s="377"/>
      <c r="AV126" s="377"/>
      <c r="AW126" s="377"/>
      <c r="AX126" s="378"/>
      <c r="AY126">
        <f>$AY$122</f>
        <v>0</v>
      </c>
    </row>
    <row r="127" spans="1:51" ht="18.75" hidden="1" customHeight="1" x14ac:dyDescent="0.15">
      <c r="A127" s="317"/>
      <c r="B127" s="456" t="s">
        <v>95</v>
      </c>
      <c r="C127" s="457"/>
      <c r="D127" s="457"/>
      <c r="E127" s="457"/>
      <c r="F127" s="458"/>
      <c r="G127" s="343" t="s">
        <v>96</v>
      </c>
      <c r="H127" s="344"/>
      <c r="I127" s="344"/>
      <c r="J127" s="344"/>
      <c r="K127" s="344"/>
      <c r="L127" s="344"/>
      <c r="M127" s="344"/>
      <c r="N127" s="344"/>
      <c r="O127" s="345"/>
      <c r="P127" s="347" t="s">
        <v>97</v>
      </c>
      <c r="Q127" s="344"/>
      <c r="R127" s="344"/>
      <c r="S127" s="344"/>
      <c r="T127" s="344"/>
      <c r="U127" s="344"/>
      <c r="V127" s="344"/>
      <c r="W127" s="344"/>
      <c r="X127" s="345"/>
      <c r="Y127" s="348"/>
      <c r="Z127" s="349"/>
      <c r="AA127" s="350"/>
      <c r="AB127" s="865" t="s">
        <v>57</v>
      </c>
      <c r="AC127" s="866"/>
      <c r="AD127" s="867"/>
      <c r="AE127" s="417" t="s">
        <v>30</v>
      </c>
      <c r="AF127" s="417"/>
      <c r="AG127" s="417"/>
      <c r="AH127" s="417"/>
      <c r="AI127" s="417" t="s">
        <v>31</v>
      </c>
      <c r="AJ127" s="417"/>
      <c r="AK127" s="417"/>
      <c r="AL127" s="417"/>
      <c r="AM127" s="417" t="s">
        <v>58</v>
      </c>
      <c r="AN127" s="417"/>
      <c r="AO127" s="417"/>
      <c r="AP127" s="417"/>
      <c r="AQ127" s="492" t="s">
        <v>78</v>
      </c>
      <c r="AR127" s="493"/>
      <c r="AS127" s="493"/>
      <c r="AT127" s="494"/>
      <c r="AU127" s="495" t="s">
        <v>79</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8"/>
      <c r="AS128" s="436" t="s">
        <v>80</v>
      </c>
      <c r="AT128" s="437"/>
      <c r="AU128" s="438"/>
      <c r="AV128" s="438"/>
      <c r="AW128" s="327" t="s">
        <v>81</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69" t="s">
        <v>98</v>
      </c>
      <c r="Z129" s="870"/>
      <c r="AA129" s="871"/>
      <c r="AB129" s="373"/>
      <c r="AC129" s="373"/>
      <c r="AD129" s="373"/>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15">
      <c r="A130" s="317"/>
      <c r="B130" s="319"/>
      <c r="C130" s="320"/>
      <c r="D130" s="320"/>
      <c r="E130" s="320"/>
      <c r="F130" s="321"/>
      <c r="G130" s="872"/>
      <c r="H130" s="387"/>
      <c r="I130" s="387"/>
      <c r="J130" s="387"/>
      <c r="K130" s="387"/>
      <c r="L130" s="387"/>
      <c r="M130" s="387"/>
      <c r="N130" s="387"/>
      <c r="O130" s="388"/>
      <c r="P130" s="452"/>
      <c r="Q130" s="452"/>
      <c r="R130" s="452"/>
      <c r="S130" s="452"/>
      <c r="T130" s="452"/>
      <c r="U130" s="452"/>
      <c r="V130" s="452"/>
      <c r="W130" s="452"/>
      <c r="X130" s="453"/>
      <c r="Y130" s="873" t="s">
        <v>86</v>
      </c>
      <c r="Z130" s="767"/>
      <c r="AA130" s="768"/>
      <c r="AB130" s="449"/>
      <c r="AC130" s="449"/>
      <c r="AD130" s="449"/>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4"/>
      <c r="Q131" s="454"/>
      <c r="R131" s="454"/>
      <c r="S131" s="454"/>
      <c r="T131" s="454"/>
      <c r="U131" s="454"/>
      <c r="V131" s="454"/>
      <c r="W131" s="454"/>
      <c r="X131" s="455"/>
      <c r="Y131" s="873" t="s">
        <v>87</v>
      </c>
      <c r="Z131" s="767"/>
      <c r="AA131" s="768"/>
      <c r="AB131" s="556" t="s">
        <v>88</v>
      </c>
      <c r="AC131" s="556"/>
      <c r="AD131" s="556"/>
      <c r="AE131" s="557"/>
      <c r="AF131" s="558"/>
      <c r="AG131" s="558"/>
      <c r="AH131" s="558"/>
      <c r="AI131" s="557"/>
      <c r="AJ131" s="558"/>
      <c r="AK131" s="558"/>
      <c r="AL131" s="558"/>
      <c r="AM131" s="557"/>
      <c r="AN131" s="558"/>
      <c r="AO131" s="558"/>
      <c r="AP131" s="558"/>
      <c r="AQ131" s="394"/>
      <c r="AR131" s="395"/>
      <c r="AS131" s="395"/>
      <c r="AT131" s="396"/>
      <c r="AU131" s="377"/>
      <c r="AV131" s="377"/>
      <c r="AW131" s="377"/>
      <c r="AX131" s="378"/>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54</v>
      </c>
      <c r="B133" s="320"/>
      <c r="C133" s="320"/>
      <c r="D133" s="320"/>
      <c r="E133" s="320"/>
      <c r="F133" s="321"/>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403" t="s">
        <v>57</v>
      </c>
      <c r="AC133" s="403"/>
      <c r="AD133" s="403"/>
      <c r="AE133" s="417" t="s">
        <v>30</v>
      </c>
      <c r="AF133" s="417"/>
      <c r="AG133" s="417"/>
      <c r="AH133" s="417"/>
      <c r="AI133" s="417" t="s">
        <v>31</v>
      </c>
      <c r="AJ133" s="417"/>
      <c r="AK133" s="417"/>
      <c r="AL133" s="417"/>
      <c r="AM133" s="417" t="s">
        <v>58</v>
      </c>
      <c r="AN133" s="417"/>
      <c r="AO133" s="417"/>
      <c r="AP133" s="417"/>
      <c r="AQ133" s="412" t="s">
        <v>59</v>
      </c>
      <c r="AR133" s="413"/>
      <c r="AS133" s="413"/>
      <c r="AT133" s="414"/>
      <c r="AU133" s="412" t="s">
        <v>60</v>
      </c>
      <c r="AV133" s="413"/>
      <c r="AW133" s="413"/>
      <c r="AX133" s="415"/>
      <c r="AY133">
        <f>COUNTA($G$134)</f>
        <v>0</v>
      </c>
    </row>
    <row r="134" spans="1:51" ht="23.25" hidden="1" customHeight="1" x14ac:dyDescent="0.15">
      <c r="A134" s="351"/>
      <c r="B134" s="320"/>
      <c r="C134" s="320"/>
      <c r="D134" s="320"/>
      <c r="E134" s="320"/>
      <c r="F134" s="321"/>
      <c r="G134" s="431"/>
      <c r="H134" s="361"/>
      <c r="I134" s="361"/>
      <c r="J134" s="361"/>
      <c r="K134" s="361"/>
      <c r="L134" s="361"/>
      <c r="M134" s="361"/>
      <c r="N134" s="361"/>
      <c r="O134" s="361"/>
      <c r="P134" s="432"/>
      <c r="Q134" s="365"/>
      <c r="R134" s="365"/>
      <c r="S134" s="365"/>
      <c r="T134" s="365"/>
      <c r="U134" s="365"/>
      <c r="V134" s="365"/>
      <c r="W134" s="365"/>
      <c r="X134" s="366"/>
      <c r="Y134" s="370" t="s">
        <v>63</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6"/>
      <c r="AV134" s="407"/>
      <c r="AW134" s="407"/>
      <c r="AX134" s="408"/>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65</v>
      </c>
      <c r="Z135" s="410"/>
      <c r="AA135" s="411"/>
      <c r="AB135" s="374"/>
      <c r="AC135" s="374"/>
      <c r="AD135" s="374"/>
      <c r="AE135" s="376"/>
      <c r="AF135" s="376"/>
      <c r="AG135" s="376"/>
      <c r="AH135" s="376"/>
      <c r="AI135" s="376"/>
      <c r="AJ135" s="376"/>
      <c r="AK135" s="376"/>
      <c r="AL135" s="376"/>
      <c r="AM135" s="376"/>
      <c r="AN135" s="376"/>
      <c r="AO135" s="376"/>
      <c r="AP135" s="376"/>
      <c r="AQ135" s="376"/>
      <c r="AR135" s="376"/>
      <c r="AS135" s="376"/>
      <c r="AT135" s="376"/>
      <c r="AU135" s="416"/>
      <c r="AV135" s="407"/>
      <c r="AW135" s="407"/>
      <c r="AX135" s="408"/>
      <c r="AY135">
        <f>$AY$133</f>
        <v>0</v>
      </c>
    </row>
    <row r="136" spans="1:51" ht="23.25" hidden="1" customHeight="1" x14ac:dyDescent="0.15">
      <c r="A136" s="462" t="s">
        <v>66</v>
      </c>
      <c r="B136" s="344"/>
      <c r="C136" s="344"/>
      <c r="D136" s="344"/>
      <c r="E136" s="344"/>
      <c r="F136" s="463"/>
      <c r="G136" s="226" t="s">
        <v>67</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57</v>
      </c>
      <c r="AC136" s="226"/>
      <c r="AD136" s="255"/>
      <c r="AE136" s="417" t="s">
        <v>30</v>
      </c>
      <c r="AF136" s="417"/>
      <c r="AG136" s="417"/>
      <c r="AH136" s="417"/>
      <c r="AI136" s="417" t="s">
        <v>31</v>
      </c>
      <c r="AJ136" s="417"/>
      <c r="AK136" s="417"/>
      <c r="AL136" s="417"/>
      <c r="AM136" s="417" t="s">
        <v>58</v>
      </c>
      <c r="AN136" s="417"/>
      <c r="AO136" s="417"/>
      <c r="AP136" s="417"/>
      <c r="AQ136" s="418" t="s">
        <v>68</v>
      </c>
      <c r="AR136" s="419"/>
      <c r="AS136" s="419"/>
      <c r="AT136" s="419"/>
      <c r="AU136" s="419"/>
      <c r="AV136" s="419"/>
      <c r="AW136" s="419"/>
      <c r="AX136" s="420"/>
      <c r="AY136">
        <f>IF(SUBSTITUTE(SUBSTITUTE($G$137,"／",""),"　","")="",0,1)</f>
        <v>0</v>
      </c>
    </row>
    <row r="137" spans="1:51" ht="23.25" hidden="1" customHeight="1" x14ac:dyDescent="0.15">
      <c r="A137" s="464"/>
      <c r="B137" s="325"/>
      <c r="C137" s="325"/>
      <c r="D137" s="325"/>
      <c r="E137" s="325"/>
      <c r="F137" s="465"/>
      <c r="G137" s="397" t="s">
        <v>100</v>
      </c>
      <c r="H137" s="398"/>
      <c r="I137" s="398"/>
      <c r="J137" s="398"/>
      <c r="K137" s="398"/>
      <c r="L137" s="398"/>
      <c r="M137" s="398"/>
      <c r="N137" s="398"/>
      <c r="O137" s="398"/>
      <c r="P137" s="398"/>
      <c r="Q137" s="398"/>
      <c r="R137" s="398"/>
      <c r="S137" s="398"/>
      <c r="T137" s="398"/>
      <c r="U137" s="398"/>
      <c r="V137" s="398"/>
      <c r="W137" s="398"/>
      <c r="X137" s="398"/>
      <c r="Y137" s="421" t="s">
        <v>66</v>
      </c>
      <c r="Z137" s="422"/>
      <c r="AA137" s="423"/>
      <c r="AB137" s="424"/>
      <c r="AC137" s="425"/>
      <c r="AD137" s="426"/>
      <c r="AE137" s="375"/>
      <c r="AF137" s="375"/>
      <c r="AG137" s="375"/>
      <c r="AH137" s="375"/>
      <c r="AI137" s="375"/>
      <c r="AJ137" s="375"/>
      <c r="AK137" s="375"/>
      <c r="AL137" s="375"/>
      <c r="AM137" s="375"/>
      <c r="AN137" s="375"/>
      <c r="AO137" s="375"/>
      <c r="AP137" s="375"/>
      <c r="AQ137" s="392"/>
      <c r="AR137" s="377"/>
      <c r="AS137" s="377"/>
      <c r="AT137" s="377"/>
      <c r="AU137" s="377"/>
      <c r="AV137" s="377"/>
      <c r="AW137" s="377"/>
      <c r="AX137" s="378"/>
      <c r="AY137">
        <f>$AY$136</f>
        <v>0</v>
      </c>
    </row>
    <row r="138" spans="1:51" ht="46.5" hidden="1" customHeight="1" x14ac:dyDescent="0.15">
      <c r="A138" s="466"/>
      <c r="B138" s="327"/>
      <c r="C138" s="327"/>
      <c r="D138" s="327"/>
      <c r="E138" s="327"/>
      <c r="F138" s="467"/>
      <c r="G138" s="399"/>
      <c r="H138" s="400"/>
      <c r="I138" s="400"/>
      <c r="J138" s="400"/>
      <c r="K138" s="400"/>
      <c r="L138" s="400"/>
      <c r="M138" s="400"/>
      <c r="N138" s="400"/>
      <c r="O138" s="400"/>
      <c r="P138" s="400"/>
      <c r="Q138" s="400"/>
      <c r="R138" s="400"/>
      <c r="S138" s="400"/>
      <c r="T138" s="400"/>
      <c r="U138" s="400"/>
      <c r="V138" s="400"/>
      <c r="W138" s="400"/>
      <c r="X138" s="400"/>
      <c r="Y138" s="389" t="s">
        <v>71</v>
      </c>
      <c r="Z138" s="401"/>
      <c r="AA138" s="402"/>
      <c r="AB138" s="427" t="s">
        <v>72</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51" ht="18.75" hidden="1" customHeight="1" x14ac:dyDescent="0.15">
      <c r="A139" s="499" t="s">
        <v>75</v>
      </c>
      <c r="B139" s="500"/>
      <c r="C139" s="500"/>
      <c r="D139" s="500"/>
      <c r="E139" s="500"/>
      <c r="F139" s="501"/>
      <c r="G139" s="478" t="s">
        <v>76</v>
      </c>
      <c r="H139" s="325"/>
      <c r="I139" s="325"/>
      <c r="J139" s="325"/>
      <c r="K139" s="325"/>
      <c r="L139" s="325"/>
      <c r="M139" s="325"/>
      <c r="N139" s="325"/>
      <c r="O139" s="326"/>
      <c r="P139" s="329" t="s">
        <v>77</v>
      </c>
      <c r="Q139" s="325"/>
      <c r="R139" s="325"/>
      <c r="S139" s="325"/>
      <c r="T139" s="325"/>
      <c r="U139" s="325"/>
      <c r="V139" s="325"/>
      <c r="W139" s="325"/>
      <c r="X139" s="326"/>
      <c r="Y139" s="479"/>
      <c r="Z139" s="480"/>
      <c r="AA139" s="481"/>
      <c r="AB139" s="485" t="s">
        <v>57</v>
      </c>
      <c r="AC139" s="486"/>
      <c r="AD139" s="487"/>
      <c r="AE139" s="417" t="s">
        <v>30</v>
      </c>
      <c r="AF139" s="417"/>
      <c r="AG139" s="417"/>
      <c r="AH139" s="417"/>
      <c r="AI139" s="417" t="s">
        <v>31</v>
      </c>
      <c r="AJ139" s="417"/>
      <c r="AK139" s="417"/>
      <c r="AL139" s="417"/>
      <c r="AM139" s="417" t="s">
        <v>58</v>
      </c>
      <c r="AN139" s="417"/>
      <c r="AO139" s="417"/>
      <c r="AP139" s="417"/>
      <c r="AQ139" s="459" t="s">
        <v>78</v>
      </c>
      <c r="AR139" s="460"/>
      <c r="AS139" s="460"/>
      <c r="AT139" s="461"/>
      <c r="AU139" s="325" t="s">
        <v>79</v>
      </c>
      <c r="AV139" s="325"/>
      <c r="AW139" s="325"/>
      <c r="AX139" s="330"/>
      <c r="AY139">
        <f>COUNTA($G$141)</f>
        <v>0</v>
      </c>
    </row>
    <row r="140" spans="1:51" ht="18.75" hidden="1"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4"/>
      <c r="AR140" s="435"/>
      <c r="AS140" s="436" t="s">
        <v>80</v>
      </c>
      <c r="AT140" s="437"/>
      <c r="AU140" s="438"/>
      <c r="AV140" s="438"/>
      <c r="AW140" s="327" t="s">
        <v>81</v>
      </c>
      <c r="AX140" s="332"/>
      <c r="AY140">
        <f t="shared" ref="AY140:AY145" si="5">$AY$139</f>
        <v>0</v>
      </c>
    </row>
    <row r="141" spans="1:51" ht="23.25" hidden="1" customHeight="1" x14ac:dyDescent="0.15">
      <c r="A141" s="505"/>
      <c r="B141" s="503"/>
      <c r="C141" s="503"/>
      <c r="D141" s="503"/>
      <c r="E141" s="503"/>
      <c r="F141" s="504"/>
      <c r="G141" s="379"/>
      <c r="H141" s="133"/>
      <c r="I141" s="133"/>
      <c r="J141" s="133"/>
      <c r="K141" s="133"/>
      <c r="L141" s="133"/>
      <c r="M141" s="133"/>
      <c r="N141" s="133"/>
      <c r="O141" s="380"/>
      <c r="P141" s="143"/>
      <c r="Q141" s="143"/>
      <c r="R141" s="143"/>
      <c r="S141" s="143"/>
      <c r="T141" s="143"/>
      <c r="U141" s="143"/>
      <c r="V141" s="143"/>
      <c r="W141" s="143"/>
      <c r="X141" s="144"/>
      <c r="Y141" s="389" t="s">
        <v>84</v>
      </c>
      <c r="Z141" s="390"/>
      <c r="AA141" s="391"/>
      <c r="AB141" s="373"/>
      <c r="AC141" s="373"/>
      <c r="AD141" s="373"/>
      <c r="AE141" s="392"/>
      <c r="AF141" s="377"/>
      <c r="AG141" s="377"/>
      <c r="AH141" s="377"/>
      <c r="AI141" s="392"/>
      <c r="AJ141" s="377"/>
      <c r="AK141" s="377"/>
      <c r="AL141" s="377"/>
      <c r="AM141" s="392"/>
      <c r="AN141" s="377"/>
      <c r="AO141" s="377"/>
      <c r="AP141" s="377"/>
      <c r="AQ141" s="394"/>
      <c r="AR141" s="395"/>
      <c r="AS141" s="395"/>
      <c r="AT141" s="396"/>
      <c r="AU141" s="377"/>
      <c r="AV141" s="377"/>
      <c r="AW141" s="377"/>
      <c r="AX141" s="378"/>
      <c r="AY141">
        <f t="shared" si="5"/>
        <v>0</v>
      </c>
    </row>
    <row r="142" spans="1:51" ht="23.25" hidden="1" customHeight="1" x14ac:dyDescent="0.15">
      <c r="A142" s="506"/>
      <c r="B142" s="507"/>
      <c r="C142" s="507"/>
      <c r="D142" s="507"/>
      <c r="E142" s="507"/>
      <c r="F142" s="508"/>
      <c r="G142" s="381"/>
      <c r="H142" s="382"/>
      <c r="I142" s="382"/>
      <c r="J142" s="382"/>
      <c r="K142" s="382"/>
      <c r="L142" s="382"/>
      <c r="M142" s="382"/>
      <c r="N142" s="382"/>
      <c r="O142" s="383"/>
      <c r="P142" s="387"/>
      <c r="Q142" s="387"/>
      <c r="R142" s="387"/>
      <c r="S142" s="387"/>
      <c r="T142" s="387"/>
      <c r="U142" s="387"/>
      <c r="V142" s="387"/>
      <c r="W142" s="387"/>
      <c r="X142" s="388"/>
      <c r="Y142" s="225" t="s">
        <v>86</v>
      </c>
      <c r="Z142" s="226"/>
      <c r="AA142" s="255"/>
      <c r="AB142" s="449"/>
      <c r="AC142" s="449"/>
      <c r="AD142" s="449"/>
      <c r="AE142" s="392"/>
      <c r="AF142" s="377"/>
      <c r="AG142" s="377"/>
      <c r="AH142" s="377"/>
      <c r="AI142" s="392"/>
      <c r="AJ142" s="377"/>
      <c r="AK142" s="377"/>
      <c r="AL142" s="377"/>
      <c r="AM142" s="392"/>
      <c r="AN142" s="377"/>
      <c r="AO142" s="377"/>
      <c r="AP142" s="377"/>
      <c r="AQ142" s="394"/>
      <c r="AR142" s="395"/>
      <c r="AS142" s="395"/>
      <c r="AT142" s="396"/>
      <c r="AU142" s="377"/>
      <c r="AV142" s="377"/>
      <c r="AW142" s="377"/>
      <c r="AX142" s="378"/>
      <c r="AY142">
        <f t="shared" si="5"/>
        <v>0</v>
      </c>
    </row>
    <row r="143" spans="1:51" ht="23.25" hidden="1" customHeight="1" x14ac:dyDescent="0.15">
      <c r="A143" s="505"/>
      <c r="B143" s="503"/>
      <c r="C143" s="503"/>
      <c r="D143" s="503"/>
      <c r="E143" s="503"/>
      <c r="F143" s="504"/>
      <c r="G143" s="384"/>
      <c r="H143" s="385"/>
      <c r="I143" s="385"/>
      <c r="J143" s="385"/>
      <c r="K143" s="385"/>
      <c r="L143" s="385"/>
      <c r="M143" s="385"/>
      <c r="N143" s="385"/>
      <c r="O143" s="386"/>
      <c r="P143" s="146"/>
      <c r="Q143" s="146"/>
      <c r="R143" s="146"/>
      <c r="S143" s="146"/>
      <c r="T143" s="146"/>
      <c r="U143" s="146"/>
      <c r="V143" s="146"/>
      <c r="W143" s="146"/>
      <c r="X143" s="147"/>
      <c r="Y143" s="225" t="s">
        <v>87</v>
      </c>
      <c r="Z143" s="226"/>
      <c r="AA143" s="255"/>
      <c r="AB143" s="393" t="s">
        <v>88</v>
      </c>
      <c r="AC143" s="393"/>
      <c r="AD143" s="393"/>
      <c r="AE143" s="392"/>
      <c r="AF143" s="377"/>
      <c r="AG143" s="377"/>
      <c r="AH143" s="377"/>
      <c r="AI143" s="392"/>
      <c r="AJ143" s="377"/>
      <c r="AK143" s="377"/>
      <c r="AL143" s="377"/>
      <c r="AM143" s="392"/>
      <c r="AN143" s="377"/>
      <c r="AO143" s="377"/>
      <c r="AP143" s="377"/>
      <c r="AQ143" s="394"/>
      <c r="AR143" s="395"/>
      <c r="AS143" s="395"/>
      <c r="AT143" s="396"/>
      <c r="AU143" s="377"/>
      <c r="AV143" s="377"/>
      <c r="AW143" s="377"/>
      <c r="AX143" s="378"/>
      <c r="AY143">
        <f t="shared" si="5"/>
        <v>0</v>
      </c>
    </row>
    <row r="144" spans="1:51" ht="23.25" hidden="1" customHeight="1" x14ac:dyDescent="0.15">
      <c r="A144" s="462" t="s">
        <v>89</v>
      </c>
      <c r="B144" s="457"/>
      <c r="C144" s="457"/>
      <c r="D144" s="457"/>
      <c r="E144" s="457"/>
      <c r="F144" s="458"/>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8"/>
      <c r="AY145">
        <f t="shared" si="5"/>
        <v>0</v>
      </c>
    </row>
    <row r="146" spans="1:51" ht="18.75" hidden="1" customHeight="1" x14ac:dyDescent="0.15">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95</v>
      </c>
      <c r="C151" s="457"/>
      <c r="D151" s="457"/>
      <c r="E151" s="457"/>
      <c r="F151" s="458"/>
      <c r="G151" s="343" t="s">
        <v>96</v>
      </c>
      <c r="H151" s="344"/>
      <c r="I151" s="344"/>
      <c r="J151" s="344"/>
      <c r="K151" s="344"/>
      <c r="L151" s="344"/>
      <c r="M151" s="344"/>
      <c r="N151" s="344"/>
      <c r="O151" s="345"/>
      <c r="P151" s="347" t="s">
        <v>97</v>
      </c>
      <c r="Q151" s="344"/>
      <c r="R151" s="344"/>
      <c r="S151" s="344"/>
      <c r="T151" s="344"/>
      <c r="U151" s="344"/>
      <c r="V151" s="344"/>
      <c r="W151" s="344"/>
      <c r="X151" s="345"/>
      <c r="Y151" s="348"/>
      <c r="Z151" s="349"/>
      <c r="AA151" s="350"/>
      <c r="AB151" s="865" t="s">
        <v>57</v>
      </c>
      <c r="AC151" s="866"/>
      <c r="AD151" s="867"/>
      <c r="AE151" s="417" t="s">
        <v>30</v>
      </c>
      <c r="AF151" s="417"/>
      <c r="AG151" s="417"/>
      <c r="AH151" s="417"/>
      <c r="AI151" s="417" t="s">
        <v>31</v>
      </c>
      <c r="AJ151" s="417"/>
      <c r="AK151" s="417"/>
      <c r="AL151" s="417"/>
      <c r="AM151" s="417" t="s">
        <v>58</v>
      </c>
      <c r="AN151" s="417"/>
      <c r="AO151" s="417"/>
      <c r="AP151" s="417"/>
      <c r="AQ151" s="492" t="s">
        <v>78</v>
      </c>
      <c r="AR151" s="493"/>
      <c r="AS151" s="493"/>
      <c r="AT151" s="494"/>
      <c r="AU151" s="495" t="s">
        <v>79</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8"/>
      <c r="AS152" s="436" t="s">
        <v>80</v>
      </c>
      <c r="AT152" s="437"/>
      <c r="AU152" s="438"/>
      <c r="AV152" s="438"/>
      <c r="AW152" s="327" t="s">
        <v>81</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69" t="s">
        <v>98</v>
      </c>
      <c r="Z153" s="870"/>
      <c r="AA153" s="871"/>
      <c r="AB153" s="373"/>
      <c r="AC153" s="373"/>
      <c r="AD153" s="373"/>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15">
      <c r="A154" s="317"/>
      <c r="B154" s="319"/>
      <c r="C154" s="320"/>
      <c r="D154" s="320"/>
      <c r="E154" s="320"/>
      <c r="F154" s="321"/>
      <c r="G154" s="872"/>
      <c r="H154" s="387"/>
      <c r="I154" s="387"/>
      <c r="J154" s="387"/>
      <c r="K154" s="387"/>
      <c r="L154" s="387"/>
      <c r="M154" s="387"/>
      <c r="N154" s="387"/>
      <c r="O154" s="388"/>
      <c r="P154" s="452"/>
      <c r="Q154" s="452"/>
      <c r="R154" s="452"/>
      <c r="S154" s="452"/>
      <c r="T154" s="452"/>
      <c r="U154" s="452"/>
      <c r="V154" s="452"/>
      <c r="W154" s="452"/>
      <c r="X154" s="453"/>
      <c r="Y154" s="873" t="s">
        <v>86</v>
      </c>
      <c r="Z154" s="767"/>
      <c r="AA154" s="768"/>
      <c r="AB154" s="449"/>
      <c r="AC154" s="449"/>
      <c r="AD154" s="449"/>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3" t="s">
        <v>87</v>
      </c>
      <c r="Z155" s="767"/>
      <c r="AA155" s="768"/>
      <c r="AB155" s="556" t="s">
        <v>88</v>
      </c>
      <c r="AC155" s="556"/>
      <c r="AD155" s="556"/>
      <c r="AE155" s="557"/>
      <c r="AF155" s="558"/>
      <c r="AG155" s="558"/>
      <c r="AH155" s="558"/>
      <c r="AI155" s="557"/>
      <c r="AJ155" s="558"/>
      <c r="AK155" s="558"/>
      <c r="AL155" s="558"/>
      <c r="AM155" s="557"/>
      <c r="AN155" s="558"/>
      <c r="AO155" s="558"/>
      <c r="AP155" s="558"/>
      <c r="AQ155" s="394"/>
      <c r="AR155" s="395"/>
      <c r="AS155" s="395"/>
      <c r="AT155" s="396"/>
      <c r="AU155" s="377"/>
      <c r="AV155" s="377"/>
      <c r="AW155" s="377"/>
      <c r="AX155" s="378"/>
      <c r="AY155">
        <f t="shared" si="6"/>
        <v>0</v>
      </c>
    </row>
    <row r="156" spans="1:51" ht="18.75" hidden="1" customHeight="1" x14ac:dyDescent="0.15">
      <c r="A156" s="317"/>
      <c r="B156" s="456" t="s">
        <v>95</v>
      </c>
      <c r="C156" s="457"/>
      <c r="D156" s="457"/>
      <c r="E156" s="457"/>
      <c r="F156" s="458"/>
      <c r="G156" s="343" t="s">
        <v>96</v>
      </c>
      <c r="H156" s="344"/>
      <c r="I156" s="344"/>
      <c r="J156" s="344"/>
      <c r="K156" s="344"/>
      <c r="L156" s="344"/>
      <c r="M156" s="344"/>
      <c r="N156" s="344"/>
      <c r="O156" s="345"/>
      <c r="P156" s="347" t="s">
        <v>97</v>
      </c>
      <c r="Q156" s="344"/>
      <c r="R156" s="344"/>
      <c r="S156" s="344"/>
      <c r="T156" s="344"/>
      <c r="U156" s="344"/>
      <c r="V156" s="344"/>
      <c r="W156" s="344"/>
      <c r="X156" s="345"/>
      <c r="Y156" s="348"/>
      <c r="Z156" s="349"/>
      <c r="AA156" s="350"/>
      <c r="AB156" s="865" t="s">
        <v>57</v>
      </c>
      <c r="AC156" s="866"/>
      <c r="AD156" s="867"/>
      <c r="AE156" s="417" t="s">
        <v>30</v>
      </c>
      <c r="AF156" s="417"/>
      <c r="AG156" s="417"/>
      <c r="AH156" s="417"/>
      <c r="AI156" s="417" t="s">
        <v>31</v>
      </c>
      <c r="AJ156" s="417"/>
      <c r="AK156" s="417"/>
      <c r="AL156" s="417"/>
      <c r="AM156" s="417" t="s">
        <v>58</v>
      </c>
      <c r="AN156" s="417"/>
      <c r="AO156" s="417"/>
      <c r="AP156" s="417"/>
      <c r="AQ156" s="492" t="s">
        <v>78</v>
      </c>
      <c r="AR156" s="493"/>
      <c r="AS156" s="493"/>
      <c r="AT156" s="494"/>
      <c r="AU156" s="495" t="s">
        <v>79</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8"/>
      <c r="AS157" s="436" t="s">
        <v>80</v>
      </c>
      <c r="AT157" s="437"/>
      <c r="AU157" s="438"/>
      <c r="AV157" s="438"/>
      <c r="AW157" s="327" t="s">
        <v>81</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69" t="s">
        <v>98</v>
      </c>
      <c r="Z158" s="870"/>
      <c r="AA158" s="871"/>
      <c r="AB158" s="373"/>
      <c r="AC158" s="373"/>
      <c r="AD158" s="373"/>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15">
      <c r="A159" s="317"/>
      <c r="B159" s="319"/>
      <c r="C159" s="320"/>
      <c r="D159" s="320"/>
      <c r="E159" s="320"/>
      <c r="F159" s="321"/>
      <c r="G159" s="872"/>
      <c r="H159" s="387"/>
      <c r="I159" s="387"/>
      <c r="J159" s="387"/>
      <c r="K159" s="387"/>
      <c r="L159" s="387"/>
      <c r="M159" s="387"/>
      <c r="N159" s="387"/>
      <c r="O159" s="388"/>
      <c r="P159" s="452"/>
      <c r="Q159" s="452"/>
      <c r="R159" s="452"/>
      <c r="S159" s="452"/>
      <c r="T159" s="452"/>
      <c r="U159" s="452"/>
      <c r="V159" s="452"/>
      <c r="W159" s="452"/>
      <c r="X159" s="453"/>
      <c r="Y159" s="873" t="s">
        <v>86</v>
      </c>
      <c r="Z159" s="767"/>
      <c r="AA159" s="768"/>
      <c r="AB159" s="449"/>
      <c r="AC159" s="449"/>
      <c r="AD159" s="449"/>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3" t="s">
        <v>87</v>
      </c>
      <c r="Z160" s="767"/>
      <c r="AA160" s="768"/>
      <c r="AB160" s="556" t="s">
        <v>88</v>
      </c>
      <c r="AC160" s="556"/>
      <c r="AD160" s="556"/>
      <c r="AE160" s="557"/>
      <c r="AF160" s="558"/>
      <c r="AG160" s="558"/>
      <c r="AH160" s="558"/>
      <c r="AI160" s="557"/>
      <c r="AJ160" s="558"/>
      <c r="AK160" s="558"/>
      <c r="AL160" s="558"/>
      <c r="AM160" s="557"/>
      <c r="AN160" s="558"/>
      <c r="AO160" s="558"/>
      <c r="AP160" s="558"/>
      <c r="AQ160" s="394"/>
      <c r="AR160" s="395"/>
      <c r="AS160" s="395"/>
      <c r="AT160" s="396"/>
      <c r="AU160" s="377"/>
      <c r="AV160" s="377"/>
      <c r="AW160" s="377"/>
      <c r="AX160" s="378"/>
      <c r="AY160">
        <f>$AY$156</f>
        <v>0</v>
      </c>
    </row>
    <row r="161" spans="1:51" ht="18.75" hidden="1" customHeight="1" x14ac:dyDescent="0.15">
      <c r="A161" s="317"/>
      <c r="B161" s="456" t="s">
        <v>95</v>
      </c>
      <c r="C161" s="457"/>
      <c r="D161" s="457"/>
      <c r="E161" s="457"/>
      <c r="F161" s="458"/>
      <c r="G161" s="343" t="s">
        <v>96</v>
      </c>
      <c r="H161" s="344"/>
      <c r="I161" s="344"/>
      <c r="J161" s="344"/>
      <c r="K161" s="344"/>
      <c r="L161" s="344"/>
      <c r="M161" s="344"/>
      <c r="N161" s="344"/>
      <c r="O161" s="345"/>
      <c r="P161" s="347" t="s">
        <v>97</v>
      </c>
      <c r="Q161" s="344"/>
      <c r="R161" s="344"/>
      <c r="S161" s="344"/>
      <c r="T161" s="344"/>
      <c r="U161" s="344"/>
      <c r="V161" s="344"/>
      <c r="W161" s="344"/>
      <c r="X161" s="345"/>
      <c r="Y161" s="348"/>
      <c r="Z161" s="349"/>
      <c r="AA161" s="350"/>
      <c r="AB161" s="865" t="s">
        <v>57</v>
      </c>
      <c r="AC161" s="866"/>
      <c r="AD161" s="867"/>
      <c r="AE161" s="417" t="s">
        <v>30</v>
      </c>
      <c r="AF161" s="417"/>
      <c r="AG161" s="417"/>
      <c r="AH161" s="417"/>
      <c r="AI161" s="417" t="s">
        <v>31</v>
      </c>
      <c r="AJ161" s="417"/>
      <c r="AK161" s="417"/>
      <c r="AL161" s="417"/>
      <c r="AM161" s="417" t="s">
        <v>58</v>
      </c>
      <c r="AN161" s="417"/>
      <c r="AO161" s="417"/>
      <c r="AP161" s="417"/>
      <c r="AQ161" s="492" t="s">
        <v>78</v>
      </c>
      <c r="AR161" s="493"/>
      <c r="AS161" s="493"/>
      <c r="AT161" s="494"/>
      <c r="AU161" s="495" t="s">
        <v>79</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8"/>
      <c r="AS162" s="436" t="s">
        <v>80</v>
      </c>
      <c r="AT162" s="437"/>
      <c r="AU162" s="438"/>
      <c r="AV162" s="438"/>
      <c r="AW162" s="327" t="s">
        <v>81</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69" t="s">
        <v>98</v>
      </c>
      <c r="Z163" s="870"/>
      <c r="AA163" s="871"/>
      <c r="AB163" s="373"/>
      <c r="AC163" s="373"/>
      <c r="AD163" s="373"/>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15">
      <c r="A164" s="317"/>
      <c r="B164" s="319"/>
      <c r="C164" s="320"/>
      <c r="D164" s="320"/>
      <c r="E164" s="320"/>
      <c r="F164" s="321"/>
      <c r="G164" s="872"/>
      <c r="H164" s="387"/>
      <c r="I164" s="387"/>
      <c r="J164" s="387"/>
      <c r="K164" s="387"/>
      <c r="L164" s="387"/>
      <c r="M164" s="387"/>
      <c r="N164" s="387"/>
      <c r="O164" s="388"/>
      <c r="P164" s="452"/>
      <c r="Q164" s="452"/>
      <c r="R164" s="452"/>
      <c r="S164" s="452"/>
      <c r="T164" s="452"/>
      <c r="U164" s="452"/>
      <c r="V164" s="452"/>
      <c r="W164" s="452"/>
      <c r="X164" s="453"/>
      <c r="Y164" s="873" t="s">
        <v>86</v>
      </c>
      <c r="Z164" s="767"/>
      <c r="AA164" s="768"/>
      <c r="AB164" s="449"/>
      <c r="AC164" s="449"/>
      <c r="AD164" s="449"/>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87</v>
      </c>
      <c r="Z165" s="880"/>
      <c r="AA165" s="881"/>
      <c r="AB165" s="882" t="s">
        <v>88</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54</v>
      </c>
      <c r="B167" s="320"/>
      <c r="C167" s="320"/>
      <c r="D167" s="320"/>
      <c r="E167" s="320"/>
      <c r="F167" s="321"/>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403" t="s">
        <v>57</v>
      </c>
      <c r="AC167" s="403"/>
      <c r="AD167" s="403"/>
      <c r="AE167" s="417" t="s">
        <v>30</v>
      </c>
      <c r="AF167" s="417"/>
      <c r="AG167" s="417"/>
      <c r="AH167" s="417"/>
      <c r="AI167" s="417" t="s">
        <v>31</v>
      </c>
      <c r="AJ167" s="417"/>
      <c r="AK167" s="417"/>
      <c r="AL167" s="417"/>
      <c r="AM167" s="417" t="s">
        <v>58</v>
      </c>
      <c r="AN167" s="417"/>
      <c r="AO167" s="417"/>
      <c r="AP167" s="417"/>
      <c r="AQ167" s="412" t="s">
        <v>59</v>
      </c>
      <c r="AR167" s="413"/>
      <c r="AS167" s="413"/>
      <c r="AT167" s="414"/>
      <c r="AU167" s="412" t="s">
        <v>60</v>
      </c>
      <c r="AV167" s="413"/>
      <c r="AW167" s="413"/>
      <c r="AX167" s="415"/>
      <c r="AY167">
        <f>COUNTA($G$168)</f>
        <v>0</v>
      </c>
    </row>
    <row r="168" spans="1:51" ht="23.25" hidden="1" customHeight="1" x14ac:dyDescent="0.15">
      <c r="A168" s="351"/>
      <c r="B168" s="320"/>
      <c r="C168" s="320"/>
      <c r="D168" s="320"/>
      <c r="E168" s="320"/>
      <c r="F168" s="321"/>
      <c r="G168" s="431"/>
      <c r="H168" s="361"/>
      <c r="I168" s="361"/>
      <c r="J168" s="361"/>
      <c r="K168" s="361"/>
      <c r="L168" s="361"/>
      <c r="M168" s="361"/>
      <c r="N168" s="361"/>
      <c r="O168" s="361"/>
      <c r="P168" s="432"/>
      <c r="Q168" s="365"/>
      <c r="R168" s="365"/>
      <c r="S168" s="365"/>
      <c r="T168" s="365"/>
      <c r="U168" s="365"/>
      <c r="V168" s="365"/>
      <c r="W168" s="365"/>
      <c r="X168" s="366"/>
      <c r="Y168" s="370" t="s">
        <v>63</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6"/>
      <c r="AV168" s="407"/>
      <c r="AW168" s="407"/>
      <c r="AX168" s="408"/>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65</v>
      </c>
      <c r="Z169" s="410"/>
      <c r="AA169" s="411"/>
      <c r="AB169" s="374"/>
      <c r="AC169" s="374"/>
      <c r="AD169" s="374"/>
      <c r="AE169" s="376"/>
      <c r="AF169" s="376"/>
      <c r="AG169" s="376"/>
      <c r="AH169" s="376"/>
      <c r="AI169" s="376"/>
      <c r="AJ169" s="376"/>
      <c r="AK169" s="376"/>
      <c r="AL169" s="376"/>
      <c r="AM169" s="376"/>
      <c r="AN169" s="376"/>
      <c r="AO169" s="376"/>
      <c r="AP169" s="376"/>
      <c r="AQ169" s="376"/>
      <c r="AR169" s="376"/>
      <c r="AS169" s="376"/>
      <c r="AT169" s="376"/>
      <c r="AU169" s="416"/>
      <c r="AV169" s="407"/>
      <c r="AW169" s="407"/>
      <c r="AX169" s="408"/>
      <c r="AY169">
        <f>$AY$167</f>
        <v>0</v>
      </c>
    </row>
    <row r="170" spans="1:51" ht="23.25" hidden="1" customHeight="1" x14ac:dyDescent="0.15">
      <c r="A170" s="462" t="s">
        <v>66</v>
      </c>
      <c r="B170" s="344"/>
      <c r="C170" s="344"/>
      <c r="D170" s="344"/>
      <c r="E170" s="344"/>
      <c r="F170" s="463"/>
      <c r="G170" s="226" t="s">
        <v>67</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57</v>
      </c>
      <c r="AC170" s="226"/>
      <c r="AD170" s="255"/>
      <c r="AE170" s="417" t="s">
        <v>30</v>
      </c>
      <c r="AF170" s="417"/>
      <c r="AG170" s="417"/>
      <c r="AH170" s="417"/>
      <c r="AI170" s="417" t="s">
        <v>31</v>
      </c>
      <c r="AJ170" s="417"/>
      <c r="AK170" s="417"/>
      <c r="AL170" s="417"/>
      <c r="AM170" s="417" t="s">
        <v>58</v>
      </c>
      <c r="AN170" s="417"/>
      <c r="AO170" s="417"/>
      <c r="AP170" s="417"/>
      <c r="AQ170" s="418" t="s">
        <v>68</v>
      </c>
      <c r="AR170" s="419"/>
      <c r="AS170" s="419"/>
      <c r="AT170" s="419"/>
      <c r="AU170" s="419"/>
      <c r="AV170" s="419"/>
      <c r="AW170" s="419"/>
      <c r="AX170" s="420"/>
      <c r="AY170">
        <f>IF(SUBSTITUTE(SUBSTITUTE($G$171,"／",""),"　","")="",0,1)</f>
        <v>0</v>
      </c>
    </row>
    <row r="171" spans="1:51" ht="23.25" hidden="1" customHeight="1" x14ac:dyDescent="0.15">
      <c r="A171" s="464"/>
      <c r="B171" s="325"/>
      <c r="C171" s="325"/>
      <c r="D171" s="325"/>
      <c r="E171" s="325"/>
      <c r="F171" s="465"/>
      <c r="G171" s="397" t="s">
        <v>100</v>
      </c>
      <c r="H171" s="398"/>
      <c r="I171" s="398"/>
      <c r="J171" s="398"/>
      <c r="K171" s="398"/>
      <c r="L171" s="398"/>
      <c r="M171" s="398"/>
      <c r="N171" s="398"/>
      <c r="O171" s="398"/>
      <c r="P171" s="398"/>
      <c r="Q171" s="398"/>
      <c r="R171" s="398"/>
      <c r="S171" s="398"/>
      <c r="T171" s="398"/>
      <c r="U171" s="398"/>
      <c r="V171" s="398"/>
      <c r="W171" s="398"/>
      <c r="X171" s="398"/>
      <c r="Y171" s="421" t="s">
        <v>66</v>
      </c>
      <c r="Z171" s="422"/>
      <c r="AA171" s="423"/>
      <c r="AB171" s="424"/>
      <c r="AC171" s="425"/>
      <c r="AD171" s="426"/>
      <c r="AE171" s="375"/>
      <c r="AF171" s="375"/>
      <c r="AG171" s="375"/>
      <c r="AH171" s="375"/>
      <c r="AI171" s="375"/>
      <c r="AJ171" s="375"/>
      <c r="AK171" s="375"/>
      <c r="AL171" s="375"/>
      <c r="AM171" s="375"/>
      <c r="AN171" s="375"/>
      <c r="AO171" s="375"/>
      <c r="AP171" s="375"/>
      <c r="AQ171" s="392"/>
      <c r="AR171" s="377"/>
      <c r="AS171" s="377"/>
      <c r="AT171" s="377"/>
      <c r="AU171" s="377"/>
      <c r="AV171" s="377"/>
      <c r="AW171" s="377"/>
      <c r="AX171" s="378"/>
      <c r="AY171">
        <f>$AY$170</f>
        <v>0</v>
      </c>
    </row>
    <row r="172" spans="1:51" ht="46.5" hidden="1" customHeight="1" x14ac:dyDescent="0.15">
      <c r="A172" s="466"/>
      <c r="B172" s="327"/>
      <c r="C172" s="327"/>
      <c r="D172" s="327"/>
      <c r="E172" s="327"/>
      <c r="F172" s="467"/>
      <c r="G172" s="399"/>
      <c r="H172" s="400"/>
      <c r="I172" s="400"/>
      <c r="J172" s="400"/>
      <c r="K172" s="400"/>
      <c r="L172" s="400"/>
      <c r="M172" s="400"/>
      <c r="N172" s="400"/>
      <c r="O172" s="400"/>
      <c r="P172" s="400"/>
      <c r="Q172" s="400"/>
      <c r="R172" s="400"/>
      <c r="S172" s="400"/>
      <c r="T172" s="400"/>
      <c r="U172" s="400"/>
      <c r="V172" s="400"/>
      <c r="W172" s="400"/>
      <c r="X172" s="400"/>
      <c r="Y172" s="389" t="s">
        <v>71</v>
      </c>
      <c r="Z172" s="401"/>
      <c r="AA172" s="402"/>
      <c r="AB172" s="427" t="s">
        <v>72</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18.75" hidden="1" customHeight="1" x14ac:dyDescent="0.15">
      <c r="A173" s="499" t="s">
        <v>75</v>
      </c>
      <c r="B173" s="500"/>
      <c r="C173" s="500"/>
      <c r="D173" s="500"/>
      <c r="E173" s="500"/>
      <c r="F173" s="501"/>
      <c r="G173" s="478" t="s">
        <v>76</v>
      </c>
      <c r="H173" s="325"/>
      <c r="I173" s="325"/>
      <c r="J173" s="325"/>
      <c r="K173" s="325"/>
      <c r="L173" s="325"/>
      <c r="M173" s="325"/>
      <c r="N173" s="325"/>
      <c r="O173" s="326"/>
      <c r="P173" s="329" t="s">
        <v>77</v>
      </c>
      <c r="Q173" s="325"/>
      <c r="R173" s="325"/>
      <c r="S173" s="325"/>
      <c r="T173" s="325"/>
      <c r="U173" s="325"/>
      <c r="V173" s="325"/>
      <c r="W173" s="325"/>
      <c r="X173" s="326"/>
      <c r="Y173" s="479"/>
      <c r="Z173" s="480"/>
      <c r="AA173" s="481"/>
      <c r="AB173" s="485" t="s">
        <v>57</v>
      </c>
      <c r="AC173" s="486"/>
      <c r="AD173" s="487"/>
      <c r="AE173" s="417" t="s">
        <v>30</v>
      </c>
      <c r="AF173" s="417"/>
      <c r="AG173" s="417"/>
      <c r="AH173" s="417"/>
      <c r="AI173" s="417" t="s">
        <v>31</v>
      </c>
      <c r="AJ173" s="417"/>
      <c r="AK173" s="417"/>
      <c r="AL173" s="417"/>
      <c r="AM173" s="417" t="s">
        <v>58</v>
      </c>
      <c r="AN173" s="417"/>
      <c r="AO173" s="417"/>
      <c r="AP173" s="417"/>
      <c r="AQ173" s="459" t="s">
        <v>78</v>
      </c>
      <c r="AR173" s="460"/>
      <c r="AS173" s="460"/>
      <c r="AT173" s="461"/>
      <c r="AU173" s="325" t="s">
        <v>79</v>
      </c>
      <c r="AV173" s="325"/>
      <c r="AW173" s="325"/>
      <c r="AX173" s="330"/>
      <c r="AY173">
        <f>COUNTA($G$175)</f>
        <v>0</v>
      </c>
    </row>
    <row r="174" spans="1:51" ht="1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4"/>
      <c r="AR174" s="435"/>
      <c r="AS174" s="436" t="s">
        <v>80</v>
      </c>
      <c r="AT174" s="437"/>
      <c r="AU174" s="438"/>
      <c r="AV174" s="438"/>
      <c r="AW174" s="327" t="s">
        <v>81</v>
      </c>
      <c r="AX174" s="332"/>
      <c r="AY174">
        <f t="shared" ref="AY174:AY179" si="7">$AY$173</f>
        <v>0</v>
      </c>
    </row>
    <row r="175" spans="1:51" ht="23.25" hidden="1" customHeight="1" x14ac:dyDescent="0.15">
      <c r="A175" s="505"/>
      <c r="B175" s="503"/>
      <c r="C175" s="503"/>
      <c r="D175" s="503"/>
      <c r="E175" s="503"/>
      <c r="F175" s="504"/>
      <c r="G175" s="379"/>
      <c r="H175" s="133"/>
      <c r="I175" s="133"/>
      <c r="J175" s="133"/>
      <c r="K175" s="133"/>
      <c r="L175" s="133"/>
      <c r="M175" s="133"/>
      <c r="N175" s="133"/>
      <c r="O175" s="380"/>
      <c r="P175" s="143"/>
      <c r="Q175" s="143"/>
      <c r="R175" s="143"/>
      <c r="S175" s="143"/>
      <c r="T175" s="143"/>
      <c r="U175" s="143"/>
      <c r="V175" s="143"/>
      <c r="W175" s="143"/>
      <c r="X175" s="144"/>
      <c r="Y175" s="389" t="s">
        <v>84</v>
      </c>
      <c r="Z175" s="390"/>
      <c r="AA175" s="391"/>
      <c r="AB175" s="373"/>
      <c r="AC175" s="373"/>
      <c r="AD175" s="373"/>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23.25" hidden="1" customHeight="1" x14ac:dyDescent="0.15">
      <c r="A176" s="506"/>
      <c r="B176" s="507"/>
      <c r="C176" s="507"/>
      <c r="D176" s="507"/>
      <c r="E176" s="507"/>
      <c r="F176" s="508"/>
      <c r="G176" s="381"/>
      <c r="H176" s="382"/>
      <c r="I176" s="382"/>
      <c r="J176" s="382"/>
      <c r="K176" s="382"/>
      <c r="L176" s="382"/>
      <c r="M176" s="382"/>
      <c r="N176" s="382"/>
      <c r="O176" s="383"/>
      <c r="P176" s="387"/>
      <c r="Q176" s="387"/>
      <c r="R176" s="387"/>
      <c r="S176" s="387"/>
      <c r="T176" s="387"/>
      <c r="U176" s="387"/>
      <c r="V176" s="387"/>
      <c r="W176" s="387"/>
      <c r="X176" s="388"/>
      <c r="Y176" s="225" t="s">
        <v>86</v>
      </c>
      <c r="Z176" s="226"/>
      <c r="AA176" s="255"/>
      <c r="AB176" s="449"/>
      <c r="AC176" s="449"/>
      <c r="AD176" s="449"/>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3.25" hidden="1" customHeight="1" x14ac:dyDescent="0.15">
      <c r="A177" s="505"/>
      <c r="B177" s="503"/>
      <c r="C177" s="503"/>
      <c r="D177" s="503"/>
      <c r="E177" s="503"/>
      <c r="F177" s="504"/>
      <c r="G177" s="384"/>
      <c r="H177" s="385"/>
      <c r="I177" s="385"/>
      <c r="J177" s="385"/>
      <c r="K177" s="385"/>
      <c r="L177" s="385"/>
      <c r="M177" s="385"/>
      <c r="N177" s="385"/>
      <c r="O177" s="386"/>
      <c r="P177" s="146"/>
      <c r="Q177" s="146"/>
      <c r="R177" s="146"/>
      <c r="S177" s="146"/>
      <c r="T177" s="146"/>
      <c r="U177" s="146"/>
      <c r="V177" s="146"/>
      <c r="W177" s="146"/>
      <c r="X177" s="147"/>
      <c r="Y177" s="225" t="s">
        <v>87</v>
      </c>
      <c r="Z177" s="226"/>
      <c r="AA177" s="255"/>
      <c r="AB177" s="393" t="s">
        <v>88</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x14ac:dyDescent="0.15">
      <c r="A178" s="462" t="s">
        <v>89</v>
      </c>
      <c r="B178" s="457"/>
      <c r="C178" s="457"/>
      <c r="D178" s="457"/>
      <c r="E178" s="457"/>
      <c r="F178" s="458"/>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8"/>
      <c r="AY179">
        <f t="shared" si="7"/>
        <v>0</v>
      </c>
    </row>
    <row r="180" spans="1:51" ht="18.75" hidden="1" customHeight="1" x14ac:dyDescent="0.15">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95</v>
      </c>
      <c r="C185" s="457"/>
      <c r="D185" s="457"/>
      <c r="E185" s="457"/>
      <c r="F185" s="458"/>
      <c r="G185" s="343" t="s">
        <v>96</v>
      </c>
      <c r="H185" s="344"/>
      <c r="I185" s="344"/>
      <c r="J185" s="344"/>
      <c r="K185" s="344"/>
      <c r="L185" s="344"/>
      <c r="M185" s="344"/>
      <c r="N185" s="344"/>
      <c r="O185" s="345"/>
      <c r="P185" s="347" t="s">
        <v>97</v>
      </c>
      <c r="Q185" s="344"/>
      <c r="R185" s="344"/>
      <c r="S185" s="344"/>
      <c r="T185" s="344"/>
      <c r="U185" s="344"/>
      <c r="V185" s="344"/>
      <c r="W185" s="344"/>
      <c r="X185" s="345"/>
      <c r="Y185" s="348"/>
      <c r="Z185" s="349"/>
      <c r="AA185" s="350"/>
      <c r="AB185" s="865" t="s">
        <v>57</v>
      </c>
      <c r="AC185" s="866"/>
      <c r="AD185" s="867"/>
      <c r="AE185" s="417" t="s">
        <v>30</v>
      </c>
      <c r="AF185" s="417"/>
      <c r="AG185" s="417"/>
      <c r="AH185" s="417"/>
      <c r="AI185" s="417" t="s">
        <v>31</v>
      </c>
      <c r="AJ185" s="417"/>
      <c r="AK185" s="417"/>
      <c r="AL185" s="417"/>
      <c r="AM185" s="417" t="s">
        <v>58</v>
      </c>
      <c r="AN185" s="417"/>
      <c r="AO185" s="417"/>
      <c r="AP185" s="417"/>
      <c r="AQ185" s="492" t="s">
        <v>78</v>
      </c>
      <c r="AR185" s="493"/>
      <c r="AS185" s="493"/>
      <c r="AT185" s="494"/>
      <c r="AU185" s="495" t="s">
        <v>79</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8"/>
      <c r="AS186" s="436" t="s">
        <v>80</v>
      </c>
      <c r="AT186" s="437"/>
      <c r="AU186" s="438"/>
      <c r="AV186" s="438"/>
      <c r="AW186" s="327" t="s">
        <v>81</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69" t="s">
        <v>98</v>
      </c>
      <c r="Z187" s="870"/>
      <c r="AA187" s="871"/>
      <c r="AB187" s="373"/>
      <c r="AC187" s="373"/>
      <c r="AD187" s="373"/>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15">
      <c r="A188" s="317"/>
      <c r="B188" s="319"/>
      <c r="C188" s="320"/>
      <c r="D188" s="320"/>
      <c r="E188" s="320"/>
      <c r="F188" s="321"/>
      <c r="G188" s="872"/>
      <c r="H188" s="387"/>
      <c r="I188" s="387"/>
      <c r="J188" s="387"/>
      <c r="K188" s="387"/>
      <c r="L188" s="387"/>
      <c r="M188" s="387"/>
      <c r="N188" s="387"/>
      <c r="O188" s="388"/>
      <c r="P188" s="452"/>
      <c r="Q188" s="452"/>
      <c r="R188" s="452"/>
      <c r="S188" s="452"/>
      <c r="T188" s="452"/>
      <c r="U188" s="452"/>
      <c r="V188" s="452"/>
      <c r="W188" s="452"/>
      <c r="X188" s="453"/>
      <c r="Y188" s="873" t="s">
        <v>86</v>
      </c>
      <c r="Z188" s="767"/>
      <c r="AA188" s="768"/>
      <c r="AB188" s="449"/>
      <c r="AC188" s="449"/>
      <c r="AD188" s="449"/>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3" t="s">
        <v>87</v>
      </c>
      <c r="Z189" s="767"/>
      <c r="AA189" s="768"/>
      <c r="AB189" s="556" t="s">
        <v>88</v>
      </c>
      <c r="AC189" s="556"/>
      <c r="AD189" s="556"/>
      <c r="AE189" s="557"/>
      <c r="AF189" s="558"/>
      <c r="AG189" s="558"/>
      <c r="AH189" s="558"/>
      <c r="AI189" s="557"/>
      <c r="AJ189" s="558"/>
      <c r="AK189" s="558"/>
      <c r="AL189" s="558"/>
      <c r="AM189" s="557"/>
      <c r="AN189" s="558"/>
      <c r="AO189" s="558"/>
      <c r="AP189" s="558"/>
      <c r="AQ189" s="394"/>
      <c r="AR189" s="395"/>
      <c r="AS189" s="395"/>
      <c r="AT189" s="396"/>
      <c r="AU189" s="377"/>
      <c r="AV189" s="377"/>
      <c r="AW189" s="377"/>
      <c r="AX189" s="378"/>
      <c r="AY189">
        <f t="shared" si="8"/>
        <v>0</v>
      </c>
    </row>
    <row r="190" spans="1:51" ht="18.75" hidden="1" customHeight="1" x14ac:dyDescent="0.15">
      <c r="A190" s="317"/>
      <c r="B190" s="456" t="s">
        <v>95</v>
      </c>
      <c r="C190" s="457"/>
      <c r="D190" s="457"/>
      <c r="E190" s="457"/>
      <c r="F190" s="458"/>
      <c r="G190" s="343" t="s">
        <v>96</v>
      </c>
      <c r="H190" s="344"/>
      <c r="I190" s="344"/>
      <c r="J190" s="344"/>
      <c r="K190" s="344"/>
      <c r="L190" s="344"/>
      <c r="M190" s="344"/>
      <c r="N190" s="344"/>
      <c r="O190" s="345"/>
      <c r="P190" s="347" t="s">
        <v>97</v>
      </c>
      <c r="Q190" s="344"/>
      <c r="R190" s="344"/>
      <c r="S190" s="344"/>
      <c r="T190" s="344"/>
      <c r="U190" s="344"/>
      <c r="V190" s="344"/>
      <c r="W190" s="344"/>
      <c r="X190" s="345"/>
      <c r="Y190" s="348"/>
      <c r="Z190" s="349"/>
      <c r="AA190" s="350"/>
      <c r="AB190" s="865" t="s">
        <v>57</v>
      </c>
      <c r="AC190" s="866"/>
      <c r="AD190" s="867"/>
      <c r="AE190" s="417" t="s">
        <v>30</v>
      </c>
      <c r="AF190" s="417"/>
      <c r="AG190" s="417"/>
      <c r="AH190" s="417"/>
      <c r="AI190" s="417" t="s">
        <v>31</v>
      </c>
      <c r="AJ190" s="417"/>
      <c r="AK190" s="417"/>
      <c r="AL190" s="417"/>
      <c r="AM190" s="417" t="s">
        <v>58</v>
      </c>
      <c r="AN190" s="417"/>
      <c r="AO190" s="417"/>
      <c r="AP190" s="417"/>
      <c r="AQ190" s="492" t="s">
        <v>78</v>
      </c>
      <c r="AR190" s="493"/>
      <c r="AS190" s="493"/>
      <c r="AT190" s="494"/>
      <c r="AU190" s="495" t="s">
        <v>79</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8"/>
      <c r="AS191" s="436" t="s">
        <v>80</v>
      </c>
      <c r="AT191" s="437"/>
      <c r="AU191" s="438"/>
      <c r="AV191" s="438"/>
      <c r="AW191" s="327" t="s">
        <v>81</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69" t="s">
        <v>98</v>
      </c>
      <c r="Z192" s="870"/>
      <c r="AA192" s="871"/>
      <c r="AB192" s="373"/>
      <c r="AC192" s="373"/>
      <c r="AD192" s="373"/>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15">
      <c r="A193" s="317"/>
      <c r="B193" s="319"/>
      <c r="C193" s="320"/>
      <c r="D193" s="320"/>
      <c r="E193" s="320"/>
      <c r="F193" s="321"/>
      <c r="G193" s="872"/>
      <c r="H193" s="387"/>
      <c r="I193" s="387"/>
      <c r="J193" s="387"/>
      <c r="K193" s="387"/>
      <c r="L193" s="387"/>
      <c r="M193" s="387"/>
      <c r="N193" s="387"/>
      <c r="O193" s="388"/>
      <c r="P193" s="452"/>
      <c r="Q193" s="452"/>
      <c r="R193" s="452"/>
      <c r="S193" s="452"/>
      <c r="T193" s="452"/>
      <c r="U193" s="452"/>
      <c r="V193" s="452"/>
      <c r="W193" s="452"/>
      <c r="X193" s="453"/>
      <c r="Y193" s="873" t="s">
        <v>86</v>
      </c>
      <c r="Z193" s="767"/>
      <c r="AA193" s="768"/>
      <c r="AB193" s="449"/>
      <c r="AC193" s="449"/>
      <c r="AD193" s="449"/>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3" t="s">
        <v>87</v>
      </c>
      <c r="Z194" s="767"/>
      <c r="AA194" s="768"/>
      <c r="AB194" s="556" t="s">
        <v>88</v>
      </c>
      <c r="AC194" s="556"/>
      <c r="AD194" s="556"/>
      <c r="AE194" s="557"/>
      <c r="AF194" s="558"/>
      <c r="AG194" s="558"/>
      <c r="AH194" s="558"/>
      <c r="AI194" s="557"/>
      <c r="AJ194" s="558"/>
      <c r="AK194" s="558"/>
      <c r="AL194" s="558"/>
      <c r="AM194" s="557"/>
      <c r="AN194" s="558"/>
      <c r="AO194" s="558"/>
      <c r="AP194" s="558"/>
      <c r="AQ194" s="394"/>
      <c r="AR194" s="395"/>
      <c r="AS194" s="395"/>
      <c r="AT194" s="396"/>
      <c r="AU194" s="377"/>
      <c r="AV194" s="377"/>
      <c r="AW194" s="377"/>
      <c r="AX194" s="378"/>
      <c r="AY194">
        <f>$AY$190</f>
        <v>0</v>
      </c>
    </row>
    <row r="195" spans="1:51" ht="18.75" hidden="1" customHeight="1" x14ac:dyDescent="0.15">
      <c r="A195" s="317"/>
      <c r="B195" s="456" t="s">
        <v>95</v>
      </c>
      <c r="C195" s="457"/>
      <c r="D195" s="457"/>
      <c r="E195" s="457"/>
      <c r="F195" s="458"/>
      <c r="G195" s="343" t="s">
        <v>96</v>
      </c>
      <c r="H195" s="344"/>
      <c r="I195" s="344"/>
      <c r="J195" s="344"/>
      <c r="K195" s="344"/>
      <c r="L195" s="344"/>
      <c r="M195" s="344"/>
      <c r="N195" s="344"/>
      <c r="O195" s="345"/>
      <c r="P195" s="347" t="s">
        <v>97</v>
      </c>
      <c r="Q195" s="344"/>
      <c r="R195" s="344"/>
      <c r="S195" s="344"/>
      <c r="T195" s="344"/>
      <c r="U195" s="344"/>
      <c r="V195" s="344"/>
      <c r="W195" s="344"/>
      <c r="X195" s="345"/>
      <c r="Y195" s="348"/>
      <c r="Z195" s="349"/>
      <c r="AA195" s="350"/>
      <c r="AB195" s="865" t="s">
        <v>57</v>
      </c>
      <c r="AC195" s="866"/>
      <c r="AD195" s="867"/>
      <c r="AE195" s="417" t="s">
        <v>30</v>
      </c>
      <c r="AF195" s="417"/>
      <c r="AG195" s="417"/>
      <c r="AH195" s="417"/>
      <c r="AI195" s="417" t="s">
        <v>31</v>
      </c>
      <c r="AJ195" s="417"/>
      <c r="AK195" s="417"/>
      <c r="AL195" s="417"/>
      <c r="AM195" s="417" t="s">
        <v>58</v>
      </c>
      <c r="AN195" s="417"/>
      <c r="AO195" s="417"/>
      <c r="AP195" s="417"/>
      <c r="AQ195" s="492" t="s">
        <v>78</v>
      </c>
      <c r="AR195" s="493"/>
      <c r="AS195" s="493"/>
      <c r="AT195" s="494"/>
      <c r="AU195" s="495" t="s">
        <v>79</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8"/>
      <c r="AS196" s="436" t="s">
        <v>80</v>
      </c>
      <c r="AT196" s="437"/>
      <c r="AU196" s="438"/>
      <c r="AV196" s="438"/>
      <c r="AW196" s="327" t="s">
        <v>81</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69" t="s">
        <v>98</v>
      </c>
      <c r="Z197" s="870"/>
      <c r="AA197" s="871"/>
      <c r="AB197" s="373"/>
      <c r="AC197" s="373"/>
      <c r="AD197" s="373"/>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15">
      <c r="A198" s="317"/>
      <c r="B198" s="319"/>
      <c r="C198" s="320"/>
      <c r="D198" s="320"/>
      <c r="E198" s="320"/>
      <c r="F198" s="321"/>
      <c r="G198" s="872"/>
      <c r="H198" s="387"/>
      <c r="I198" s="387"/>
      <c r="J198" s="387"/>
      <c r="K198" s="387"/>
      <c r="L198" s="387"/>
      <c r="M198" s="387"/>
      <c r="N198" s="387"/>
      <c r="O198" s="388"/>
      <c r="P198" s="452"/>
      <c r="Q198" s="452"/>
      <c r="R198" s="452"/>
      <c r="S198" s="452"/>
      <c r="T198" s="452"/>
      <c r="U198" s="452"/>
      <c r="V198" s="452"/>
      <c r="W198" s="452"/>
      <c r="X198" s="453"/>
      <c r="Y198" s="873" t="s">
        <v>86</v>
      </c>
      <c r="Z198" s="767"/>
      <c r="AA198" s="768"/>
      <c r="AB198" s="449"/>
      <c r="AC198" s="449"/>
      <c r="AD198" s="449"/>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87</v>
      </c>
      <c r="Z199" s="880"/>
      <c r="AA199" s="881"/>
      <c r="AB199" s="882" t="s">
        <v>88</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8" t="s">
        <v>101</v>
      </c>
      <c r="B200" s="569"/>
      <c r="C200" s="569"/>
      <c r="D200" s="569"/>
      <c r="E200" s="569"/>
      <c r="F200" s="570"/>
      <c r="G200" s="542"/>
      <c r="H200" s="544" t="s">
        <v>76</v>
      </c>
      <c r="I200" s="544"/>
      <c r="J200" s="544"/>
      <c r="K200" s="544"/>
      <c r="L200" s="544"/>
      <c r="M200" s="544"/>
      <c r="N200" s="544"/>
      <c r="O200" s="545"/>
      <c r="P200" s="547" t="s">
        <v>77</v>
      </c>
      <c r="Q200" s="544"/>
      <c r="R200" s="544"/>
      <c r="S200" s="544"/>
      <c r="T200" s="544"/>
      <c r="U200" s="544"/>
      <c r="V200" s="545"/>
      <c r="W200" s="549" t="s">
        <v>102</v>
      </c>
      <c r="X200" s="550"/>
      <c r="Y200" s="553"/>
      <c r="Z200" s="553"/>
      <c r="AA200" s="554"/>
      <c r="AB200" s="547" t="s">
        <v>57</v>
      </c>
      <c r="AC200" s="544"/>
      <c r="AD200" s="545"/>
      <c r="AE200" s="417" t="s">
        <v>30</v>
      </c>
      <c r="AF200" s="417"/>
      <c r="AG200" s="417"/>
      <c r="AH200" s="417"/>
      <c r="AI200" s="417" t="s">
        <v>31</v>
      </c>
      <c r="AJ200" s="417"/>
      <c r="AK200" s="417"/>
      <c r="AL200" s="417"/>
      <c r="AM200" s="417" t="s">
        <v>58</v>
      </c>
      <c r="AN200" s="417"/>
      <c r="AO200" s="417"/>
      <c r="AP200" s="417"/>
      <c r="AQ200" s="492" t="s">
        <v>78</v>
      </c>
      <c r="AR200" s="493"/>
      <c r="AS200" s="493"/>
      <c r="AT200" s="494"/>
      <c r="AU200" s="538" t="s">
        <v>79</v>
      </c>
      <c r="AV200" s="538"/>
      <c r="AW200" s="538"/>
      <c r="AX200" s="539"/>
      <c r="AY200">
        <f>COUNTA($H$202)</f>
        <v>0</v>
      </c>
    </row>
    <row r="201" spans="1:51" ht="18.75" hidden="1"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4"/>
      <c r="AR201" s="435"/>
      <c r="AS201" s="436" t="s">
        <v>80</v>
      </c>
      <c r="AT201" s="437"/>
      <c r="AU201" s="438"/>
      <c r="AV201" s="438"/>
      <c r="AW201" s="540" t="s">
        <v>81</v>
      </c>
      <c r="AX201" s="541"/>
      <c r="AY201">
        <f t="shared" ref="AY201:AY207" si="10">$AY$200</f>
        <v>0</v>
      </c>
    </row>
    <row r="202" spans="1:51" ht="23.25" hidden="1" customHeight="1" x14ac:dyDescent="0.15">
      <c r="A202" s="351"/>
      <c r="B202" s="320"/>
      <c r="C202" s="320"/>
      <c r="D202" s="320"/>
      <c r="E202" s="320"/>
      <c r="F202" s="321"/>
      <c r="G202" s="521" t="s">
        <v>103</v>
      </c>
      <c r="H202" s="524"/>
      <c r="I202" s="398"/>
      <c r="J202" s="398"/>
      <c r="K202" s="398"/>
      <c r="L202" s="398"/>
      <c r="M202" s="398"/>
      <c r="N202" s="398"/>
      <c r="O202" s="525"/>
      <c r="P202" s="524"/>
      <c r="Q202" s="398"/>
      <c r="R202" s="398"/>
      <c r="S202" s="398"/>
      <c r="T202" s="398"/>
      <c r="U202" s="398"/>
      <c r="V202" s="525"/>
      <c r="W202" s="529"/>
      <c r="X202" s="530"/>
      <c r="Y202" s="535" t="s">
        <v>84</v>
      </c>
      <c r="Z202" s="535"/>
      <c r="AA202" s="536"/>
      <c r="AB202" s="537" t="s">
        <v>104</v>
      </c>
      <c r="AC202" s="537"/>
      <c r="AD202" s="537"/>
      <c r="AE202" s="392"/>
      <c r="AF202" s="377"/>
      <c r="AG202" s="377"/>
      <c r="AH202" s="377"/>
      <c r="AI202" s="392"/>
      <c r="AJ202" s="377"/>
      <c r="AK202" s="377"/>
      <c r="AL202" s="377"/>
      <c r="AM202" s="392"/>
      <c r="AN202" s="377"/>
      <c r="AO202" s="377"/>
      <c r="AP202" s="377"/>
      <c r="AQ202" s="392"/>
      <c r="AR202" s="377"/>
      <c r="AS202" s="377"/>
      <c r="AT202" s="555"/>
      <c r="AU202" s="377"/>
      <c r="AV202" s="377"/>
      <c r="AW202" s="377"/>
      <c r="AX202" s="378"/>
      <c r="AY202">
        <f t="shared" si="10"/>
        <v>0</v>
      </c>
    </row>
    <row r="203" spans="1:51" ht="23.25" hidden="1"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86</v>
      </c>
      <c r="Z203" s="278"/>
      <c r="AA203" s="310"/>
      <c r="AB203" s="572" t="s">
        <v>104</v>
      </c>
      <c r="AC203" s="572"/>
      <c r="AD203" s="572"/>
      <c r="AE203" s="392"/>
      <c r="AF203" s="377"/>
      <c r="AG203" s="377"/>
      <c r="AH203" s="377"/>
      <c r="AI203" s="392"/>
      <c r="AJ203" s="377"/>
      <c r="AK203" s="377"/>
      <c r="AL203" s="377"/>
      <c r="AM203" s="392"/>
      <c r="AN203" s="377"/>
      <c r="AO203" s="377"/>
      <c r="AP203" s="377"/>
      <c r="AQ203" s="392"/>
      <c r="AR203" s="377"/>
      <c r="AS203" s="377"/>
      <c r="AT203" s="555"/>
      <c r="AU203" s="377"/>
      <c r="AV203" s="377"/>
      <c r="AW203" s="377"/>
      <c r="AX203" s="378"/>
      <c r="AY203">
        <f t="shared" si="10"/>
        <v>0</v>
      </c>
    </row>
    <row r="204" spans="1:51" ht="23.25" hidden="1"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87</v>
      </c>
      <c r="Z204" s="278"/>
      <c r="AA204" s="310"/>
      <c r="AB204" s="556" t="s">
        <v>105</v>
      </c>
      <c r="AC204" s="556"/>
      <c r="AD204" s="556"/>
      <c r="AE204" s="557"/>
      <c r="AF204" s="558"/>
      <c r="AG204" s="558"/>
      <c r="AH204" s="558"/>
      <c r="AI204" s="557"/>
      <c r="AJ204" s="558"/>
      <c r="AK204" s="558"/>
      <c r="AL204" s="558"/>
      <c r="AM204" s="557"/>
      <c r="AN204" s="558"/>
      <c r="AO204" s="558"/>
      <c r="AP204" s="558"/>
      <c r="AQ204" s="392"/>
      <c r="AR204" s="377"/>
      <c r="AS204" s="377"/>
      <c r="AT204" s="555"/>
      <c r="AU204" s="377"/>
      <c r="AV204" s="377"/>
      <c r="AW204" s="377"/>
      <c r="AX204" s="378"/>
      <c r="AY204">
        <f t="shared" si="10"/>
        <v>0</v>
      </c>
    </row>
    <row r="205" spans="1:51" ht="23.25" hidden="1" customHeight="1" x14ac:dyDescent="0.15">
      <c r="A205" s="351" t="s">
        <v>106</v>
      </c>
      <c r="B205" s="320"/>
      <c r="C205" s="320"/>
      <c r="D205" s="320"/>
      <c r="E205" s="320"/>
      <c r="F205" s="321"/>
      <c r="G205" s="522" t="s">
        <v>107</v>
      </c>
      <c r="H205" s="559"/>
      <c r="I205" s="559"/>
      <c r="J205" s="559"/>
      <c r="K205" s="559"/>
      <c r="L205" s="559"/>
      <c r="M205" s="559"/>
      <c r="N205" s="559"/>
      <c r="O205" s="559"/>
      <c r="P205" s="559"/>
      <c r="Q205" s="559"/>
      <c r="R205" s="559"/>
      <c r="S205" s="559"/>
      <c r="T205" s="559"/>
      <c r="U205" s="559"/>
      <c r="V205" s="559"/>
      <c r="W205" s="562" t="s">
        <v>108</v>
      </c>
      <c r="X205" s="563"/>
      <c r="Y205" s="535" t="s">
        <v>84</v>
      </c>
      <c r="Z205" s="535"/>
      <c r="AA205" s="536"/>
      <c r="AB205" s="537" t="s">
        <v>104</v>
      </c>
      <c r="AC205" s="537"/>
      <c r="AD205" s="537"/>
      <c r="AE205" s="392"/>
      <c r="AF205" s="377"/>
      <c r="AG205" s="377"/>
      <c r="AH205" s="377"/>
      <c r="AI205" s="392"/>
      <c r="AJ205" s="377"/>
      <c r="AK205" s="377"/>
      <c r="AL205" s="377"/>
      <c r="AM205" s="392"/>
      <c r="AN205" s="377"/>
      <c r="AO205" s="377"/>
      <c r="AP205" s="377"/>
      <c r="AQ205" s="392"/>
      <c r="AR205" s="377"/>
      <c r="AS205" s="377"/>
      <c r="AT205" s="555"/>
      <c r="AU205" s="377"/>
      <c r="AV205" s="377"/>
      <c r="AW205" s="377"/>
      <c r="AX205" s="378"/>
      <c r="AY205">
        <f t="shared" si="10"/>
        <v>0</v>
      </c>
    </row>
    <row r="206" spans="1:51" ht="23.25" hidden="1" customHeight="1" x14ac:dyDescent="0.15">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86</v>
      </c>
      <c r="Z206" s="278"/>
      <c r="AA206" s="310"/>
      <c r="AB206" s="572" t="s">
        <v>104</v>
      </c>
      <c r="AC206" s="572"/>
      <c r="AD206" s="572"/>
      <c r="AE206" s="392"/>
      <c r="AF206" s="377"/>
      <c r="AG206" s="377"/>
      <c r="AH206" s="377"/>
      <c r="AI206" s="392"/>
      <c r="AJ206" s="377"/>
      <c r="AK206" s="377"/>
      <c r="AL206" s="377"/>
      <c r="AM206" s="392"/>
      <c r="AN206" s="377"/>
      <c r="AO206" s="377"/>
      <c r="AP206" s="377"/>
      <c r="AQ206" s="392"/>
      <c r="AR206" s="377"/>
      <c r="AS206" s="377"/>
      <c r="AT206" s="555"/>
      <c r="AU206" s="377"/>
      <c r="AV206" s="377"/>
      <c r="AW206" s="377"/>
      <c r="AX206" s="378"/>
      <c r="AY206">
        <f t="shared" si="10"/>
        <v>0</v>
      </c>
    </row>
    <row r="207" spans="1:51" ht="23.25" hidden="1" customHeight="1" x14ac:dyDescent="0.15">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87</v>
      </c>
      <c r="Z207" s="278"/>
      <c r="AA207" s="310"/>
      <c r="AB207" s="556" t="s">
        <v>105</v>
      </c>
      <c r="AC207" s="556"/>
      <c r="AD207" s="556"/>
      <c r="AE207" s="557"/>
      <c r="AF207" s="558"/>
      <c r="AG207" s="558"/>
      <c r="AH207" s="558"/>
      <c r="AI207" s="557"/>
      <c r="AJ207" s="558"/>
      <c r="AK207" s="558"/>
      <c r="AL207" s="558"/>
      <c r="AM207" s="557"/>
      <c r="AN207" s="558"/>
      <c r="AO207" s="558"/>
      <c r="AP207" s="571"/>
      <c r="AQ207" s="392"/>
      <c r="AR207" s="377"/>
      <c r="AS207" s="377"/>
      <c r="AT207" s="555"/>
      <c r="AU207" s="377"/>
      <c r="AV207" s="377"/>
      <c r="AW207" s="377"/>
      <c r="AX207" s="378"/>
      <c r="AY207">
        <f t="shared" si="10"/>
        <v>0</v>
      </c>
    </row>
    <row r="208" spans="1:51" ht="18.75" hidden="1" customHeight="1" x14ac:dyDescent="0.15">
      <c r="A208" s="462" t="s">
        <v>101</v>
      </c>
      <c r="B208" s="457"/>
      <c r="C208" s="457"/>
      <c r="D208" s="457"/>
      <c r="E208" s="457"/>
      <c r="F208" s="458"/>
      <c r="G208" s="577"/>
      <c r="H208" s="493" t="s">
        <v>76</v>
      </c>
      <c r="I208" s="493"/>
      <c r="J208" s="493"/>
      <c r="K208" s="493"/>
      <c r="L208" s="493"/>
      <c r="M208" s="493"/>
      <c r="N208" s="493"/>
      <c r="O208" s="494"/>
      <c r="P208" s="492" t="s">
        <v>77</v>
      </c>
      <c r="Q208" s="493"/>
      <c r="R208" s="493"/>
      <c r="S208" s="493"/>
      <c r="T208" s="493"/>
      <c r="U208" s="493"/>
      <c r="V208" s="493"/>
      <c r="W208" s="493"/>
      <c r="X208" s="494"/>
      <c r="Y208" s="580"/>
      <c r="Z208" s="581"/>
      <c r="AA208" s="582"/>
      <c r="AB208" s="347" t="s">
        <v>57</v>
      </c>
      <c r="AC208" s="344"/>
      <c r="AD208" s="345"/>
      <c r="AE208" s="140" t="s">
        <v>30</v>
      </c>
      <c r="AF208" s="140"/>
      <c r="AG208" s="140"/>
      <c r="AH208" s="140"/>
      <c r="AI208" s="417" t="s">
        <v>31</v>
      </c>
      <c r="AJ208" s="417"/>
      <c r="AK208" s="417"/>
      <c r="AL208" s="417"/>
      <c r="AM208" s="417" t="s">
        <v>58</v>
      </c>
      <c r="AN208" s="417"/>
      <c r="AO208" s="417"/>
      <c r="AP208" s="417"/>
      <c r="AQ208" s="492" t="s">
        <v>78</v>
      </c>
      <c r="AR208" s="493"/>
      <c r="AS208" s="493"/>
      <c r="AT208" s="494"/>
      <c r="AU208" s="573" t="s">
        <v>79</v>
      </c>
      <c r="AV208" s="574"/>
      <c r="AW208" s="574"/>
      <c r="AX208" s="575"/>
      <c r="AY208">
        <f>COUNTA($H$210)</f>
        <v>0</v>
      </c>
    </row>
    <row r="209" spans="1:51" ht="18.75" hidden="1" customHeight="1" x14ac:dyDescent="0.15">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7"/>
      <c r="AJ209" s="417"/>
      <c r="AK209" s="417"/>
      <c r="AL209" s="417"/>
      <c r="AM209" s="417"/>
      <c r="AN209" s="417"/>
      <c r="AO209" s="417"/>
      <c r="AP209" s="417"/>
      <c r="AQ209" s="434"/>
      <c r="AR209" s="435"/>
      <c r="AS209" s="436" t="s">
        <v>80</v>
      </c>
      <c r="AT209" s="437"/>
      <c r="AU209" s="434"/>
      <c r="AV209" s="435"/>
      <c r="AW209" s="436" t="s">
        <v>81</v>
      </c>
      <c r="AX209" s="576"/>
      <c r="AY209">
        <f>$AY$208</f>
        <v>0</v>
      </c>
    </row>
    <row r="210" spans="1:51" ht="23.25" hidden="1" customHeight="1" x14ac:dyDescent="0.15">
      <c r="A210" s="351"/>
      <c r="B210" s="320"/>
      <c r="C210" s="320"/>
      <c r="D210" s="320"/>
      <c r="E210" s="320"/>
      <c r="F210" s="321"/>
      <c r="G210" s="586" t="s">
        <v>103</v>
      </c>
      <c r="H210" s="143"/>
      <c r="I210" s="143"/>
      <c r="J210" s="143"/>
      <c r="K210" s="143"/>
      <c r="L210" s="143"/>
      <c r="M210" s="143"/>
      <c r="N210" s="143"/>
      <c r="O210" s="144"/>
      <c r="P210" s="143"/>
      <c r="Q210" s="143"/>
      <c r="R210" s="143"/>
      <c r="S210" s="143"/>
      <c r="T210" s="143"/>
      <c r="U210" s="143"/>
      <c r="V210" s="143"/>
      <c r="W210" s="143"/>
      <c r="X210" s="144"/>
      <c r="Y210" s="589" t="s">
        <v>84</v>
      </c>
      <c r="Z210" s="590"/>
      <c r="AA210" s="591"/>
      <c r="AB210" s="599"/>
      <c r="AC210" s="599"/>
      <c r="AD210" s="599"/>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x14ac:dyDescent="0.15">
      <c r="A211" s="351"/>
      <c r="B211" s="320"/>
      <c r="C211" s="320"/>
      <c r="D211" s="320"/>
      <c r="E211" s="320"/>
      <c r="F211" s="321"/>
      <c r="G211" s="587"/>
      <c r="H211" s="387"/>
      <c r="I211" s="387"/>
      <c r="J211" s="387"/>
      <c r="K211" s="387"/>
      <c r="L211" s="387"/>
      <c r="M211" s="387"/>
      <c r="N211" s="387"/>
      <c r="O211" s="388"/>
      <c r="P211" s="387"/>
      <c r="Q211" s="387"/>
      <c r="R211" s="387"/>
      <c r="S211" s="387"/>
      <c r="T211" s="387"/>
      <c r="U211" s="387"/>
      <c r="V211" s="387"/>
      <c r="W211" s="387"/>
      <c r="X211" s="388"/>
      <c r="Y211" s="595" t="s">
        <v>86</v>
      </c>
      <c r="Z211" s="596"/>
      <c r="AA211" s="597"/>
      <c r="AB211" s="598"/>
      <c r="AC211" s="598"/>
      <c r="AD211" s="598"/>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7"/>
      <c r="Q212" s="387"/>
      <c r="R212" s="387"/>
      <c r="S212" s="387"/>
      <c r="T212" s="387"/>
      <c r="U212" s="387"/>
      <c r="V212" s="387"/>
      <c r="W212" s="387"/>
      <c r="X212" s="388"/>
      <c r="Y212" s="492" t="s">
        <v>87</v>
      </c>
      <c r="Z212" s="493"/>
      <c r="AA212" s="494"/>
      <c r="AB212" s="592" t="s">
        <v>88</v>
      </c>
      <c r="AC212" s="592"/>
      <c r="AD212" s="592"/>
      <c r="AE212" s="593"/>
      <c r="AF212" s="594"/>
      <c r="AG212" s="594"/>
      <c r="AH212" s="594"/>
      <c r="AI212" s="593"/>
      <c r="AJ212" s="594"/>
      <c r="AK212" s="594"/>
      <c r="AL212" s="594"/>
      <c r="AM212" s="593"/>
      <c r="AN212" s="594"/>
      <c r="AO212" s="594"/>
      <c r="AP212" s="594"/>
      <c r="AQ212" s="394"/>
      <c r="AR212" s="395"/>
      <c r="AS212" s="395"/>
      <c r="AT212" s="396"/>
      <c r="AU212" s="377"/>
      <c r="AV212" s="377"/>
      <c r="AW212" s="377"/>
      <c r="AX212" s="378"/>
      <c r="AY212">
        <f>$AY$208</f>
        <v>0</v>
      </c>
    </row>
    <row r="213" spans="1:51" ht="69.75" hidden="1" customHeight="1" x14ac:dyDescent="0.15">
      <c r="A213" s="629" t="s">
        <v>109</v>
      </c>
      <c r="B213" s="630"/>
      <c r="C213" s="630"/>
      <c r="D213" s="630"/>
      <c r="E213" s="323" t="s">
        <v>110</v>
      </c>
      <c r="F213" s="324"/>
      <c r="G213" s="86" t="s">
        <v>107</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9" t="s">
        <v>111</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112</v>
      </c>
      <c r="AP214" s="646"/>
      <c r="AQ214" s="646"/>
      <c r="AR214" s="85"/>
      <c r="AS214" s="645"/>
      <c r="AT214" s="646"/>
      <c r="AU214" s="646"/>
      <c r="AV214" s="646"/>
      <c r="AW214" s="646"/>
      <c r="AX214" s="647"/>
      <c r="AY214">
        <f>COUNTIF($AR$214,"☑")</f>
        <v>0</v>
      </c>
    </row>
    <row r="215" spans="1:51" ht="45" customHeight="1" x14ac:dyDescent="0.15">
      <c r="A215" s="635" t="s">
        <v>113</v>
      </c>
      <c r="B215" s="636"/>
      <c r="C215" s="638" t="s">
        <v>114</v>
      </c>
      <c r="D215" s="636"/>
      <c r="E215" s="639" t="s">
        <v>115</v>
      </c>
      <c r="F215" s="640"/>
      <c r="G215" s="641" t="s">
        <v>116</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117</v>
      </c>
      <c r="F216" s="458"/>
      <c r="G216" s="142" t="s">
        <v>118</v>
      </c>
      <c r="H216" s="143"/>
      <c r="I216" s="143"/>
      <c r="J216" s="143"/>
      <c r="K216" s="143"/>
      <c r="L216" s="143"/>
      <c r="M216" s="143"/>
      <c r="N216" s="143"/>
      <c r="O216" s="143"/>
      <c r="P216" s="143"/>
      <c r="Q216" s="143"/>
      <c r="R216" s="143"/>
      <c r="S216" s="143"/>
      <c r="T216" s="143"/>
      <c r="U216" s="143"/>
      <c r="V216" s="144"/>
      <c r="W216" s="613" t="s">
        <v>119</v>
      </c>
      <c r="X216" s="614"/>
      <c r="Y216" s="614"/>
      <c r="Z216" s="614"/>
      <c r="AA216" s="615"/>
      <c r="AB216" s="616" t="s">
        <v>120</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121</v>
      </c>
      <c r="X217" s="620"/>
      <c r="Y217" s="620"/>
      <c r="Z217" s="620"/>
      <c r="AA217" s="621"/>
      <c r="AB217" s="616" t="s">
        <v>122</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7"/>
      <c r="B218" s="625"/>
      <c r="C218" s="622" t="s">
        <v>123</v>
      </c>
      <c r="D218" s="623"/>
      <c r="E218" s="456" t="s">
        <v>124</v>
      </c>
      <c r="F218" s="458"/>
      <c r="G218" s="603" t="s">
        <v>125</v>
      </c>
      <c r="H218" s="604"/>
      <c r="I218" s="604"/>
      <c r="J218" s="626" t="s">
        <v>126</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7"/>
      <c r="B219" s="625"/>
      <c r="C219" s="624"/>
      <c r="D219" s="625"/>
      <c r="E219" s="319"/>
      <c r="F219" s="321"/>
      <c r="G219" s="603" t="s">
        <v>127</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7"/>
      <c r="B220" s="625"/>
      <c r="C220" s="624"/>
      <c r="D220" s="625"/>
      <c r="E220" s="322"/>
      <c r="F220" s="324"/>
      <c r="G220" s="603" t="s">
        <v>121</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128</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129</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130</v>
      </c>
      <c r="AE222" s="609"/>
      <c r="AF222" s="609"/>
      <c r="AG222" s="611" t="s">
        <v>131</v>
      </c>
      <c r="AH222" s="609"/>
      <c r="AI222" s="609"/>
      <c r="AJ222" s="609"/>
      <c r="AK222" s="609"/>
      <c r="AL222" s="609"/>
      <c r="AM222" s="609"/>
      <c r="AN222" s="609"/>
      <c r="AO222" s="609"/>
      <c r="AP222" s="609"/>
      <c r="AQ222" s="609"/>
      <c r="AR222" s="609"/>
      <c r="AS222" s="609"/>
      <c r="AT222" s="609"/>
      <c r="AU222" s="609"/>
      <c r="AV222" s="609"/>
      <c r="AW222" s="609"/>
      <c r="AX222" s="612"/>
    </row>
    <row r="223" spans="1:51" ht="27" customHeight="1" x14ac:dyDescent="0.15">
      <c r="A223" s="680" t="s">
        <v>132</v>
      </c>
      <c r="B223" s="681"/>
      <c r="C223" s="686" t="s">
        <v>133</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134</v>
      </c>
      <c r="AE223" s="690"/>
      <c r="AF223" s="690"/>
      <c r="AG223" s="691" t="s">
        <v>135</v>
      </c>
      <c r="AH223" s="692"/>
      <c r="AI223" s="692"/>
      <c r="AJ223" s="692"/>
      <c r="AK223" s="692"/>
      <c r="AL223" s="692"/>
      <c r="AM223" s="692"/>
      <c r="AN223" s="692"/>
      <c r="AO223" s="692"/>
      <c r="AP223" s="692"/>
      <c r="AQ223" s="692"/>
      <c r="AR223" s="692"/>
      <c r="AS223" s="692"/>
      <c r="AT223" s="692"/>
      <c r="AU223" s="692"/>
      <c r="AV223" s="692"/>
      <c r="AW223" s="692"/>
      <c r="AX223" s="693"/>
    </row>
    <row r="224" spans="1:51" ht="27" customHeight="1" x14ac:dyDescent="0.15">
      <c r="A224" s="682"/>
      <c r="B224" s="683"/>
      <c r="C224" s="694" t="s">
        <v>136</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134</v>
      </c>
      <c r="AE224" s="671"/>
      <c r="AF224" s="671"/>
      <c r="AG224" s="697" t="s">
        <v>137</v>
      </c>
      <c r="AH224" s="698"/>
      <c r="AI224" s="698"/>
      <c r="AJ224" s="698"/>
      <c r="AK224" s="698"/>
      <c r="AL224" s="698"/>
      <c r="AM224" s="698"/>
      <c r="AN224" s="698"/>
      <c r="AO224" s="698"/>
      <c r="AP224" s="698"/>
      <c r="AQ224" s="698"/>
      <c r="AR224" s="698"/>
      <c r="AS224" s="698"/>
      <c r="AT224" s="698"/>
      <c r="AU224" s="698"/>
      <c r="AV224" s="698"/>
      <c r="AW224" s="698"/>
      <c r="AX224" s="699"/>
    </row>
    <row r="225" spans="1:50" ht="27" customHeight="1" x14ac:dyDescent="0.15">
      <c r="A225" s="684"/>
      <c r="B225" s="685"/>
      <c r="C225" s="700" t="s">
        <v>138</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134</v>
      </c>
      <c r="AE225" s="704"/>
      <c r="AF225" s="704"/>
      <c r="AG225" s="661" t="s">
        <v>139</v>
      </c>
      <c r="AH225" s="387"/>
      <c r="AI225" s="387"/>
      <c r="AJ225" s="387"/>
      <c r="AK225" s="387"/>
      <c r="AL225" s="387"/>
      <c r="AM225" s="387"/>
      <c r="AN225" s="387"/>
      <c r="AO225" s="387"/>
      <c r="AP225" s="387"/>
      <c r="AQ225" s="387"/>
      <c r="AR225" s="387"/>
      <c r="AS225" s="387"/>
      <c r="AT225" s="387"/>
      <c r="AU225" s="387"/>
      <c r="AV225" s="387"/>
      <c r="AW225" s="387"/>
      <c r="AX225" s="662"/>
    </row>
    <row r="226" spans="1:50" ht="27" customHeight="1" x14ac:dyDescent="0.15">
      <c r="A226" s="126" t="s">
        <v>140</v>
      </c>
      <c r="B226" s="648"/>
      <c r="C226" s="654" t="s">
        <v>141</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142</v>
      </c>
      <c r="AE226" s="659"/>
      <c r="AF226" s="659"/>
      <c r="AG226" s="364" t="s">
        <v>1</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143</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144</v>
      </c>
      <c r="AE227" s="671"/>
      <c r="AF227" s="672"/>
      <c r="AG227" s="661"/>
      <c r="AH227" s="387"/>
      <c r="AI227" s="387"/>
      <c r="AJ227" s="387"/>
      <c r="AK227" s="387"/>
      <c r="AL227" s="387"/>
      <c r="AM227" s="387"/>
      <c r="AN227" s="387"/>
      <c r="AO227" s="387"/>
      <c r="AP227" s="387"/>
      <c r="AQ227" s="387"/>
      <c r="AR227" s="387"/>
      <c r="AS227" s="387"/>
      <c r="AT227" s="387"/>
      <c r="AU227" s="387"/>
      <c r="AV227" s="387"/>
      <c r="AW227" s="387"/>
      <c r="AX227" s="662"/>
    </row>
    <row r="228" spans="1:50" ht="26.25" customHeight="1" x14ac:dyDescent="0.15">
      <c r="A228" s="649"/>
      <c r="B228" s="650"/>
      <c r="C228" s="665"/>
      <c r="D228" s="666"/>
      <c r="E228" s="673" t="s">
        <v>145</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144</v>
      </c>
      <c r="AE228" s="677"/>
      <c r="AF228" s="677"/>
      <c r="AG228" s="661"/>
      <c r="AH228" s="387"/>
      <c r="AI228" s="387"/>
      <c r="AJ228" s="387"/>
      <c r="AK228" s="387"/>
      <c r="AL228" s="387"/>
      <c r="AM228" s="387"/>
      <c r="AN228" s="387"/>
      <c r="AO228" s="387"/>
      <c r="AP228" s="387"/>
      <c r="AQ228" s="387"/>
      <c r="AR228" s="387"/>
      <c r="AS228" s="387"/>
      <c r="AT228" s="387"/>
      <c r="AU228" s="387"/>
      <c r="AV228" s="387"/>
      <c r="AW228" s="387"/>
      <c r="AX228" s="662"/>
    </row>
    <row r="229" spans="1:50" ht="26.25" customHeight="1" x14ac:dyDescent="0.15">
      <c r="A229" s="649"/>
      <c r="B229" s="651"/>
      <c r="C229" s="678" t="s">
        <v>146</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142</v>
      </c>
      <c r="AE229" s="723"/>
      <c r="AF229" s="723"/>
      <c r="AG229" s="724" t="s">
        <v>1</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9"/>
      <c r="B230" s="651"/>
      <c r="C230" s="717" t="s">
        <v>147</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142</v>
      </c>
      <c r="AE230" s="671"/>
      <c r="AF230" s="671"/>
      <c r="AG230" s="697" t="s">
        <v>1</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15">
      <c r="A231" s="649"/>
      <c r="B231" s="651"/>
      <c r="C231" s="717" t="s">
        <v>148</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142</v>
      </c>
      <c r="AE231" s="671"/>
      <c r="AF231" s="671"/>
      <c r="AG231" s="697" t="s">
        <v>1</v>
      </c>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x14ac:dyDescent="0.15">
      <c r="A232" s="649"/>
      <c r="B232" s="651"/>
      <c r="C232" s="717" t="s">
        <v>149</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142</v>
      </c>
      <c r="AE232" s="671"/>
      <c r="AF232" s="671"/>
      <c r="AG232" s="697" t="s">
        <v>1</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150</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142</v>
      </c>
      <c r="AE233" s="704"/>
      <c r="AF233" s="704"/>
      <c r="AG233" s="719" t="s">
        <v>1</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151</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142</v>
      </c>
      <c r="AE234" s="671"/>
      <c r="AF234" s="672"/>
      <c r="AG234" s="697" t="s">
        <v>1</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2"/>
      <c r="B235" s="653"/>
      <c r="C235" s="708" t="s">
        <v>152</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142</v>
      </c>
      <c r="AE235" s="712"/>
      <c r="AF235" s="713"/>
      <c r="AG235" s="714" t="s">
        <v>1</v>
      </c>
      <c r="AH235" s="715"/>
      <c r="AI235" s="715"/>
      <c r="AJ235" s="715"/>
      <c r="AK235" s="715"/>
      <c r="AL235" s="715"/>
      <c r="AM235" s="715"/>
      <c r="AN235" s="715"/>
      <c r="AO235" s="715"/>
      <c r="AP235" s="715"/>
      <c r="AQ235" s="715"/>
      <c r="AR235" s="715"/>
      <c r="AS235" s="715"/>
      <c r="AT235" s="715"/>
      <c r="AU235" s="715"/>
      <c r="AV235" s="715"/>
      <c r="AW235" s="715"/>
      <c r="AX235" s="716"/>
    </row>
    <row r="236" spans="1:50" ht="52.5" customHeight="1" x14ac:dyDescent="0.15">
      <c r="A236" s="126" t="s">
        <v>153</v>
      </c>
      <c r="B236" s="729"/>
      <c r="C236" s="730" t="s">
        <v>154</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142</v>
      </c>
      <c r="AE236" s="723"/>
      <c r="AF236" s="733"/>
      <c r="AG236" s="724" t="s">
        <v>1</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155</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142</v>
      </c>
      <c r="AE237" s="738"/>
      <c r="AF237" s="738"/>
      <c r="AG237" s="697" t="s">
        <v>1</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9"/>
      <c r="B238" s="651"/>
      <c r="C238" s="717" t="s">
        <v>156</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142</v>
      </c>
      <c r="AE238" s="671"/>
      <c r="AF238" s="671"/>
      <c r="AG238" s="697" t="s">
        <v>1</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2"/>
      <c r="B239" s="653"/>
      <c r="C239" s="717" t="s">
        <v>157</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134</v>
      </c>
      <c r="AE239" s="671"/>
      <c r="AF239" s="671"/>
      <c r="AG239" s="727" t="s">
        <v>158</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159</v>
      </c>
      <c r="B240" s="743"/>
      <c r="C240" s="748" t="s">
        <v>160</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722" t="s">
        <v>142</v>
      </c>
      <c r="AE240" s="723"/>
      <c r="AF240" s="723"/>
      <c r="AG240" s="364" t="s">
        <v>1</v>
      </c>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61"/>
      <c r="AH241" s="387"/>
      <c r="AI241" s="387"/>
      <c r="AJ241" s="387"/>
      <c r="AK241" s="387"/>
      <c r="AL241" s="387"/>
      <c r="AM241" s="387"/>
      <c r="AN241" s="387"/>
      <c r="AO241" s="387"/>
      <c r="AP241" s="387"/>
      <c r="AQ241" s="387"/>
      <c r="AR241" s="387"/>
      <c r="AS241" s="387"/>
      <c r="AT241" s="387"/>
      <c r="AU241" s="387"/>
      <c r="AV241" s="387"/>
      <c r="AW241" s="387"/>
      <c r="AX241" s="662"/>
    </row>
    <row r="242" spans="1:50" ht="24.75"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7"/>
      <c r="AI242" s="387"/>
      <c r="AJ242" s="387"/>
      <c r="AK242" s="387"/>
      <c r="AL242" s="387"/>
      <c r="AM242" s="387"/>
      <c r="AN242" s="387"/>
      <c r="AO242" s="387"/>
      <c r="AP242" s="387"/>
      <c r="AQ242" s="387"/>
      <c r="AR242" s="387"/>
      <c r="AS242" s="387"/>
      <c r="AT242" s="387"/>
      <c r="AU242" s="387"/>
      <c r="AV242" s="387"/>
      <c r="AW242" s="387"/>
      <c r="AX242" s="662"/>
    </row>
    <row r="243" spans="1:50" ht="24.75"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7"/>
      <c r="AI243" s="387"/>
      <c r="AJ243" s="387"/>
      <c r="AK243" s="387"/>
      <c r="AL243" s="387"/>
      <c r="AM243" s="387"/>
      <c r="AN243" s="387"/>
      <c r="AO243" s="387"/>
      <c r="AP243" s="387"/>
      <c r="AQ243" s="387"/>
      <c r="AR243" s="387"/>
      <c r="AS243" s="387"/>
      <c r="AT243" s="387"/>
      <c r="AU243" s="387"/>
      <c r="AV243" s="387"/>
      <c r="AW243" s="387"/>
      <c r="AX243" s="662"/>
    </row>
    <row r="244" spans="1:50" ht="24.75"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7"/>
      <c r="AI244" s="387"/>
      <c r="AJ244" s="387"/>
      <c r="AK244" s="387"/>
      <c r="AL244" s="387"/>
      <c r="AM244" s="387"/>
      <c r="AN244" s="387"/>
      <c r="AO244" s="387"/>
      <c r="AP244" s="387"/>
      <c r="AQ244" s="387"/>
      <c r="AR244" s="387"/>
      <c r="AS244" s="387"/>
      <c r="AT244" s="387"/>
      <c r="AU244" s="387"/>
      <c r="AV244" s="387"/>
      <c r="AW244" s="387"/>
      <c r="AX244" s="662"/>
    </row>
    <row r="245" spans="1:50" ht="24.75"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7"/>
      <c r="AI245" s="387"/>
      <c r="AJ245" s="387"/>
      <c r="AK245" s="387"/>
      <c r="AL245" s="387"/>
      <c r="AM245" s="387"/>
      <c r="AN245" s="387"/>
      <c r="AO245" s="387"/>
      <c r="AP245" s="387"/>
      <c r="AQ245" s="387"/>
      <c r="AR245" s="387"/>
      <c r="AS245" s="387"/>
      <c r="AT245" s="387"/>
      <c r="AU245" s="387"/>
      <c r="AV245" s="387"/>
      <c r="AW245" s="387"/>
      <c r="AX245" s="662"/>
    </row>
    <row r="246" spans="1:50" ht="24.75" customHeight="1" x14ac:dyDescent="0.15">
      <c r="A246" s="746"/>
      <c r="B246" s="747"/>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161</v>
      </c>
      <c r="B247" s="127"/>
      <c r="C247" s="130" t="s">
        <v>162</v>
      </c>
      <c r="D247" s="131"/>
      <c r="E247" s="131"/>
      <c r="F247" s="132"/>
      <c r="G247" s="133" t="s">
        <v>163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164</v>
      </c>
      <c r="D248" s="136"/>
      <c r="E248" s="136"/>
      <c r="F248" s="137"/>
      <c r="G248" s="138" t="s">
        <v>165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735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733</v>
      </c>
      <c r="B252" s="123"/>
      <c r="C252" s="123"/>
      <c r="D252" s="123"/>
      <c r="E252" s="124"/>
      <c r="F252" s="125" t="s">
        <v>736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306</v>
      </c>
      <c r="B254" s="123"/>
      <c r="C254" s="123"/>
      <c r="D254" s="123"/>
      <c r="E254" s="124"/>
      <c r="F254" s="125" t="s">
        <v>734</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169</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121.5" customHeight="1" thickBot="1" x14ac:dyDescent="0.2">
      <c r="A256" s="762" t="s">
        <v>170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171</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172</v>
      </c>
      <c r="B258" s="767"/>
      <c r="C258" s="767"/>
      <c r="D258" s="768"/>
      <c r="E258" s="753" t="s">
        <v>173</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174</v>
      </c>
      <c r="B259" s="140"/>
      <c r="C259" s="140"/>
      <c r="D259" s="140"/>
      <c r="E259" s="753" t="s">
        <v>175</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176</v>
      </c>
      <c r="B260" s="140"/>
      <c r="C260" s="140"/>
      <c r="D260" s="140"/>
      <c r="E260" s="753" t="s">
        <v>177</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178</v>
      </c>
      <c r="B261" s="140"/>
      <c r="C261" s="140"/>
      <c r="D261" s="140"/>
      <c r="E261" s="753" t="s">
        <v>179</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180</v>
      </c>
      <c r="B262" s="140"/>
      <c r="C262" s="140"/>
      <c r="D262" s="140"/>
      <c r="E262" s="753" t="s">
        <v>181</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182</v>
      </c>
      <c r="B263" s="140"/>
      <c r="C263" s="140"/>
      <c r="D263" s="140"/>
      <c r="E263" s="753" t="s">
        <v>183</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184</v>
      </c>
      <c r="B264" s="140"/>
      <c r="C264" s="140"/>
      <c r="D264" s="140"/>
      <c r="E264" s="753" t="s">
        <v>183</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185</v>
      </c>
      <c r="B265" s="140"/>
      <c r="C265" s="140"/>
      <c r="D265" s="140"/>
      <c r="E265" s="753" t="s">
        <v>186</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30</v>
      </c>
      <c r="B266" s="140"/>
      <c r="C266" s="140"/>
      <c r="D266" s="140"/>
      <c r="E266" s="771" t="s">
        <v>4</v>
      </c>
      <c r="F266" s="772"/>
      <c r="G266" s="772"/>
      <c r="H266" s="81" t="str">
        <f>IF(E266="","","-")</f>
        <v>-</v>
      </c>
      <c r="I266" s="772"/>
      <c r="J266" s="772"/>
      <c r="K266" s="81" t="str">
        <f>IF(I266="","","-")</f>
        <v/>
      </c>
      <c r="L266" s="110">
        <v>161</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187</v>
      </c>
      <c r="B267" s="140"/>
      <c r="C267" s="140"/>
      <c r="D267" s="140"/>
      <c r="E267" s="771" t="s">
        <v>4</v>
      </c>
      <c r="F267" s="772"/>
      <c r="G267" s="772"/>
      <c r="H267" s="81"/>
      <c r="I267" s="772"/>
      <c r="J267" s="772"/>
      <c r="K267" s="81"/>
      <c r="L267" s="110">
        <v>168</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58</v>
      </c>
      <c r="B268" s="140"/>
      <c r="C268" s="140"/>
      <c r="D268" s="140"/>
      <c r="E268" s="774">
        <v>2021</v>
      </c>
      <c r="F268" s="141"/>
      <c r="G268" s="772" t="s">
        <v>188</v>
      </c>
      <c r="H268" s="772"/>
      <c r="I268" s="772"/>
      <c r="J268" s="141">
        <v>20</v>
      </c>
      <c r="K268" s="141"/>
      <c r="L268" s="110">
        <v>167</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189</v>
      </c>
      <c r="B269" s="250"/>
      <c r="C269" s="250"/>
      <c r="D269" s="250"/>
      <c r="E269" s="250"/>
      <c r="F269" s="251"/>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t="s">
        <v>191</v>
      </c>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thickBo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192</v>
      </c>
      <c r="B308" s="779"/>
      <c r="C308" s="779"/>
      <c r="D308" s="779"/>
      <c r="E308" s="779"/>
      <c r="F308" s="780"/>
      <c r="G308" s="784" t="s">
        <v>193</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194</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195</v>
      </c>
      <c r="H309" s="788"/>
      <c r="I309" s="788"/>
      <c r="J309" s="788"/>
      <c r="K309" s="788"/>
      <c r="L309" s="789" t="s">
        <v>196</v>
      </c>
      <c r="M309" s="788"/>
      <c r="N309" s="788"/>
      <c r="O309" s="788"/>
      <c r="P309" s="788"/>
      <c r="Q309" s="788"/>
      <c r="R309" s="788"/>
      <c r="S309" s="788"/>
      <c r="T309" s="788"/>
      <c r="U309" s="788"/>
      <c r="V309" s="788"/>
      <c r="W309" s="788"/>
      <c r="X309" s="790"/>
      <c r="Y309" s="801" t="s">
        <v>197</v>
      </c>
      <c r="Z309" s="802"/>
      <c r="AA309" s="802"/>
      <c r="AB309" s="803"/>
      <c r="AC309" s="130" t="s">
        <v>195</v>
      </c>
      <c r="AD309" s="788"/>
      <c r="AE309" s="788"/>
      <c r="AF309" s="788"/>
      <c r="AG309" s="788"/>
      <c r="AH309" s="789" t="s">
        <v>196</v>
      </c>
      <c r="AI309" s="788"/>
      <c r="AJ309" s="788"/>
      <c r="AK309" s="788"/>
      <c r="AL309" s="788"/>
      <c r="AM309" s="788"/>
      <c r="AN309" s="788"/>
      <c r="AO309" s="788"/>
      <c r="AP309" s="788"/>
      <c r="AQ309" s="788"/>
      <c r="AR309" s="788"/>
      <c r="AS309" s="788"/>
      <c r="AT309" s="790"/>
      <c r="AU309" s="801" t="s">
        <v>197</v>
      </c>
      <c r="AV309" s="802"/>
      <c r="AW309" s="802"/>
      <c r="AX309" s="804"/>
    </row>
    <row r="310" spans="1:50" ht="24.75" customHeight="1" x14ac:dyDescent="0.15">
      <c r="A310" s="781"/>
      <c r="B310" s="782"/>
      <c r="C310" s="782"/>
      <c r="D310" s="782"/>
      <c r="E310" s="782"/>
      <c r="F310" s="783"/>
      <c r="G310" s="805" t="s">
        <v>1</v>
      </c>
      <c r="H310" s="806"/>
      <c r="I310" s="806"/>
      <c r="J310" s="806"/>
      <c r="K310" s="807"/>
      <c r="L310" s="808" t="s">
        <v>1</v>
      </c>
      <c r="M310" s="809"/>
      <c r="N310" s="809"/>
      <c r="O310" s="809"/>
      <c r="P310" s="809"/>
      <c r="Q310" s="809"/>
      <c r="R310" s="809"/>
      <c r="S310" s="809"/>
      <c r="T310" s="809"/>
      <c r="U310" s="809"/>
      <c r="V310" s="809"/>
      <c r="W310" s="809"/>
      <c r="X310" s="810"/>
      <c r="Y310" s="811" t="s">
        <v>1</v>
      </c>
      <c r="Z310" s="812"/>
      <c r="AA310" s="812"/>
      <c r="AB310" s="813"/>
      <c r="AC310" s="805" t="s">
        <v>1</v>
      </c>
      <c r="AD310" s="806"/>
      <c r="AE310" s="806"/>
      <c r="AF310" s="806"/>
      <c r="AG310" s="807"/>
      <c r="AH310" s="808" t="s">
        <v>1</v>
      </c>
      <c r="AI310" s="809"/>
      <c r="AJ310" s="809"/>
      <c r="AK310" s="809"/>
      <c r="AL310" s="809"/>
      <c r="AM310" s="809"/>
      <c r="AN310" s="809"/>
      <c r="AO310" s="809"/>
      <c r="AP310" s="809"/>
      <c r="AQ310" s="809"/>
      <c r="AR310" s="809"/>
      <c r="AS310" s="809"/>
      <c r="AT310" s="810"/>
      <c r="AU310" s="811" t="s">
        <v>1</v>
      </c>
      <c r="AV310" s="812"/>
      <c r="AW310" s="812"/>
      <c r="AX310" s="814"/>
    </row>
    <row r="311" spans="1:50" ht="24.75" hidden="1" customHeight="1" x14ac:dyDescent="0.15">
      <c r="A311" s="781"/>
      <c r="B311" s="782"/>
      <c r="C311" s="782"/>
      <c r="D311" s="782"/>
      <c r="E311" s="782"/>
      <c r="F311" s="783"/>
      <c r="G311" s="791"/>
      <c r="H311" s="792"/>
      <c r="I311" s="792"/>
      <c r="J311" s="792"/>
      <c r="K311" s="793"/>
      <c r="L311" s="794"/>
      <c r="M311" s="795"/>
      <c r="N311" s="795"/>
      <c r="O311" s="795"/>
      <c r="P311" s="795"/>
      <c r="Q311" s="795"/>
      <c r="R311" s="795"/>
      <c r="S311" s="795"/>
      <c r="T311" s="795"/>
      <c r="U311" s="795"/>
      <c r="V311" s="795"/>
      <c r="W311" s="795"/>
      <c r="X311" s="796"/>
      <c r="Y311" s="797"/>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hidden="1" customHeight="1" x14ac:dyDescent="0.15">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hidden="1"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hidden="1"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hidden="1"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hidden="1"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hidden="1"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hidden="1"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hidden="1"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x14ac:dyDescent="0.15">
      <c r="A320" s="781"/>
      <c r="B320" s="782"/>
      <c r="C320" s="782"/>
      <c r="D320" s="782"/>
      <c r="E320" s="782"/>
      <c r="F320" s="783"/>
      <c r="G320" s="815" t="s">
        <v>41</v>
      </c>
      <c r="H320" s="816"/>
      <c r="I320" s="816"/>
      <c r="J320" s="816"/>
      <c r="K320" s="816"/>
      <c r="L320" s="817"/>
      <c r="M320" s="818"/>
      <c r="N320" s="818"/>
      <c r="O320" s="818"/>
      <c r="P320" s="818"/>
      <c r="Q320" s="818"/>
      <c r="R320" s="818"/>
      <c r="S320" s="818"/>
      <c r="T320" s="818"/>
      <c r="U320" s="818"/>
      <c r="V320" s="818"/>
      <c r="W320" s="818"/>
      <c r="X320" s="819"/>
      <c r="Y320" s="820">
        <f>SUM(Y310:AB319)</f>
        <v>0</v>
      </c>
      <c r="Z320" s="821"/>
      <c r="AA320" s="821"/>
      <c r="AB320" s="822"/>
      <c r="AC320" s="815" t="s">
        <v>41</v>
      </c>
      <c r="AD320" s="816"/>
      <c r="AE320" s="816"/>
      <c r="AF320" s="816"/>
      <c r="AG320" s="816"/>
      <c r="AH320" s="817"/>
      <c r="AI320" s="818"/>
      <c r="AJ320" s="818"/>
      <c r="AK320" s="818"/>
      <c r="AL320" s="818"/>
      <c r="AM320" s="818"/>
      <c r="AN320" s="818"/>
      <c r="AO320" s="818"/>
      <c r="AP320" s="818"/>
      <c r="AQ320" s="818"/>
      <c r="AR320" s="818"/>
      <c r="AS320" s="818"/>
      <c r="AT320" s="819"/>
      <c r="AU320" s="820">
        <f>SUM(AU310:AX319)</f>
        <v>0</v>
      </c>
      <c r="AV320" s="821"/>
      <c r="AW320" s="821"/>
      <c r="AX320" s="823"/>
    </row>
    <row r="321" spans="1:51" ht="24.75" hidden="1" customHeight="1" x14ac:dyDescent="0.15">
      <c r="A321" s="781"/>
      <c r="B321" s="782"/>
      <c r="C321" s="782"/>
      <c r="D321" s="782"/>
      <c r="E321" s="782"/>
      <c r="F321" s="783"/>
      <c r="G321" s="784" t="s">
        <v>198</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199</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15">
      <c r="A322" s="781"/>
      <c r="B322" s="782"/>
      <c r="C322" s="782"/>
      <c r="D322" s="782"/>
      <c r="E322" s="782"/>
      <c r="F322" s="783"/>
      <c r="G322" s="130" t="s">
        <v>195</v>
      </c>
      <c r="H322" s="788"/>
      <c r="I322" s="788"/>
      <c r="J322" s="788"/>
      <c r="K322" s="788"/>
      <c r="L322" s="789" t="s">
        <v>196</v>
      </c>
      <c r="M322" s="788"/>
      <c r="N322" s="788"/>
      <c r="O322" s="788"/>
      <c r="P322" s="788"/>
      <c r="Q322" s="788"/>
      <c r="R322" s="788"/>
      <c r="S322" s="788"/>
      <c r="T322" s="788"/>
      <c r="U322" s="788"/>
      <c r="V322" s="788"/>
      <c r="W322" s="788"/>
      <c r="X322" s="790"/>
      <c r="Y322" s="801" t="s">
        <v>197</v>
      </c>
      <c r="Z322" s="802"/>
      <c r="AA322" s="802"/>
      <c r="AB322" s="803"/>
      <c r="AC322" s="130" t="s">
        <v>195</v>
      </c>
      <c r="AD322" s="788"/>
      <c r="AE322" s="788"/>
      <c r="AF322" s="788"/>
      <c r="AG322" s="788"/>
      <c r="AH322" s="789" t="s">
        <v>196</v>
      </c>
      <c r="AI322" s="788"/>
      <c r="AJ322" s="788"/>
      <c r="AK322" s="788"/>
      <c r="AL322" s="788"/>
      <c r="AM322" s="788"/>
      <c r="AN322" s="788"/>
      <c r="AO322" s="788"/>
      <c r="AP322" s="788"/>
      <c r="AQ322" s="788"/>
      <c r="AR322" s="788"/>
      <c r="AS322" s="788"/>
      <c r="AT322" s="790"/>
      <c r="AU322" s="801" t="s">
        <v>197</v>
      </c>
      <c r="AV322" s="802"/>
      <c r="AW322" s="802"/>
      <c r="AX322" s="804"/>
      <c r="AY322">
        <f t="shared" ref="AY322:AY333" si="11">$AY$321</f>
        <v>0</v>
      </c>
    </row>
    <row r="323" spans="1:51" ht="24.75" hidden="1" customHeight="1" x14ac:dyDescent="0.15">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0</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x14ac:dyDescent="0.2">
      <c r="A333" s="781"/>
      <c r="B333" s="782"/>
      <c r="C333" s="782"/>
      <c r="D333" s="782"/>
      <c r="E333" s="782"/>
      <c r="F333" s="783"/>
      <c r="G333" s="815" t="s">
        <v>41</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41</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x14ac:dyDescent="0.15">
      <c r="A334" s="781"/>
      <c r="B334" s="782"/>
      <c r="C334" s="782"/>
      <c r="D334" s="782"/>
      <c r="E334" s="782"/>
      <c r="F334" s="783"/>
      <c r="G334" s="784" t="s">
        <v>200</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201</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195</v>
      </c>
      <c r="H335" s="788"/>
      <c r="I335" s="788"/>
      <c r="J335" s="788"/>
      <c r="K335" s="788"/>
      <c r="L335" s="789" t="s">
        <v>196</v>
      </c>
      <c r="M335" s="788"/>
      <c r="N335" s="788"/>
      <c r="O335" s="788"/>
      <c r="P335" s="788"/>
      <c r="Q335" s="788"/>
      <c r="R335" s="788"/>
      <c r="S335" s="788"/>
      <c r="T335" s="788"/>
      <c r="U335" s="788"/>
      <c r="V335" s="788"/>
      <c r="W335" s="788"/>
      <c r="X335" s="790"/>
      <c r="Y335" s="801" t="s">
        <v>197</v>
      </c>
      <c r="Z335" s="802"/>
      <c r="AA335" s="802"/>
      <c r="AB335" s="803"/>
      <c r="AC335" s="130" t="s">
        <v>195</v>
      </c>
      <c r="AD335" s="788"/>
      <c r="AE335" s="788"/>
      <c r="AF335" s="788"/>
      <c r="AG335" s="788"/>
      <c r="AH335" s="789" t="s">
        <v>196</v>
      </c>
      <c r="AI335" s="788"/>
      <c r="AJ335" s="788"/>
      <c r="AK335" s="788"/>
      <c r="AL335" s="788"/>
      <c r="AM335" s="788"/>
      <c r="AN335" s="788"/>
      <c r="AO335" s="788"/>
      <c r="AP335" s="788"/>
      <c r="AQ335" s="788"/>
      <c r="AR335" s="788"/>
      <c r="AS335" s="788"/>
      <c r="AT335" s="790"/>
      <c r="AU335" s="801" t="s">
        <v>197</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41</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41</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202</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203</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195</v>
      </c>
      <c r="H348" s="788"/>
      <c r="I348" s="788"/>
      <c r="J348" s="788"/>
      <c r="K348" s="788"/>
      <c r="L348" s="789" t="s">
        <v>196</v>
      </c>
      <c r="M348" s="788"/>
      <c r="N348" s="788"/>
      <c r="O348" s="788"/>
      <c r="P348" s="788"/>
      <c r="Q348" s="788"/>
      <c r="R348" s="788"/>
      <c r="S348" s="788"/>
      <c r="T348" s="788"/>
      <c r="U348" s="788"/>
      <c r="V348" s="788"/>
      <c r="W348" s="788"/>
      <c r="X348" s="790"/>
      <c r="Y348" s="801" t="s">
        <v>197</v>
      </c>
      <c r="Z348" s="802"/>
      <c r="AA348" s="802"/>
      <c r="AB348" s="803"/>
      <c r="AC348" s="130" t="s">
        <v>195</v>
      </c>
      <c r="AD348" s="788"/>
      <c r="AE348" s="788"/>
      <c r="AF348" s="788"/>
      <c r="AG348" s="788"/>
      <c r="AH348" s="789" t="s">
        <v>196</v>
      </c>
      <c r="AI348" s="788"/>
      <c r="AJ348" s="788"/>
      <c r="AK348" s="788"/>
      <c r="AL348" s="788"/>
      <c r="AM348" s="788"/>
      <c r="AN348" s="788"/>
      <c r="AO348" s="788"/>
      <c r="AP348" s="788"/>
      <c r="AQ348" s="788"/>
      <c r="AR348" s="788"/>
      <c r="AS348" s="788"/>
      <c r="AT348" s="790"/>
      <c r="AU348" s="801" t="s">
        <v>197</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41</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41</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204</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112</v>
      </c>
      <c r="AM360" s="828"/>
      <c r="AN360" s="828"/>
      <c r="AO360" s="83" t="s">
        <v>205</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9"/>
      <c r="B365" s="829"/>
      <c r="C365" s="829" t="s">
        <v>207</v>
      </c>
      <c r="D365" s="829"/>
      <c r="E365" s="829"/>
      <c r="F365" s="829"/>
      <c r="G365" s="829"/>
      <c r="H365" s="829"/>
      <c r="I365" s="829"/>
      <c r="J365" s="830" t="s">
        <v>208</v>
      </c>
      <c r="K365" s="140"/>
      <c r="L365" s="140"/>
      <c r="M365" s="140"/>
      <c r="N365" s="140"/>
      <c r="O365" s="140"/>
      <c r="P365" s="417" t="s">
        <v>209</v>
      </c>
      <c r="Q365" s="417"/>
      <c r="R365" s="417"/>
      <c r="S365" s="417"/>
      <c r="T365" s="417"/>
      <c r="U365" s="417"/>
      <c r="V365" s="417"/>
      <c r="W365" s="417"/>
      <c r="X365" s="417"/>
      <c r="Y365" s="831" t="s">
        <v>210</v>
      </c>
      <c r="Z365" s="832"/>
      <c r="AA365" s="832"/>
      <c r="AB365" s="832"/>
      <c r="AC365" s="830" t="s">
        <v>211</v>
      </c>
      <c r="AD365" s="830"/>
      <c r="AE365" s="830"/>
      <c r="AF365" s="830"/>
      <c r="AG365" s="830"/>
      <c r="AH365" s="831" t="s">
        <v>212</v>
      </c>
      <c r="AI365" s="829"/>
      <c r="AJ365" s="829"/>
      <c r="AK365" s="829"/>
      <c r="AL365" s="829" t="s">
        <v>213</v>
      </c>
      <c r="AM365" s="829"/>
      <c r="AN365" s="829"/>
      <c r="AO365" s="833"/>
      <c r="AP365" s="830" t="s">
        <v>214</v>
      </c>
      <c r="AQ365" s="830"/>
      <c r="AR365" s="830"/>
      <c r="AS365" s="830"/>
      <c r="AT365" s="830"/>
      <c r="AU365" s="830"/>
      <c r="AV365" s="830"/>
      <c r="AW365" s="830"/>
      <c r="AX365" s="830"/>
    </row>
    <row r="366" spans="1:51" ht="30" hidden="1" customHeight="1" x14ac:dyDescent="0.15">
      <c r="A366" s="839">
        <v>1</v>
      </c>
      <c r="B366" s="839">
        <v>1</v>
      </c>
      <c r="C366" s="841"/>
      <c r="D366" s="841"/>
      <c r="E366" s="841"/>
      <c r="F366" s="841"/>
      <c r="G366" s="841"/>
      <c r="H366" s="841"/>
      <c r="I366" s="841"/>
      <c r="J366" s="842"/>
      <c r="K366" s="843"/>
      <c r="L366" s="843"/>
      <c r="M366" s="843"/>
      <c r="N366" s="843"/>
      <c r="O366" s="843"/>
      <c r="P366" s="845"/>
      <c r="Q366" s="845"/>
      <c r="R366" s="845"/>
      <c r="S366" s="845"/>
      <c r="T366" s="845"/>
      <c r="U366" s="845"/>
      <c r="V366" s="845"/>
      <c r="W366" s="845"/>
      <c r="X366" s="845"/>
      <c r="Y366" s="846"/>
      <c r="Z366" s="847"/>
      <c r="AA366" s="847"/>
      <c r="AB366" s="848"/>
      <c r="AC366" s="849"/>
      <c r="AD366" s="850"/>
      <c r="AE366" s="850"/>
      <c r="AF366" s="850"/>
      <c r="AG366" s="850"/>
      <c r="AH366" s="834"/>
      <c r="AI366" s="835"/>
      <c r="AJ366" s="835"/>
      <c r="AK366" s="835"/>
      <c r="AL366" s="836"/>
      <c r="AM366" s="837"/>
      <c r="AN366" s="837"/>
      <c r="AO366" s="838"/>
      <c r="AP366" s="632"/>
      <c r="AQ366" s="632"/>
      <c r="AR366" s="632"/>
      <c r="AS366" s="632"/>
      <c r="AT366" s="632"/>
      <c r="AU366" s="632"/>
      <c r="AV366" s="632"/>
      <c r="AW366" s="632"/>
      <c r="AX366" s="632"/>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2"/>
      <c r="AQ367" s="632"/>
      <c r="AR367" s="632"/>
      <c r="AS367" s="632"/>
      <c r="AT367" s="632"/>
      <c r="AU367" s="632"/>
      <c r="AV367" s="632"/>
      <c r="AW367" s="632"/>
      <c r="AX367" s="632"/>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2"/>
      <c r="AQ368" s="632"/>
      <c r="AR368" s="632"/>
      <c r="AS368" s="632"/>
      <c r="AT368" s="632"/>
      <c r="AU368" s="632"/>
      <c r="AV368" s="632"/>
      <c r="AW368" s="632"/>
      <c r="AX368" s="632"/>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2"/>
      <c r="AQ369" s="632"/>
      <c r="AR369" s="632"/>
      <c r="AS369" s="632"/>
      <c r="AT369" s="632"/>
      <c r="AU369" s="632"/>
      <c r="AV369" s="632"/>
      <c r="AW369" s="632"/>
      <c r="AX369" s="632"/>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2"/>
      <c r="AQ370" s="632"/>
      <c r="AR370" s="632"/>
      <c r="AS370" s="632"/>
      <c r="AT370" s="632"/>
      <c r="AU370" s="632"/>
      <c r="AV370" s="632"/>
      <c r="AW370" s="632"/>
      <c r="AX370" s="632"/>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2"/>
      <c r="AQ371" s="632"/>
      <c r="AR371" s="632"/>
      <c r="AS371" s="632"/>
      <c r="AT371" s="632"/>
      <c r="AU371" s="632"/>
      <c r="AV371" s="632"/>
      <c r="AW371" s="632"/>
      <c r="AX371" s="632"/>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2"/>
      <c r="AQ372" s="632"/>
      <c r="AR372" s="632"/>
      <c r="AS372" s="632"/>
      <c r="AT372" s="632"/>
      <c r="AU372" s="632"/>
      <c r="AV372" s="632"/>
      <c r="AW372" s="632"/>
      <c r="AX372" s="632"/>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2"/>
      <c r="AQ373" s="632"/>
      <c r="AR373" s="632"/>
      <c r="AS373" s="632"/>
      <c r="AT373" s="632"/>
      <c r="AU373" s="632"/>
      <c r="AV373" s="632"/>
      <c r="AW373" s="632"/>
      <c r="AX373" s="632"/>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2"/>
      <c r="AQ374" s="632"/>
      <c r="AR374" s="632"/>
      <c r="AS374" s="632"/>
      <c r="AT374" s="632"/>
      <c r="AU374" s="632"/>
      <c r="AV374" s="632"/>
      <c r="AW374" s="632"/>
      <c r="AX374" s="632"/>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2"/>
      <c r="AQ375" s="632"/>
      <c r="AR375" s="632"/>
      <c r="AS375" s="632"/>
      <c r="AT375" s="632"/>
      <c r="AU375" s="632"/>
      <c r="AV375" s="632"/>
      <c r="AW375" s="632"/>
      <c r="AX375" s="632"/>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2"/>
      <c r="AQ376" s="632"/>
      <c r="AR376" s="632"/>
      <c r="AS376" s="632"/>
      <c r="AT376" s="632"/>
      <c r="AU376" s="632"/>
      <c r="AV376" s="632"/>
      <c r="AW376" s="632"/>
      <c r="AX376" s="632"/>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2"/>
      <c r="AQ377" s="632"/>
      <c r="AR377" s="632"/>
      <c r="AS377" s="632"/>
      <c r="AT377" s="632"/>
      <c r="AU377" s="632"/>
      <c r="AV377" s="632"/>
      <c r="AW377" s="632"/>
      <c r="AX377" s="632"/>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2"/>
      <c r="AQ378" s="632"/>
      <c r="AR378" s="632"/>
      <c r="AS378" s="632"/>
      <c r="AT378" s="632"/>
      <c r="AU378" s="632"/>
      <c r="AV378" s="632"/>
      <c r="AW378" s="632"/>
      <c r="AX378" s="632"/>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2"/>
      <c r="AQ379" s="632"/>
      <c r="AR379" s="632"/>
      <c r="AS379" s="632"/>
      <c r="AT379" s="632"/>
      <c r="AU379" s="632"/>
      <c r="AV379" s="632"/>
      <c r="AW379" s="632"/>
      <c r="AX379" s="632"/>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2"/>
      <c r="AQ380" s="632"/>
      <c r="AR380" s="632"/>
      <c r="AS380" s="632"/>
      <c r="AT380" s="632"/>
      <c r="AU380" s="632"/>
      <c r="AV380" s="632"/>
      <c r="AW380" s="632"/>
      <c r="AX380" s="632"/>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2"/>
      <c r="AQ381" s="632"/>
      <c r="AR381" s="632"/>
      <c r="AS381" s="632"/>
      <c r="AT381" s="632"/>
      <c r="AU381" s="632"/>
      <c r="AV381" s="632"/>
      <c r="AW381" s="632"/>
      <c r="AX381" s="632"/>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2"/>
      <c r="AQ382" s="632"/>
      <c r="AR382" s="632"/>
      <c r="AS382" s="632"/>
      <c r="AT382" s="632"/>
      <c r="AU382" s="632"/>
      <c r="AV382" s="632"/>
      <c r="AW382" s="632"/>
      <c r="AX382" s="632"/>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2"/>
      <c r="AQ383" s="632"/>
      <c r="AR383" s="632"/>
      <c r="AS383" s="632"/>
      <c r="AT383" s="632"/>
      <c r="AU383" s="632"/>
      <c r="AV383" s="632"/>
      <c r="AW383" s="632"/>
      <c r="AX383" s="632"/>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2"/>
      <c r="AQ384" s="632"/>
      <c r="AR384" s="632"/>
      <c r="AS384" s="632"/>
      <c r="AT384" s="632"/>
      <c r="AU384" s="632"/>
      <c r="AV384" s="632"/>
      <c r="AW384" s="632"/>
      <c r="AX384" s="632"/>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2"/>
      <c r="AQ385" s="632"/>
      <c r="AR385" s="632"/>
      <c r="AS385" s="632"/>
      <c r="AT385" s="632"/>
      <c r="AU385" s="632"/>
      <c r="AV385" s="632"/>
      <c r="AW385" s="632"/>
      <c r="AX385" s="632"/>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2"/>
      <c r="AQ386" s="632"/>
      <c r="AR386" s="632"/>
      <c r="AS386" s="632"/>
      <c r="AT386" s="632"/>
      <c r="AU386" s="632"/>
      <c r="AV386" s="632"/>
      <c r="AW386" s="632"/>
      <c r="AX386" s="632"/>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2"/>
      <c r="AQ387" s="632"/>
      <c r="AR387" s="632"/>
      <c r="AS387" s="632"/>
      <c r="AT387" s="632"/>
      <c r="AU387" s="632"/>
      <c r="AV387" s="632"/>
      <c r="AW387" s="632"/>
      <c r="AX387" s="632"/>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2"/>
      <c r="AQ388" s="632"/>
      <c r="AR388" s="632"/>
      <c r="AS388" s="632"/>
      <c r="AT388" s="632"/>
      <c r="AU388" s="632"/>
      <c r="AV388" s="632"/>
      <c r="AW388" s="632"/>
      <c r="AX388" s="632"/>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2"/>
      <c r="AQ389" s="632"/>
      <c r="AR389" s="632"/>
      <c r="AS389" s="632"/>
      <c r="AT389" s="632"/>
      <c r="AU389" s="632"/>
      <c r="AV389" s="632"/>
      <c r="AW389" s="632"/>
      <c r="AX389" s="632"/>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2"/>
      <c r="AQ390" s="632"/>
      <c r="AR390" s="632"/>
      <c r="AS390" s="632"/>
      <c r="AT390" s="632"/>
      <c r="AU390" s="632"/>
      <c r="AV390" s="632"/>
      <c r="AW390" s="632"/>
      <c r="AX390" s="632"/>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2"/>
      <c r="AQ391" s="632"/>
      <c r="AR391" s="632"/>
      <c r="AS391" s="632"/>
      <c r="AT391" s="632"/>
      <c r="AU391" s="632"/>
      <c r="AV391" s="632"/>
      <c r="AW391" s="632"/>
      <c r="AX391" s="632"/>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2"/>
      <c r="AQ392" s="632"/>
      <c r="AR392" s="632"/>
      <c r="AS392" s="632"/>
      <c r="AT392" s="632"/>
      <c r="AU392" s="632"/>
      <c r="AV392" s="632"/>
      <c r="AW392" s="632"/>
      <c r="AX392" s="632"/>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2"/>
      <c r="AQ393" s="632"/>
      <c r="AR393" s="632"/>
      <c r="AS393" s="632"/>
      <c r="AT393" s="632"/>
      <c r="AU393" s="632"/>
      <c r="AV393" s="632"/>
      <c r="AW393" s="632"/>
      <c r="AX393" s="632"/>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2"/>
      <c r="AQ394" s="632"/>
      <c r="AR394" s="632"/>
      <c r="AS394" s="632"/>
      <c r="AT394" s="632"/>
      <c r="AU394" s="632"/>
      <c r="AV394" s="632"/>
      <c r="AW394" s="632"/>
      <c r="AX394" s="632"/>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2"/>
      <c r="AQ395" s="632"/>
      <c r="AR395" s="632"/>
      <c r="AS395" s="632"/>
      <c r="AT395" s="632"/>
      <c r="AU395" s="632"/>
      <c r="AV395" s="632"/>
      <c r="AW395" s="632"/>
      <c r="AX395" s="632"/>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9"/>
      <c r="B398" s="829"/>
      <c r="C398" s="829" t="s">
        <v>207</v>
      </c>
      <c r="D398" s="829"/>
      <c r="E398" s="829"/>
      <c r="F398" s="829"/>
      <c r="G398" s="829"/>
      <c r="H398" s="829"/>
      <c r="I398" s="829"/>
      <c r="J398" s="830" t="s">
        <v>208</v>
      </c>
      <c r="K398" s="140"/>
      <c r="L398" s="140"/>
      <c r="M398" s="140"/>
      <c r="N398" s="140"/>
      <c r="O398" s="140"/>
      <c r="P398" s="417" t="s">
        <v>209</v>
      </c>
      <c r="Q398" s="417"/>
      <c r="R398" s="417"/>
      <c r="S398" s="417"/>
      <c r="T398" s="417"/>
      <c r="U398" s="417"/>
      <c r="V398" s="417"/>
      <c r="W398" s="417"/>
      <c r="X398" s="417"/>
      <c r="Y398" s="831" t="s">
        <v>210</v>
      </c>
      <c r="Z398" s="832"/>
      <c r="AA398" s="832"/>
      <c r="AB398" s="832"/>
      <c r="AC398" s="830" t="s">
        <v>211</v>
      </c>
      <c r="AD398" s="830"/>
      <c r="AE398" s="830"/>
      <c r="AF398" s="830"/>
      <c r="AG398" s="830"/>
      <c r="AH398" s="831" t="s">
        <v>212</v>
      </c>
      <c r="AI398" s="829"/>
      <c r="AJ398" s="829"/>
      <c r="AK398" s="829"/>
      <c r="AL398" s="829" t="s">
        <v>213</v>
      </c>
      <c r="AM398" s="829"/>
      <c r="AN398" s="829"/>
      <c r="AO398" s="833"/>
      <c r="AP398" s="830" t="s">
        <v>214</v>
      </c>
      <c r="AQ398" s="830"/>
      <c r="AR398" s="830"/>
      <c r="AS398" s="830"/>
      <c r="AT398" s="830"/>
      <c r="AU398" s="830"/>
      <c r="AV398" s="830"/>
      <c r="AW398" s="830"/>
      <c r="AX398" s="830"/>
      <c r="AY398">
        <f>$AY$396</f>
        <v>0</v>
      </c>
    </row>
    <row r="399" spans="1:51" ht="30" hidden="1" customHeight="1" x14ac:dyDescent="0.15">
      <c r="A399" s="839">
        <v>1</v>
      </c>
      <c r="B399" s="839">
        <v>1</v>
      </c>
      <c r="C399" s="841"/>
      <c r="D399" s="841"/>
      <c r="E399" s="841"/>
      <c r="F399" s="841"/>
      <c r="G399" s="841"/>
      <c r="H399" s="841"/>
      <c r="I399" s="841"/>
      <c r="J399" s="842"/>
      <c r="K399" s="843"/>
      <c r="L399" s="843"/>
      <c r="M399" s="843"/>
      <c r="N399" s="843"/>
      <c r="O399" s="843"/>
      <c r="P399" s="845"/>
      <c r="Q399" s="845"/>
      <c r="R399" s="845"/>
      <c r="S399" s="845"/>
      <c r="T399" s="845"/>
      <c r="U399" s="845"/>
      <c r="V399" s="845"/>
      <c r="W399" s="845"/>
      <c r="X399" s="845"/>
      <c r="Y399" s="846"/>
      <c r="Z399" s="847"/>
      <c r="AA399" s="847"/>
      <c r="AB399" s="848"/>
      <c r="AC399" s="849"/>
      <c r="AD399" s="850"/>
      <c r="AE399" s="850"/>
      <c r="AF399" s="850"/>
      <c r="AG399" s="850"/>
      <c r="AH399" s="834"/>
      <c r="AI399" s="835"/>
      <c r="AJ399" s="835"/>
      <c r="AK399" s="835"/>
      <c r="AL399" s="836"/>
      <c r="AM399" s="837"/>
      <c r="AN399" s="837"/>
      <c r="AO399" s="838"/>
      <c r="AP399" s="632"/>
      <c r="AQ399" s="632"/>
      <c r="AR399" s="632"/>
      <c r="AS399" s="632"/>
      <c r="AT399" s="632"/>
      <c r="AU399" s="632"/>
      <c r="AV399" s="632"/>
      <c r="AW399" s="632"/>
      <c r="AX399" s="632"/>
      <c r="AY399">
        <f>$AY$396</f>
        <v>0</v>
      </c>
    </row>
    <row r="400" spans="1:51" ht="30" hidden="1" customHeight="1" x14ac:dyDescent="0.15">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34"/>
      <c r="AI400" s="835"/>
      <c r="AJ400" s="835"/>
      <c r="AK400" s="835"/>
      <c r="AL400" s="836"/>
      <c r="AM400" s="837"/>
      <c r="AN400" s="837"/>
      <c r="AO400" s="838"/>
      <c r="AP400" s="632"/>
      <c r="AQ400" s="632"/>
      <c r="AR400" s="632"/>
      <c r="AS400" s="632"/>
      <c r="AT400" s="632"/>
      <c r="AU400" s="632"/>
      <c r="AV400" s="632"/>
      <c r="AW400" s="632"/>
      <c r="AX400" s="632"/>
      <c r="AY400">
        <f>COUNTA($C$400)</f>
        <v>0</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2"/>
      <c r="AQ401" s="632"/>
      <c r="AR401" s="632"/>
      <c r="AS401" s="632"/>
      <c r="AT401" s="632"/>
      <c r="AU401" s="632"/>
      <c r="AV401" s="632"/>
      <c r="AW401" s="632"/>
      <c r="AX401" s="632"/>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2"/>
      <c r="AQ402" s="632"/>
      <c r="AR402" s="632"/>
      <c r="AS402" s="632"/>
      <c r="AT402" s="632"/>
      <c r="AU402" s="632"/>
      <c r="AV402" s="632"/>
      <c r="AW402" s="632"/>
      <c r="AX402" s="632"/>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2"/>
      <c r="AQ403" s="632"/>
      <c r="AR403" s="632"/>
      <c r="AS403" s="632"/>
      <c r="AT403" s="632"/>
      <c r="AU403" s="632"/>
      <c r="AV403" s="632"/>
      <c r="AW403" s="632"/>
      <c r="AX403" s="632"/>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2"/>
      <c r="AQ404" s="632"/>
      <c r="AR404" s="632"/>
      <c r="AS404" s="632"/>
      <c r="AT404" s="632"/>
      <c r="AU404" s="632"/>
      <c r="AV404" s="632"/>
      <c r="AW404" s="632"/>
      <c r="AX404" s="632"/>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2"/>
      <c r="AQ405" s="632"/>
      <c r="AR405" s="632"/>
      <c r="AS405" s="632"/>
      <c r="AT405" s="632"/>
      <c r="AU405" s="632"/>
      <c r="AV405" s="632"/>
      <c r="AW405" s="632"/>
      <c r="AX405" s="632"/>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2"/>
      <c r="AQ406" s="632"/>
      <c r="AR406" s="632"/>
      <c r="AS406" s="632"/>
      <c r="AT406" s="632"/>
      <c r="AU406" s="632"/>
      <c r="AV406" s="632"/>
      <c r="AW406" s="632"/>
      <c r="AX406" s="632"/>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2"/>
      <c r="AQ407" s="632"/>
      <c r="AR407" s="632"/>
      <c r="AS407" s="632"/>
      <c r="AT407" s="632"/>
      <c r="AU407" s="632"/>
      <c r="AV407" s="632"/>
      <c r="AW407" s="632"/>
      <c r="AX407" s="632"/>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2"/>
      <c r="AQ408" s="632"/>
      <c r="AR408" s="632"/>
      <c r="AS408" s="632"/>
      <c r="AT408" s="632"/>
      <c r="AU408" s="632"/>
      <c r="AV408" s="632"/>
      <c r="AW408" s="632"/>
      <c r="AX408" s="632"/>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2"/>
      <c r="AQ409" s="632"/>
      <c r="AR409" s="632"/>
      <c r="AS409" s="632"/>
      <c r="AT409" s="632"/>
      <c r="AU409" s="632"/>
      <c r="AV409" s="632"/>
      <c r="AW409" s="632"/>
      <c r="AX409" s="632"/>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2"/>
      <c r="AQ410" s="632"/>
      <c r="AR410" s="632"/>
      <c r="AS410" s="632"/>
      <c r="AT410" s="632"/>
      <c r="AU410" s="632"/>
      <c r="AV410" s="632"/>
      <c r="AW410" s="632"/>
      <c r="AX410" s="632"/>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2"/>
      <c r="AQ411" s="632"/>
      <c r="AR411" s="632"/>
      <c r="AS411" s="632"/>
      <c r="AT411" s="632"/>
      <c r="AU411" s="632"/>
      <c r="AV411" s="632"/>
      <c r="AW411" s="632"/>
      <c r="AX411" s="632"/>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2"/>
      <c r="AQ412" s="632"/>
      <c r="AR412" s="632"/>
      <c r="AS412" s="632"/>
      <c r="AT412" s="632"/>
      <c r="AU412" s="632"/>
      <c r="AV412" s="632"/>
      <c r="AW412" s="632"/>
      <c r="AX412" s="632"/>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2"/>
      <c r="AQ413" s="632"/>
      <c r="AR413" s="632"/>
      <c r="AS413" s="632"/>
      <c r="AT413" s="632"/>
      <c r="AU413" s="632"/>
      <c r="AV413" s="632"/>
      <c r="AW413" s="632"/>
      <c r="AX413" s="632"/>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2"/>
      <c r="AQ414" s="632"/>
      <c r="AR414" s="632"/>
      <c r="AS414" s="632"/>
      <c r="AT414" s="632"/>
      <c r="AU414" s="632"/>
      <c r="AV414" s="632"/>
      <c r="AW414" s="632"/>
      <c r="AX414" s="632"/>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2"/>
      <c r="AQ415" s="632"/>
      <c r="AR415" s="632"/>
      <c r="AS415" s="632"/>
      <c r="AT415" s="632"/>
      <c r="AU415" s="632"/>
      <c r="AV415" s="632"/>
      <c r="AW415" s="632"/>
      <c r="AX415" s="632"/>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2"/>
      <c r="AQ416" s="632"/>
      <c r="AR416" s="632"/>
      <c r="AS416" s="632"/>
      <c r="AT416" s="632"/>
      <c r="AU416" s="632"/>
      <c r="AV416" s="632"/>
      <c r="AW416" s="632"/>
      <c r="AX416" s="632"/>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2"/>
      <c r="AQ417" s="632"/>
      <c r="AR417" s="632"/>
      <c r="AS417" s="632"/>
      <c r="AT417" s="632"/>
      <c r="AU417" s="632"/>
      <c r="AV417" s="632"/>
      <c r="AW417" s="632"/>
      <c r="AX417" s="632"/>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2"/>
      <c r="AQ418" s="632"/>
      <c r="AR418" s="632"/>
      <c r="AS418" s="632"/>
      <c r="AT418" s="632"/>
      <c r="AU418" s="632"/>
      <c r="AV418" s="632"/>
      <c r="AW418" s="632"/>
      <c r="AX418" s="632"/>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2"/>
      <c r="AQ419" s="632"/>
      <c r="AR419" s="632"/>
      <c r="AS419" s="632"/>
      <c r="AT419" s="632"/>
      <c r="AU419" s="632"/>
      <c r="AV419" s="632"/>
      <c r="AW419" s="632"/>
      <c r="AX419" s="632"/>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2"/>
      <c r="AQ420" s="632"/>
      <c r="AR420" s="632"/>
      <c r="AS420" s="632"/>
      <c r="AT420" s="632"/>
      <c r="AU420" s="632"/>
      <c r="AV420" s="632"/>
      <c r="AW420" s="632"/>
      <c r="AX420" s="632"/>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2"/>
      <c r="AQ421" s="632"/>
      <c r="AR421" s="632"/>
      <c r="AS421" s="632"/>
      <c r="AT421" s="632"/>
      <c r="AU421" s="632"/>
      <c r="AV421" s="632"/>
      <c r="AW421" s="632"/>
      <c r="AX421" s="632"/>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2"/>
      <c r="AQ422" s="632"/>
      <c r="AR422" s="632"/>
      <c r="AS422" s="632"/>
      <c r="AT422" s="632"/>
      <c r="AU422" s="632"/>
      <c r="AV422" s="632"/>
      <c r="AW422" s="632"/>
      <c r="AX422" s="632"/>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2"/>
      <c r="AQ423" s="632"/>
      <c r="AR423" s="632"/>
      <c r="AS423" s="632"/>
      <c r="AT423" s="632"/>
      <c r="AU423" s="632"/>
      <c r="AV423" s="632"/>
      <c r="AW423" s="632"/>
      <c r="AX423" s="632"/>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2"/>
      <c r="AQ424" s="632"/>
      <c r="AR424" s="632"/>
      <c r="AS424" s="632"/>
      <c r="AT424" s="632"/>
      <c r="AU424" s="632"/>
      <c r="AV424" s="632"/>
      <c r="AW424" s="632"/>
      <c r="AX424" s="632"/>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2"/>
      <c r="AQ425" s="632"/>
      <c r="AR425" s="632"/>
      <c r="AS425" s="632"/>
      <c r="AT425" s="632"/>
      <c r="AU425" s="632"/>
      <c r="AV425" s="632"/>
      <c r="AW425" s="632"/>
      <c r="AX425" s="632"/>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2"/>
      <c r="AQ426" s="632"/>
      <c r="AR426" s="632"/>
      <c r="AS426" s="632"/>
      <c r="AT426" s="632"/>
      <c r="AU426" s="632"/>
      <c r="AV426" s="632"/>
      <c r="AW426" s="632"/>
      <c r="AX426" s="632"/>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2"/>
      <c r="AQ427" s="632"/>
      <c r="AR427" s="632"/>
      <c r="AS427" s="632"/>
      <c r="AT427" s="632"/>
      <c r="AU427" s="632"/>
      <c r="AV427" s="632"/>
      <c r="AW427" s="632"/>
      <c r="AX427" s="632"/>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2"/>
      <c r="AQ428" s="632"/>
      <c r="AR428" s="632"/>
      <c r="AS428" s="632"/>
      <c r="AT428" s="632"/>
      <c r="AU428" s="632"/>
      <c r="AV428" s="632"/>
      <c r="AW428" s="632"/>
      <c r="AX428" s="632"/>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9"/>
      <c r="B431" s="829"/>
      <c r="C431" s="829" t="s">
        <v>207</v>
      </c>
      <c r="D431" s="829"/>
      <c r="E431" s="829"/>
      <c r="F431" s="829"/>
      <c r="G431" s="829"/>
      <c r="H431" s="829"/>
      <c r="I431" s="829"/>
      <c r="J431" s="830" t="s">
        <v>208</v>
      </c>
      <c r="K431" s="140"/>
      <c r="L431" s="140"/>
      <c r="M431" s="140"/>
      <c r="N431" s="140"/>
      <c r="O431" s="140"/>
      <c r="P431" s="417" t="s">
        <v>209</v>
      </c>
      <c r="Q431" s="417"/>
      <c r="R431" s="417"/>
      <c r="S431" s="417"/>
      <c r="T431" s="417"/>
      <c r="U431" s="417"/>
      <c r="V431" s="417"/>
      <c r="W431" s="417"/>
      <c r="X431" s="417"/>
      <c r="Y431" s="831" t="s">
        <v>210</v>
      </c>
      <c r="Z431" s="832"/>
      <c r="AA431" s="832"/>
      <c r="AB431" s="832"/>
      <c r="AC431" s="830" t="s">
        <v>211</v>
      </c>
      <c r="AD431" s="830"/>
      <c r="AE431" s="830"/>
      <c r="AF431" s="830"/>
      <c r="AG431" s="830"/>
      <c r="AH431" s="831" t="s">
        <v>212</v>
      </c>
      <c r="AI431" s="829"/>
      <c r="AJ431" s="829"/>
      <c r="AK431" s="829"/>
      <c r="AL431" s="829" t="s">
        <v>213</v>
      </c>
      <c r="AM431" s="829"/>
      <c r="AN431" s="829"/>
      <c r="AO431" s="833"/>
      <c r="AP431" s="830" t="s">
        <v>214</v>
      </c>
      <c r="AQ431" s="830"/>
      <c r="AR431" s="830"/>
      <c r="AS431" s="830"/>
      <c r="AT431" s="830"/>
      <c r="AU431" s="830"/>
      <c r="AV431" s="830"/>
      <c r="AW431" s="830"/>
      <c r="AX431" s="830"/>
      <c r="AY431">
        <f>$AY$429</f>
        <v>0</v>
      </c>
    </row>
    <row r="432" spans="1:51" ht="30" hidden="1" customHeight="1" x14ac:dyDescent="0.15">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2"/>
      <c r="AQ432" s="632"/>
      <c r="AR432" s="632"/>
      <c r="AS432" s="632"/>
      <c r="AT432" s="632"/>
      <c r="AU432" s="632"/>
      <c r="AV432" s="632"/>
      <c r="AW432" s="632"/>
      <c r="AX432" s="632"/>
      <c r="AY432">
        <f>$AY$429</f>
        <v>0</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2"/>
      <c r="AQ433" s="632"/>
      <c r="AR433" s="632"/>
      <c r="AS433" s="632"/>
      <c r="AT433" s="632"/>
      <c r="AU433" s="632"/>
      <c r="AV433" s="632"/>
      <c r="AW433" s="632"/>
      <c r="AX433" s="632"/>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2"/>
      <c r="AQ434" s="632"/>
      <c r="AR434" s="632"/>
      <c r="AS434" s="632"/>
      <c r="AT434" s="632"/>
      <c r="AU434" s="632"/>
      <c r="AV434" s="632"/>
      <c r="AW434" s="632"/>
      <c r="AX434" s="632"/>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2"/>
      <c r="AQ435" s="632"/>
      <c r="AR435" s="632"/>
      <c r="AS435" s="632"/>
      <c r="AT435" s="632"/>
      <c r="AU435" s="632"/>
      <c r="AV435" s="632"/>
      <c r="AW435" s="632"/>
      <c r="AX435" s="632"/>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2"/>
      <c r="AQ436" s="632"/>
      <c r="AR436" s="632"/>
      <c r="AS436" s="632"/>
      <c r="AT436" s="632"/>
      <c r="AU436" s="632"/>
      <c r="AV436" s="632"/>
      <c r="AW436" s="632"/>
      <c r="AX436" s="632"/>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2"/>
      <c r="AQ437" s="632"/>
      <c r="AR437" s="632"/>
      <c r="AS437" s="632"/>
      <c r="AT437" s="632"/>
      <c r="AU437" s="632"/>
      <c r="AV437" s="632"/>
      <c r="AW437" s="632"/>
      <c r="AX437" s="632"/>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2"/>
      <c r="AQ438" s="632"/>
      <c r="AR438" s="632"/>
      <c r="AS438" s="632"/>
      <c r="AT438" s="632"/>
      <c r="AU438" s="632"/>
      <c r="AV438" s="632"/>
      <c r="AW438" s="632"/>
      <c r="AX438" s="632"/>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2"/>
      <c r="AQ439" s="632"/>
      <c r="AR439" s="632"/>
      <c r="AS439" s="632"/>
      <c r="AT439" s="632"/>
      <c r="AU439" s="632"/>
      <c r="AV439" s="632"/>
      <c r="AW439" s="632"/>
      <c r="AX439" s="632"/>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2"/>
      <c r="AQ440" s="632"/>
      <c r="AR440" s="632"/>
      <c r="AS440" s="632"/>
      <c r="AT440" s="632"/>
      <c r="AU440" s="632"/>
      <c r="AV440" s="632"/>
      <c r="AW440" s="632"/>
      <c r="AX440" s="632"/>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2"/>
      <c r="AQ441" s="632"/>
      <c r="AR441" s="632"/>
      <c r="AS441" s="632"/>
      <c r="AT441" s="632"/>
      <c r="AU441" s="632"/>
      <c r="AV441" s="632"/>
      <c r="AW441" s="632"/>
      <c r="AX441" s="632"/>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2"/>
      <c r="AQ442" s="632"/>
      <c r="AR442" s="632"/>
      <c r="AS442" s="632"/>
      <c r="AT442" s="632"/>
      <c r="AU442" s="632"/>
      <c r="AV442" s="632"/>
      <c r="AW442" s="632"/>
      <c r="AX442" s="632"/>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2"/>
      <c r="AQ443" s="632"/>
      <c r="AR443" s="632"/>
      <c r="AS443" s="632"/>
      <c r="AT443" s="632"/>
      <c r="AU443" s="632"/>
      <c r="AV443" s="632"/>
      <c r="AW443" s="632"/>
      <c r="AX443" s="632"/>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2"/>
      <c r="AQ444" s="632"/>
      <c r="AR444" s="632"/>
      <c r="AS444" s="632"/>
      <c r="AT444" s="632"/>
      <c r="AU444" s="632"/>
      <c r="AV444" s="632"/>
      <c r="AW444" s="632"/>
      <c r="AX444" s="632"/>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2"/>
      <c r="AQ445" s="632"/>
      <c r="AR445" s="632"/>
      <c r="AS445" s="632"/>
      <c r="AT445" s="632"/>
      <c r="AU445" s="632"/>
      <c r="AV445" s="632"/>
      <c r="AW445" s="632"/>
      <c r="AX445" s="632"/>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2"/>
      <c r="AQ446" s="632"/>
      <c r="AR446" s="632"/>
      <c r="AS446" s="632"/>
      <c r="AT446" s="632"/>
      <c r="AU446" s="632"/>
      <c r="AV446" s="632"/>
      <c r="AW446" s="632"/>
      <c r="AX446" s="632"/>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2"/>
      <c r="AQ447" s="632"/>
      <c r="AR447" s="632"/>
      <c r="AS447" s="632"/>
      <c r="AT447" s="632"/>
      <c r="AU447" s="632"/>
      <c r="AV447" s="632"/>
      <c r="AW447" s="632"/>
      <c r="AX447" s="632"/>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2"/>
      <c r="AQ448" s="632"/>
      <c r="AR448" s="632"/>
      <c r="AS448" s="632"/>
      <c r="AT448" s="632"/>
      <c r="AU448" s="632"/>
      <c r="AV448" s="632"/>
      <c r="AW448" s="632"/>
      <c r="AX448" s="632"/>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2"/>
      <c r="AQ449" s="632"/>
      <c r="AR449" s="632"/>
      <c r="AS449" s="632"/>
      <c r="AT449" s="632"/>
      <c r="AU449" s="632"/>
      <c r="AV449" s="632"/>
      <c r="AW449" s="632"/>
      <c r="AX449" s="632"/>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2"/>
      <c r="AQ450" s="632"/>
      <c r="AR450" s="632"/>
      <c r="AS450" s="632"/>
      <c r="AT450" s="632"/>
      <c r="AU450" s="632"/>
      <c r="AV450" s="632"/>
      <c r="AW450" s="632"/>
      <c r="AX450" s="632"/>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2"/>
      <c r="AQ451" s="632"/>
      <c r="AR451" s="632"/>
      <c r="AS451" s="632"/>
      <c r="AT451" s="632"/>
      <c r="AU451" s="632"/>
      <c r="AV451" s="632"/>
      <c r="AW451" s="632"/>
      <c r="AX451" s="632"/>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2"/>
      <c r="AQ452" s="632"/>
      <c r="AR452" s="632"/>
      <c r="AS452" s="632"/>
      <c r="AT452" s="632"/>
      <c r="AU452" s="632"/>
      <c r="AV452" s="632"/>
      <c r="AW452" s="632"/>
      <c r="AX452" s="632"/>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2"/>
      <c r="AQ453" s="632"/>
      <c r="AR453" s="632"/>
      <c r="AS453" s="632"/>
      <c r="AT453" s="632"/>
      <c r="AU453" s="632"/>
      <c r="AV453" s="632"/>
      <c r="AW453" s="632"/>
      <c r="AX453" s="632"/>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2"/>
      <c r="AQ454" s="632"/>
      <c r="AR454" s="632"/>
      <c r="AS454" s="632"/>
      <c r="AT454" s="632"/>
      <c r="AU454" s="632"/>
      <c r="AV454" s="632"/>
      <c r="AW454" s="632"/>
      <c r="AX454" s="632"/>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2"/>
      <c r="AQ455" s="632"/>
      <c r="AR455" s="632"/>
      <c r="AS455" s="632"/>
      <c r="AT455" s="632"/>
      <c r="AU455" s="632"/>
      <c r="AV455" s="632"/>
      <c r="AW455" s="632"/>
      <c r="AX455" s="632"/>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2"/>
      <c r="AQ456" s="632"/>
      <c r="AR456" s="632"/>
      <c r="AS456" s="632"/>
      <c r="AT456" s="632"/>
      <c r="AU456" s="632"/>
      <c r="AV456" s="632"/>
      <c r="AW456" s="632"/>
      <c r="AX456" s="632"/>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2"/>
      <c r="AQ457" s="632"/>
      <c r="AR457" s="632"/>
      <c r="AS457" s="632"/>
      <c r="AT457" s="632"/>
      <c r="AU457" s="632"/>
      <c r="AV457" s="632"/>
      <c r="AW457" s="632"/>
      <c r="AX457" s="632"/>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2"/>
      <c r="AQ458" s="632"/>
      <c r="AR458" s="632"/>
      <c r="AS458" s="632"/>
      <c r="AT458" s="632"/>
      <c r="AU458" s="632"/>
      <c r="AV458" s="632"/>
      <c r="AW458" s="632"/>
      <c r="AX458" s="632"/>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2"/>
      <c r="AQ459" s="632"/>
      <c r="AR459" s="632"/>
      <c r="AS459" s="632"/>
      <c r="AT459" s="632"/>
      <c r="AU459" s="632"/>
      <c r="AV459" s="632"/>
      <c r="AW459" s="632"/>
      <c r="AX459" s="632"/>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2"/>
      <c r="AQ460" s="632"/>
      <c r="AR460" s="632"/>
      <c r="AS460" s="632"/>
      <c r="AT460" s="632"/>
      <c r="AU460" s="632"/>
      <c r="AV460" s="632"/>
      <c r="AW460" s="632"/>
      <c r="AX460" s="632"/>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207</v>
      </c>
      <c r="D464" s="829"/>
      <c r="E464" s="829"/>
      <c r="F464" s="829"/>
      <c r="G464" s="829"/>
      <c r="H464" s="829"/>
      <c r="I464" s="829"/>
      <c r="J464" s="830" t="s">
        <v>208</v>
      </c>
      <c r="K464" s="140"/>
      <c r="L464" s="140"/>
      <c r="M464" s="140"/>
      <c r="N464" s="140"/>
      <c r="O464" s="140"/>
      <c r="P464" s="417" t="s">
        <v>209</v>
      </c>
      <c r="Q464" s="417"/>
      <c r="R464" s="417"/>
      <c r="S464" s="417"/>
      <c r="T464" s="417"/>
      <c r="U464" s="417"/>
      <c r="V464" s="417"/>
      <c r="W464" s="417"/>
      <c r="X464" s="417"/>
      <c r="Y464" s="831" t="s">
        <v>210</v>
      </c>
      <c r="Z464" s="832"/>
      <c r="AA464" s="832"/>
      <c r="AB464" s="832"/>
      <c r="AC464" s="830" t="s">
        <v>211</v>
      </c>
      <c r="AD464" s="830"/>
      <c r="AE464" s="830"/>
      <c r="AF464" s="830"/>
      <c r="AG464" s="830"/>
      <c r="AH464" s="831" t="s">
        <v>212</v>
      </c>
      <c r="AI464" s="829"/>
      <c r="AJ464" s="829"/>
      <c r="AK464" s="829"/>
      <c r="AL464" s="829" t="s">
        <v>213</v>
      </c>
      <c r="AM464" s="829"/>
      <c r="AN464" s="829"/>
      <c r="AO464" s="833"/>
      <c r="AP464" s="830" t="s">
        <v>214</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2"/>
      <c r="AQ465" s="632"/>
      <c r="AR465" s="632"/>
      <c r="AS465" s="632"/>
      <c r="AT465" s="632"/>
      <c r="AU465" s="632"/>
      <c r="AV465" s="632"/>
      <c r="AW465" s="632"/>
      <c r="AX465" s="632"/>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2"/>
      <c r="AQ466" s="632"/>
      <c r="AR466" s="632"/>
      <c r="AS466" s="632"/>
      <c r="AT466" s="632"/>
      <c r="AU466" s="632"/>
      <c r="AV466" s="632"/>
      <c r="AW466" s="632"/>
      <c r="AX466" s="632"/>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2"/>
      <c r="AQ467" s="632"/>
      <c r="AR467" s="632"/>
      <c r="AS467" s="632"/>
      <c r="AT467" s="632"/>
      <c r="AU467" s="632"/>
      <c r="AV467" s="632"/>
      <c r="AW467" s="632"/>
      <c r="AX467" s="632"/>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2"/>
      <c r="AQ468" s="632"/>
      <c r="AR468" s="632"/>
      <c r="AS468" s="632"/>
      <c r="AT468" s="632"/>
      <c r="AU468" s="632"/>
      <c r="AV468" s="632"/>
      <c r="AW468" s="632"/>
      <c r="AX468" s="632"/>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2"/>
      <c r="AQ469" s="632"/>
      <c r="AR469" s="632"/>
      <c r="AS469" s="632"/>
      <c r="AT469" s="632"/>
      <c r="AU469" s="632"/>
      <c r="AV469" s="632"/>
      <c r="AW469" s="632"/>
      <c r="AX469" s="632"/>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2"/>
      <c r="AQ470" s="632"/>
      <c r="AR470" s="632"/>
      <c r="AS470" s="632"/>
      <c r="AT470" s="632"/>
      <c r="AU470" s="632"/>
      <c r="AV470" s="632"/>
      <c r="AW470" s="632"/>
      <c r="AX470" s="632"/>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2"/>
      <c r="AQ471" s="632"/>
      <c r="AR471" s="632"/>
      <c r="AS471" s="632"/>
      <c r="AT471" s="632"/>
      <c r="AU471" s="632"/>
      <c r="AV471" s="632"/>
      <c r="AW471" s="632"/>
      <c r="AX471" s="632"/>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2"/>
      <c r="AQ472" s="632"/>
      <c r="AR472" s="632"/>
      <c r="AS472" s="632"/>
      <c r="AT472" s="632"/>
      <c r="AU472" s="632"/>
      <c r="AV472" s="632"/>
      <c r="AW472" s="632"/>
      <c r="AX472" s="632"/>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2"/>
      <c r="AQ473" s="632"/>
      <c r="AR473" s="632"/>
      <c r="AS473" s="632"/>
      <c r="AT473" s="632"/>
      <c r="AU473" s="632"/>
      <c r="AV473" s="632"/>
      <c r="AW473" s="632"/>
      <c r="AX473" s="632"/>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2"/>
      <c r="AQ474" s="632"/>
      <c r="AR474" s="632"/>
      <c r="AS474" s="632"/>
      <c r="AT474" s="632"/>
      <c r="AU474" s="632"/>
      <c r="AV474" s="632"/>
      <c r="AW474" s="632"/>
      <c r="AX474" s="632"/>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2"/>
      <c r="AQ475" s="632"/>
      <c r="AR475" s="632"/>
      <c r="AS475" s="632"/>
      <c r="AT475" s="632"/>
      <c r="AU475" s="632"/>
      <c r="AV475" s="632"/>
      <c r="AW475" s="632"/>
      <c r="AX475" s="632"/>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2"/>
      <c r="AQ476" s="632"/>
      <c r="AR476" s="632"/>
      <c r="AS476" s="632"/>
      <c r="AT476" s="632"/>
      <c r="AU476" s="632"/>
      <c r="AV476" s="632"/>
      <c r="AW476" s="632"/>
      <c r="AX476" s="632"/>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2"/>
      <c r="AQ477" s="632"/>
      <c r="AR477" s="632"/>
      <c r="AS477" s="632"/>
      <c r="AT477" s="632"/>
      <c r="AU477" s="632"/>
      <c r="AV477" s="632"/>
      <c r="AW477" s="632"/>
      <c r="AX477" s="632"/>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2"/>
      <c r="AQ478" s="632"/>
      <c r="AR478" s="632"/>
      <c r="AS478" s="632"/>
      <c r="AT478" s="632"/>
      <c r="AU478" s="632"/>
      <c r="AV478" s="632"/>
      <c r="AW478" s="632"/>
      <c r="AX478" s="632"/>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2"/>
      <c r="AQ479" s="632"/>
      <c r="AR479" s="632"/>
      <c r="AS479" s="632"/>
      <c r="AT479" s="632"/>
      <c r="AU479" s="632"/>
      <c r="AV479" s="632"/>
      <c r="AW479" s="632"/>
      <c r="AX479" s="632"/>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2"/>
      <c r="AQ480" s="632"/>
      <c r="AR480" s="632"/>
      <c r="AS480" s="632"/>
      <c r="AT480" s="632"/>
      <c r="AU480" s="632"/>
      <c r="AV480" s="632"/>
      <c r="AW480" s="632"/>
      <c r="AX480" s="632"/>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2"/>
      <c r="AQ481" s="632"/>
      <c r="AR481" s="632"/>
      <c r="AS481" s="632"/>
      <c r="AT481" s="632"/>
      <c r="AU481" s="632"/>
      <c r="AV481" s="632"/>
      <c r="AW481" s="632"/>
      <c r="AX481" s="632"/>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2"/>
      <c r="AQ482" s="632"/>
      <c r="AR482" s="632"/>
      <c r="AS482" s="632"/>
      <c r="AT482" s="632"/>
      <c r="AU482" s="632"/>
      <c r="AV482" s="632"/>
      <c r="AW482" s="632"/>
      <c r="AX482" s="632"/>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2"/>
      <c r="AQ483" s="632"/>
      <c r="AR483" s="632"/>
      <c r="AS483" s="632"/>
      <c r="AT483" s="632"/>
      <c r="AU483" s="632"/>
      <c r="AV483" s="632"/>
      <c r="AW483" s="632"/>
      <c r="AX483" s="632"/>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2"/>
      <c r="AQ484" s="632"/>
      <c r="AR484" s="632"/>
      <c r="AS484" s="632"/>
      <c r="AT484" s="632"/>
      <c r="AU484" s="632"/>
      <c r="AV484" s="632"/>
      <c r="AW484" s="632"/>
      <c r="AX484" s="632"/>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2"/>
      <c r="AQ485" s="632"/>
      <c r="AR485" s="632"/>
      <c r="AS485" s="632"/>
      <c r="AT485" s="632"/>
      <c r="AU485" s="632"/>
      <c r="AV485" s="632"/>
      <c r="AW485" s="632"/>
      <c r="AX485" s="632"/>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2"/>
      <c r="AQ486" s="632"/>
      <c r="AR486" s="632"/>
      <c r="AS486" s="632"/>
      <c r="AT486" s="632"/>
      <c r="AU486" s="632"/>
      <c r="AV486" s="632"/>
      <c r="AW486" s="632"/>
      <c r="AX486" s="632"/>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2"/>
      <c r="AQ487" s="632"/>
      <c r="AR487" s="632"/>
      <c r="AS487" s="632"/>
      <c r="AT487" s="632"/>
      <c r="AU487" s="632"/>
      <c r="AV487" s="632"/>
      <c r="AW487" s="632"/>
      <c r="AX487" s="632"/>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2"/>
      <c r="AQ488" s="632"/>
      <c r="AR488" s="632"/>
      <c r="AS488" s="632"/>
      <c r="AT488" s="632"/>
      <c r="AU488" s="632"/>
      <c r="AV488" s="632"/>
      <c r="AW488" s="632"/>
      <c r="AX488" s="632"/>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2"/>
      <c r="AQ489" s="632"/>
      <c r="AR489" s="632"/>
      <c r="AS489" s="632"/>
      <c r="AT489" s="632"/>
      <c r="AU489" s="632"/>
      <c r="AV489" s="632"/>
      <c r="AW489" s="632"/>
      <c r="AX489" s="632"/>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2"/>
      <c r="AQ490" s="632"/>
      <c r="AR490" s="632"/>
      <c r="AS490" s="632"/>
      <c r="AT490" s="632"/>
      <c r="AU490" s="632"/>
      <c r="AV490" s="632"/>
      <c r="AW490" s="632"/>
      <c r="AX490" s="632"/>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2"/>
      <c r="AQ491" s="632"/>
      <c r="AR491" s="632"/>
      <c r="AS491" s="632"/>
      <c r="AT491" s="632"/>
      <c r="AU491" s="632"/>
      <c r="AV491" s="632"/>
      <c r="AW491" s="632"/>
      <c r="AX491" s="632"/>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2"/>
      <c r="AQ492" s="632"/>
      <c r="AR492" s="632"/>
      <c r="AS492" s="632"/>
      <c r="AT492" s="632"/>
      <c r="AU492" s="632"/>
      <c r="AV492" s="632"/>
      <c r="AW492" s="632"/>
      <c r="AX492" s="632"/>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2"/>
      <c r="AQ493" s="632"/>
      <c r="AR493" s="632"/>
      <c r="AS493" s="632"/>
      <c r="AT493" s="632"/>
      <c r="AU493" s="632"/>
      <c r="AV493" s="632"/>
      <c r="AW493" s="632"/>
      <c r="AX493" s="632"/>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207</v>
      </c>
      <c r="D497" s="829"/>
      <c r="E497" s="829"/>
      <c r="F497" s="829"/>
      <c r="G497" s="829"/>
      <c r="H497" s="829"/>
      <c r="I497" s="829"/>
      <c r="J497" s="830" t="s">
        <v>208</v>
      </c>
      <c r="K497" s="140"/>
      <c r="L497" s="140"/>
      <c r="M497" s="140"/>
      <c r="N497" s="140"/>
      <c r="O497" s="140"/>
      <c r="P497" s="417" t="s">
        <v>209</v>
      </c>
      <c r="Q497" s="417"/>
      <c r="R497" s="417"/>
      <c r="S497" s="417"/>
      <c r="T497" s="417"/>
      <c r="U497" s="417"/>
      <c r="V497" s="417"/>
      <c r="W497" s="417"/>
      <c r="X497" s="417"/>
      <c r="Y497" s="831" t="s">
        <v>210</v>
      </c>
      <c r="Z497" s="832"/>
      <c r="AA497" s="832"/>
      <c r="AB497" s="832"/>
      <c r="AC497" s="830" t="s">
        <v>211</v>
      </c>
      <c r="AD497" s="830"/>
      <c r="AE497" s="830"/>
      <c r="AF497" s="830"/>
      <c r="AG497" s="830"/>
      <c r="AH497" s="831" t="s">
        <v>212</v>
      </c>
      <c r="AI497" s="829"/>
      <c r="AJ497" s="829"/>
      <c r="AK497" s="829"/>
      <c r="AL497" s="829" t="s">
        <v>213</v>
      </c>
      <c r="AM497" s="829"/>
      <c r="AN497" s="829"/>
      <c r="AO497" s="833"/>
      <c r="AP497" s="830" t="s">
        <v>214</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2"/>
      <c r="AQ498" s="632"/>
      <c r="AR498" s="632"/>
      <c r="AS498" s="632"/>
      <c r="AT498" s="632"/>
      <c r="AU498" s="632"/>
      <c r="AV498" s="632"/>
      <c r="AW498" s="632"/>
      <c r="AX498" s="632"/>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2"/>
      <c r="AQ499" s="632"/>
      <c r="AR499" s="632"/>
      <c r="AS499" s="632"/>
      <c r="AT499" s="632"/>
      <c r="AU499" s="632"/>
      <c r="AV499" s="632"/>
      <c r="AW499" s="632"/>
      <c r="AX499" s="632"/>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2"/>
      <c r="AQ500" s="632"/>
      <c r="AR500" s="632"/>
      <c r="AS500" s="632"/>
      <c r="AT500" s="632"/>
      <c r="AU500" s="632"/>
      <c r="AV500" s="632"/>
      <c r="AW500" s="632"/>
      <c r="AX500" s="632"/>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2"/>
      <c r="AQ501" s="632"/>
      <c r="AR501" s="632"/>
      <c r="AS501" s="632"/>
      <c r="AT501" s="632"/>
      <c r="AU501" s="632"/>
      <c r="AV501" s="632"/>
      <c r="AW501" s="632"/>
      <c r="AX501" s="632"/>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2"/>
      <c r="AQ502" s="632"/>
      <c r="AR502" s="632"/>
      <c r="AS502" s="632"/>
      <c r="AT502" s="632"/>
      <c r="AU502" s="632"/>
      <c r="AV502" s="632"/>
      <c r="AW502" s="632"/>
      <c r="AX502" s="632"/>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2"/>
      <c r="AQ503" s="632"/>
      <c r="AR503" s="632"/>
      <c r="AS503" s="632"/>
      <c r="AT503" s="632"/>
      <c r="AU503" s="632"/>
      <c r="AV503" s="632"/>
      <c r="AW503" s="632"/>
      <c r="AX503" s="632"/>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2"/>
      <c r="AQ504" s="632"/>
      <c r="AR504" s="632"/>
      <c r="AS504" s="632"/>
      <c r="AT504" s="632"/>
      <c r="AU504" s="632"/>
      <c r="AV504" s="632"/>
      <c r="AW504" s="632"/>
      <c r="AX504" s="632"/>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2"/>
      <c r="AQ505" s="632"/>
      <c r="AR505" s="632"/>
      <c r="AS505" s="632"/>
      <c r="AT505" s="632"/>
      <c r="AU505" s="632"/>
      <c r="AV505" s="632"/>
      <c r="AW505" s="632"/>
      <c r="AX505" s="632"/>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2"/>
      <c r="AQ506" s="632"/>
      <c r="AR506" s="632"/>
      <c r="AS506" s="632"/>
      <c r="AT506" s="632"/>
      <c r="AU506" s="632"/>
      <c r="AV506" s="632"/>
      <c r="AW506" s="632"/>
      <c r="AX506" s="632"/>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2"/>
      <c r="AQ507" s="632"/>
      <c r="AR507" s="632"/>
      <c r="AS507" s="632"/>
      <c r="AT507" s="632"/>
      <c r="AU507" s="632"/>
      <c r="AV507" s="632"/>
      <c r="AW507" s="632"/>
      <c r="AX507" s="632"/>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2"/>
      <c r="AQ508" s="632"/>
      <c r="AR508" s="632"/>
      <c r="AS508" s="632"/>
      <c r="AT508" s="632"/>
      <c r="AU508" s="632"/>
      <c r="AV508" s="632"/>
      <c r="AW508" s="632"/>
      <c r="AX508" s="632"/>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2"/>
      <c r="AQ509" s="632"/>
      <c r="AR509" s="632"/>
      <c r="AS509" s="632"/>
      <c r="AT509" s="632"/>
      <c r="AU509" s="632"/>
      <c r="AV509" s="632"/>
      <c r="AW509" s="632"/>
      <c r="AX509" s="632"/>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2"/>
      <c r="AQ510" s="632"/>
      <c r="AR510" s="632"/>
      <c r="AS510" s="632"/>
      <c r="AT510" s="632"/>
      <c r="AU510" s="632"/>
      <c r="AV510" s="632"/>
      <c r="AW510" s="632"/>
      <c r="AX510" s="632"/>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2"/>
      <c r="AQ511" s="632"/>
      <c r="AR511" s="632"/>
      <c r="AS511" s="632"/>
      <c r="AT511" s="632"/>
      <c r="AU511" s="632"/>
      <c r="AV511" s="632"/>
      <c r="AW511" s="632"/>
      <c r="AX511" s="632"/>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2"/>
      <c r="AQ512" s="632"/>
      <c r="AR512" s="632"/>
      <c r="AS512" s="632"/>
      <c r="AT512" s="632"/>
      <c r="AU512" s="632"/>
      <c r="AV512" s="632"/>
      <c r="AW512" s="632"/>
      <c r="AX512" s="632"/>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2"/>
      <c r="AQ513" s="632"/>
      <c r="AR513" s="632"/>
      <c r="AS513" s="632"/>
      <c r="AT513" s="632"/>
      <c r="AU513" s="632"/>
      <c r="AV513" s="632"/>
      <c r="AW513" s="632"/>
      <c r="AX513" s="632"/>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2"/>
      <c r="AQ514" s="632"/>
      <c r="AR514" s="632"/>
      <c r="AS514" s="632"/>
      <c r="AT514" s="632"/>
      <c r="AU514" s="632"/>
      <c r="AV514" s="632"/>
      <c r="AW514" s="632"/>
      <c r="AX514" s="632"/>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2"/>
      <c r="AQ515" s="632"/>
      <c r="AR515" s="632"/>
      <c r="AS515" s="632"/>
      <c r="AT515" s="632"/>
      <c r="AU515" s="632"/>
      <c r="AV515" s="632"/>
      <c r="AW515" s="632"/>
      <c r="AX515" s="632"/>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2"/>
      <c r="AQ516" s="632"/>
      <c r="AR516" s="632"/>
      <c r="AS516" s="632"/>
      <c r="AT516" s="632"/>
      <c r="AU516" s="632"/>
      <c r="AV516" s="632"/>
      <c r="AW516" s="632"/>
      <c r="AX516" s="632"/>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2"/>
      <c r="AQ517" s="632"/>
      <c r="AR517" s="632"/>
      <c r="AS517" s="632"/>
      <c r="AT517" s="632"/>
      <c r="AU517" s="632"/>
      <c r="AV517" s="632"/>
      <c r="AW517" s="632"/>
      <c r="AX517" s="632"/>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2"/>
      <c r="AQ518" s="632"/>
      <c r="AR518" s="632"/>
      <c r="AS518" s="632"/>
      <c r="AT518" s="632"/>
      <c r="AU518" s="632"/>
      <c r="AV518" s="632"/>
      <c r="AW518" s="632"/>
      <c r="AX518" s="632"/>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2"/>
      <c r="AQ519" s="632"/>
      <c r="AR519" s="632"/>
      <c r="AS519" s="632"/>
      <c r="AT519" s="632"/>
      <c r="AU519" s="632"/>
      <c r="AV519" s="632"/>
      <c r="AW519" s="632"/>
      <c r="AX519" s="632"/>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2"/>
      <c r="AQ520" s="632"/>
      <c r="AR520" s="632"/>
      <c r="AS520" s="632"/>
      <c r="AT520" s="632"/>
      <c r="AU520" s="632"/>
      <c r="AV520" s="632"/>
      <c r="AW520" s="632"/>
      <c r="AX520" s="632"/>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2"/>
      <c r="AQ521" s="632"/>
      <c r="AR521" s="632"/>
      <c r="AS521" s="632"/>
      <c r="AT521" s="632"/>
      <c r="AU521" s="632"/>
      <c r="AV521" s="632"/>
      <c r="AW521" s="632"/>
      <c r="AX521" s="632"/>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2"/>
      <c r="AQ522" s="632"/>
      <c r="AR522" s="632"/>
      <c r="AS522" s="632"/>
      <c r="AT522" s="632"/>
      <c r="AU522" s="632"/>
      <c r="AV522" s="632"/>
      <c r="AW522" s="632"/>
      <c r="AX522" s="632"/>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2"/>
      <c r="AQ523" s="632"/>
      <c r="AR523" s="632"/>
      <c r="AS523" s="632"/>
      <c r="AT523" s="632"/>
      <c r="AU523" s="632"/>
      <c r="AV523" s="632"/>
      <c r="AW523" s="632"/>
      <c r="AX523" s="632"/>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2"/>
      <c r="AQ524" s="632"/>
      <c r="AR524" s="632"/>
      <c r="AS524" s="632"/>
      <c r="AT524" s="632"/>
      <c r="AU524" s="632"/>
      <c r="AV524" s="632"/>
      <c r="AW524" s="632"/>
      <c r="AX524" s="632"/>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2"/>
      <c r="AQ525" s="632"/>
      <c r="AR525" s="632"/>
      <c r="AS525" s="632"/>
      <c r="AT525" s="632"/>
      <c r="AU525" s="632"/>
      <c r="AV525" s="632"/>
      <c r="AW525" s="632"/>
      <c r="AX525" s="632"/>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2"/>
      <c r="AQ526" s="632"/>
      <c r="AR526" s="632"/>
      <c r="AS526" s="632"/>
      <c r="AT526" s="632"/>
      <c r="AU526" s="632"/>
      <c r="AV526" s="632"/>
      <c r="AW526" s="632"/>
      <c r="AX526" s="632"/>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207</v>
      </c>
      <c r="D530" s="829"/>
      <c r="E530" s="829"/>
      <c r="F530" s="829"/>
      <c r="G530" s="829"/>
      <c r="H530" s="829"/>
      <c r="I530" s="829"/>
      <c r="J530" s="830" t="s">
        <v>208</v>
      </c>
      <c r="K530" s="140"/>
      <c r="L530" s="140"/>
      <c r="M530" s="140"/>
      <c r="N530" s="140"/>
      <c r="O530" s="140"/>
      <c r="P530" s="417" t="s">
        <v>209</v>
      </c>
      <c r="Q530" s="417"/>
      <c r="R530" s="417"/>
      <c r="S530" s="417"/>
      <c r="T530" s="417"/>
      <c r="U530" s="417"/>
      <c r="V530" s="417"/>
      <c r="W530" s="417"/>
      <c r="X530" s="417"/>
      <c r="Y530" s="831" t="s">
        <v>210</v>
      </c>
      <c r="Z530" s="832"/>
      <c r="AA530" s="832"/>
      <c r="AB530" s="832"/>
      <c r="AC530" s="830" t="s">
        <v>211</v>
      </c>
      <c r="AD530" s="830"/>
      <c r="AE530" s="830"/>
      <c r="AF530" s="830"/>
      <c r="AG530" s="830"/>
      <c r="AH530" s="831" t="s">
        <v>212</v>
      </c>
      <c r="AI530" s="829"/>
      <c r="AJ530" s="829"/>
      <c r="AK530" s="829"/>
      <c r="AL530" s="829" t="s">
        <v>213</v>
      </c>
      <c r="AM530" s="829"/>
      <c r="AN530" s="829"/>
      <c r="AO530" s="833"/>
      <c r="AP530" s="830" t="s">
        <v>214</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2"/>
      <c r="AQ531" s="632"/>
      <c r="AR531" s="632"/>
      <c r="AS531" s="632"/>
      <c r="AT531" s="632"/>
      <c r="AU531" s="632"/>
      <c r="AV531" s="632"/>
      <c r="AW531" s="632"/>
      <c r="AX531" s="632"/>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2"/>
      <c r="AQ532" s="632"/>
      <c r="AR532" s="632"/>
      <c r="AS532" s="632"/>
      <c r="AT532" s="632"/>
      <c r="AU532" s="632"/>
      <c r="AV532" s="632"/>
      <c r="AW532" s="632"/>
      <c r="AX532" s="632"/>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2"/>
      <c r="AQ533" s="632"/>
      <c r="AR533" s="632"/>
      <c r="AS533" s="632"/>
      <c r="AT533" s="632"/>
      <c r="AU533" s="632"/>
      <c r="AV533" s="632"/>
      <c r="AW533" s="632"/>
      <c r="AX533" s="632"/>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2"/>
      <c r="AQ534" s="632"/>
      <c r="AR534" s="632"/>
      <c r="AS534" s="632"/>
      <c r="AT534" s="632"/>
      <c r="AU534" s="632"/>
      <c r="AV534" s="632"/>
      <c r="AW534" s="632"/>
      <c r="AX534" s="632"/>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2"/>
      <c r="AQ535" s="632"/>
      <c r="AR535" s="632"/>
      <c r="AS535" s="632"/>
      <c r="AT535" s="632"/>
      <c r="AU535" s="632"/>
      <c r="AV535" s="632"/>
      <c r="AW535" s="632"/>
      <c r="AX535" s="632"/>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2"/>
      <c r="AQ536" s="632"/>
      <c r="AR536" s="632"/>
      <c r="AS536" s="632"/>
      <c r="AT536" s="632"/>
      <c r="AU536" s="632"/>
      <c r="AV536" s="632"/>
      <c r="AW536" s="632"/>
      <c r="AX536" s="632"/>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2"/>
      <c r="AQ537" s="632"/>
      <c r="AR537" s="632"/>
      <c r="AS537" s="632"/>
      <c r="AT537" s="632"/>
      <c r="AU537" s="632"/>
      <c r="AV537" s="632"/>
      <c r="AW537" s="632"/>
      <c r="AX537" s="632"/>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2"/>
      <c r="AQ538" s="632"/>
      <c r="AR538" s="632"/>
      <c r="AS538" s="632"/>
      <c r="AT538" s="632"/>
      <c r="AU538" s="632"/>
      <c r="AV538" s="632"/>
      <c r="AW538" s="632"/>
      <c r="AX538" s="632"/>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2"/>
      <c r="AQ539" s="632"/>
      <c r="AR539" s="632"/>
      <c r="AS539" s="632"/>
      <c r="AT539" s="632"/>
      <c r="AU539" s="632"/>
      <c r="AV539" s="632"/>
      <c r="AW539" s="632"/>
      <c r="AX539" s="632"/>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2"/>
      <c r="AQ540" s="632"/>
      <c r="AR540" s="632"/>
      <c r="AS540" s="632"/>
      <c r="AT540" s="632"/>
      <c r="AU540" s="632"/>
      <c r="AV540" s="632"/>
      <c r="AW540" s="632"/>
      <c r="AX540" s="632"/>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2"/>
      <c r="AQ541" s="632"/>
      <c r="AR541" s="632"/>
      <c r="AS541" s="632"/>
      <c r="AT541" s="632"/>
      <c r="AU541" s="632"/>
      <c r="AV541" s="632"/>
      <c r="AW541" s="632"/>
      <c r="AX541" s="632"/>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2"/>
      <c r="AQ542" s="632"/>
      <c r="AR542" s="632"/>
      <c r="AS542" s="632"/>
      <c r="AT542" s="632"/>
      <c r="AU542" s="632"/>
      <c r="AV542" s="632"/>
      <c r="AW542" s="632"/>
      <c r="AX542" s="632"/>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2"/>
      <c r="AQ543" s="632"/>
      <c r="AR543" s="632"/>
      <c r="AS543" s="632"/>
      <c r="AT543" s="632"/>
      <c r="AU543" s="632"/>
      <c r="AV543" s="632"/>
      <c r="AW543" s="632"/>
      <c r="AX543" s="632"/>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2"/>
      <c r="AQ544" s="632"/>
      <c r="AR544" s="632"/>
      <c r="AS544" s="632"/>
      <c r="AT544" s="632"/>
      <c r="AU544" s="632"/>
      <c r="AV544" s="632"/>
      <c r="AW544" s="632"/>
      <c r="AX544" s="632"/>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2"/>
      <c r="AQ545" s="632"/>
      <c r="AR545" s="632"/>
      <c r="AS545" s="632"/>
      <c r="AT545" s="632"/>
      <c r="AU545" s="632"/>
      <c r="AV545" s="632"/>
      <c r="AW545" s="632"/>
      <c r="AX545" s="632"/>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2"/>
      <c r="AQ546" s="632"/>
      <c r="AR546" s="632"/>
      <c r="AS546" s="632"/>
      <c r="AT546" s="632"/>
      <c r="AU546" s="632"/>
      <c r="AV546" s="632"/>
      <c r="AW546" s="632"/>
      <c r="AX546" s="632"/>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2"/>
      <c r="AQ547" s="632"/>
      <c r="AR547" s="632"/>
      <c r="AS547" s="632"/>
      <c r="AT547" s="632"/>
      <c r="AU547" s="632"/>
      <c r="AV547" s="632"/>
      <c r="AW547" s="632"/>
      <c r="AX547" s="632"/>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2"/>
      <c r="AQ548" s="632"/>
      <c r="AR548" s="632"/>
      <c r="AS548" s="632"/>
      <c r="AT548" s="632"/>
      <c r="AU548" s="632"/>
      <c r="AV548" s="632"/>
      <c r="AW548" s="632"/>
      <c r="AX548" s="632"/>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2"/>
      <c r="AQ549" s="632"/>
      <c r="AR549" s="632"/>
      <c r="AS549" s="632"/>
      <c r="AT549" s="632"/>
      <c r="AU549" s="632"/>
      <c r="AV549" s="632"/>
      <c r="AW549" s="632"/>
      <c r="AX549" s="632"/>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2"/>
      <c r="AQ550" s="632"/>
      <c r="AR550" s="632"/>
      <c r="AS550" s="632"/>
      <c r="AT550" s="632"/>
      <c r="AU550" s="632"/>
      <c r="AV550" s="632"/>
      <c r="AW550" s="632"/>
      <c r="AX550" s="632"/>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2"/>
      <c r="AQ551" s="632"/>
      <c r="AR551" s="632"/>
      <c r="AS551" s="632"/>
      <c r="AT551" s="632"/>
      <c r="AU551" s="632"/>
      <c r="AV551" s="632"/>
      <c r="AW551" s="632"/>
      <c r="AX551" s="632"/>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2"/>
      <c r="AQ552" s="632"/>
      <c r="AR552" s="632"/>
      <c r="AS552" s="632"/>
      <c r="AT552" s="632"/>
      <c r="AU552" s="632"/>
      <c r="AV552" s="632"/>
      <c r="AW552" s="632"/>
      <c r="AX552" s="632"/>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2"/>
      <c r="AQ553" s="632"/>
      <c r="AR553" s="632"/>
      <c r="AS553" s="632"/>
      <c r="AT553" s="632"/>
      <c r="AU553" s="632"/>
      <c r="AV553" s="632"/>
      <c r="AW553" s="632"/>
      <c r="AX553" s="632"/>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2"/>
      <c r="AQ554" s="632"/>
      <c r="AR554" s="632"/>
      <c r="AS554" s="632"/>
      <c r="AT554" s="632"/>
      <c r="AU554" s="632"/>
      <c r="AV554" s="632"/>
      <c r="AW554" s="632"/>
      <c r="AX554" s="632"/>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2"/>
      <c r="AQ555" s="632"/>
      <c r="AR555" s="632"/>
      <c r="AS555" s="632"/>
      <c r="AT555" s="632"/>
      <c r="AU555" s="632"/>
      <c r="AV555" s="632"/>
      <c r="AW555" s="632"/>
      <c r="AX555" s="632"/>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2"/>
      <c r="AQ556" s="632"/>
      <c r="AR556" s="632"/>
      <c r="AS556" s="632"/>
      <c r="AT556" s="632"/>
      <c r="AU556" s="632"/>
      <c r="AV556" s="632"/>
      <c r="AW556" s="632"/>
      <c r="AX556" s="632"/>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2"/>
      <c r="AQ557" s="632"/>
      <c r="AR557" s="632"/>
      <c r="AS557" s="632"/>
      <c r="AT557" s="632"/>
      <c r="AU557" s="632"/>
      <c r="AV557" s="632"/>
      <c r="AW557" s="632"/>
      <c r="AX557" s="632"/>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2"/>
      <c r="AQ558" s="632"/>
      <c r="AR558" s="632"/>
      <c r="AS558" s="632"/>
      <c r="AT558" s="632"/>
      <c r="AU558" s="632"/>
      <c r="AV558" s="632"/>
      <c r="AW558" s="632"/>
      <c r="AX558" s="632"/>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2"/>
      <c r="AQ559" s="632"/>
      <c r="AR559" s="632"/>
      <c r="AS559" s="632"/>
      <c r="AT559" s="632"/>
      <c r="AU559" s="632"/>
      <c r="AV559" s="632"/>
      <c r="AW559" s="632"/>
      <c r="AX559" s="632"/>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207</v>
      </c>
      <c r="D563" s="829"/>
      <c r="E563" s="829"/>
      <c r="F563" s="829"/>
      <c r="G563" s="829"/>
      <c r="H563" s="829"/>
      <c r="I563" s="829"/>
      <c r="J563" s="830" t="s">
        <v>208</v>
      </c>
      <c r="K563" s="140"/>
      <c r="L563" s="140"/>
      <c r="M563" s="140"/>
      <c r="N563" s="140"/>
      <c r="O563" s="140"/>
      <c r="P563" s="417" t="s">
        <v>209</v>
      </c>
      <c r="Q563" s="417"/>
      <c r="R563" s="417"/>
      <c r="S563" s="417"/>
      <c r="T563" s="417"/>
      <c r="U563" s="417"/>
      <c r="V563" s="417"/>
      <c r="W563" s="417"/>
      <c r="X563" s="417"/>
      <c r="Y563" s="831" t="s">
        <v>210</v>
      </c>
      <c r="Z563" s="832"/>
      <c r="AA563" s="832"/>
      <c r="AB563" s="832"/>
      <c r="AC563" s="830" t="s">
        <v>211</v>
      </c>
      <c r="AD563" s="830"/>
      <c r="AE563" s="830"/>
      <c r="AF563" s="830"/>
      <c r="AG563" s="830"/>
      <c r="AH563" s="831" t="s">
        <v>212</v>
      </c>
      <c r="AI563" s="829"/>
      <c r="AJ563" s="829"/>
      <c r="AK563" s="829"/>
      <c r="AL563" s="829" t="s">
        <v>213</v>
      </c>
      <c r="AM563" s="829"/>
      <c r="AN563" s="829"/>
      <c r="AO563" s="833"/>
      <c r="AP563" s="830" t="s">
        <v>214</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2"/>
      <c r="AQ564" s="632"/>
      <c r="AR564" s="632"/>
      <c r="AS564" s="632"/>
      <c r="AT564" s="632"/>
      <c r="AU564" s="632"/>
      <c r="AV564" s="632"/>
      <c r="AW564" s="632"/>
      <c r="AX564" s="632"/>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2"/>
      <c r="AQ565" s="632"/>
      <c r="AR565" s="632"/>
      <c r="AS565" s="632"/>
      <c r="AT565" s="632"/>
      <c r="AU565" s="632"/>
      <c r="AV565" s="632"/>
      <c r="AW565" s="632"/>
      <c r="AX565" s="632"/>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2"/>
      <c r="AQ566" s="632"/>
      <c r="AR566" s="632"/>
      <c r="AS566" s="632"/>
      <c r="AT566" s="632"/>
      <c r="AU566" s="632"/>
      <c r="AV566" s="632"/>
      <c r="AW566" s="632"/>
      <c r="AX566" s="632"/>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2"/>
      <c r="AQ567" s="632"/>
      <c r="AR567" s="632"/>
      <c r="AS567" s="632"/>
      <c r="AT567" s="632"/>
      <c r="AU567" s="632"/>
      <c r="AV567" s="632"/>
      <c r="AW567" s="632"/>
      <c r="AX567" s="632"/>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2"/>
      <c r="AQ568" s="632"/>
      <c r="AR568" s="632"/>
      <c r="AS568" s="632"/>
      <c r="AT568" s="632"/>
      <c r="AU568" s="632"/>
      <c r="AV568" s="632"/>
      <c r="AW568" s="632"/>
      <c r="AX568" s="632"/>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2"/>
      <c r="AQ569" s="632"/>
      <c r="AR569" s="632"/>
      <c r="AS569" s="632"/>
      <c r="AT569" s="632"/>
      <c r="AU569" s="632"/>
      <c r="AV569" s="632"/>
      <c r="AW569" s="632"/>
      <c r="AX569" s="632"/>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2"/>
      <c r="AQ570" s="632"/>
      <c r="AR570" s="632"/>
      <c r="AS570" s="632"/>
      <c r="AT570" s="632"/>
      <c r="AU570" s="632"/>
      <c r="AV570" s="632"/>
      <c r="AW570" s="632"/>
      <c r="AX570" s="632"/>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2"/>
      <c r="AQ571" s="632"/>
      <c r="AR571" s="632"/>
      <c r="AS571" s="632"/>
      <c r="AT571" s="632"/>
      <c r="AU571" s="632"/>
      <c r="AV571" s="632"/>
      <c r="AW571" s="632"/>
      <c r="AX571" s="632"/>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2"/>
      <c r="AQ572" s="632"/>
      <c r="AR572" s="632"/>
      <c r="AS572" s="632"/>
      <c r="AT572" s="632"/>
      <c r="AU572" s="632"/>
      <c r="AV572" s="632"/>
      <c r="AW572" s="632"/>
      <c r="AX572" s="632"/>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2"/>
      <c r="AQ573" s="632"/>
      <c r="AR573" s="632"/>
      <c r="AS573" s="632"/>
      <c r="AT573" s="632"/>
      <c r="AU573" s="632"/>
      <c r="AV573" s="632"/>
      <c r="AW573" s="632"/>
      <c r="AX573" s="632"/>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2"/>
      <c r="AQ574" s="632"/>
      <c r="AR574" s="632"/>
      <c r="AS574" s="632"/>
      <c r="AT574" s="632"/>
      <c r="AU574" s="632"/>
      <c r="AV574" s="632"/>
      <c r="AW574" s="632"/>
      <c r="AX574" s="632"/>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2"/>
      <c r="AQ575" s="632"/>
      <c r="AR575" s="632"/>
      <c r="AS575" s="632"/>
      <c r="AT575" s="632"/>
      <c r="AU575" s="632"/>
      <c r="AV575" s="632"/>
      <c r="AW575" s="632"/>
      <c r="AX575" s="632"/>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2"/>
      <c r="AQ576" s="632"/>
      <c r="AR576" s="632"/>
      <c r="AS576" s="632"/>
      <c r="AT576" s="632"/>
      <c r="AU576" s="632"/>
      <c r="AV576" s="632"/>
      <c r="AW576" s="632"/>
      <c r="AX576" s="632"/>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2"/>
      <c r="AQ577" s="632"/>
      <c r="AR577" s="632"/>
      <c r="AS577" s="632"/>
      <c r="AT577" s="632"/>
      <c r="AU577" s="632"/>
      <c r="AV577" s="632"/>
      <c r="AW577" s="632"/>
      <c r="AX577" s="632"/>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2"/>
      <c r="AQ578" s="632"/>
      <c r="AR578" s="632"/>
      <c r="AS578" s="632"/>
      <c r="AT578" s="632"/>
      <c r="AU578" s="632"/>
      <c r="AV578" s="632"/>
      <c r="AW578" s="632"/>
      <c r="AX578" s="632"/>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2"/>
      <c r="AQ579" s="632"/>
      <c r="AR579" s="632"/>
      <c r="AS579" s="632"/>
      <c r="AT579" s="632"/>
      <c r="AU579" s="632"/>
      <c r="AV579" s="632"/>
      <c r="AW579" s="632"/>
      <c r="AX579" s="632"/>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2"/>
      <c r="AQ580" s="632"/>
      <c r="AR580" s="632"/>
      <c r="AS580" s="632"/>
      <c r="AT580" s="632"/>
      <c r="AU580" s="632"/>
      <c r="AV580" s="632"/>
      <c r="AW580" s="632"/>
      <c r="AX580" s="632"/>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2"/>
      <c r="AQ581" s="632"/>
      <c r="AR581" s="632"/>
      <c r="AS581" s="632"/>
      <c r="AT581" s="632"/>
      <c r="AU581" s="632"/>
      <c r="AV581" s="632"/>
      <c r="AW581" s="632"/>
      <c r="AX581" s="632"/>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2"/>
      <c r="AQ582" s="632"/>
      <c r="AR582" s="632"/>
      <c r="AS582" s="632"/>
      <c r="AT582" s="632"/>
      <c r="AU582" s="632"/>
      <c r="AV582" s="632"/>
      <c r="AW582" s="632"/>
      <c r="AX582" s="632"/>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2"/>
      <c r="AQ583" s="632"/>
      <c r="AR583" s="632"/>
      <c r="AS583" s="632"/>
      <c r="AT583" s="632"/>
      <c r="AU583" s="632"/>
      <c r="AV583" s="632"/>
      <c r="AW583" s="632"/>
      <c r="AX583" s="632"/>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2"/>
      <c r="AQ584" s="632"/>
      <c r="AR584" s="632"/>
      <c r="AS584" s="632"/>
      <c r="AT584" s="632"/>
      <c r="AU584" s="632"/>
      <c r="AV584" s="632"/>
      <c r="AW584" s="632"/>
      <c r="AX584" s="632"/>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2"/>
      <c r="AQ585" s="632"/>
      <c r="AR585" s="632"/>
      <c r="AS585" s="632"/>
      <c r="AT585" s="632"/>
      <c r="AU585" s="632"/>
      <c r="AV585" s="632"/>
      <c r="AW585" s="632"/>
      <c r="AX585" s="632"/>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2"/>
      <c r="AQ586" s="632"/>
      <c r="AR586" s="632"/>
      <c r="AS586" s="632"/>
      <c r="AT586" s="632"/>
      <c r="AU586" s="632"/>
      <c r="AV586" s="632"/>
      <c r="AW586" s="632"/>
      <c r="AX586" s="632"/>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2"/>
      <c r="AQ587" s="632"/>
      <c r="AR587" s="632"/>
      <c r="AS587" s="632"/>
      <c r="AT587" s="632"/>
      <c r="AU587" s="632"/>
      <c r="AV587" s="632"/>
      <c r="AW587" s="632"/>
      <c r="AX587" s="632"/>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2"/>
      <c r="AQ588" s="632"/>
      <c r="AR588" s="632"/>
      <c r="AS588" s="632"/>
      <c r="AT588" s="632"/>
      <c r="AU588" s="632"/>
      <c r="AV588" s="632"/>
      <c r="AW588" s="632"/>
      <c r="AX588" s="632"/>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2"/>
      <c r="AQ589" s="632"/>
      <c r="AR589" s="632"/>
      <c r="AS589" s="632"/>
      <c r="AT589" s="632"/>
      <c r="AU589" s="632"/>
      <c r="AV589" s="632"/>
      <c r="AW589" s="632"/>
      <c r="AX589" s="632"/>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2"/>
      <c r="AQ590" s="632"/>
      <c r="AR590" s="632"/>
      <c r="AS590" s="632"/>
      <c r="AT590" s="632"/>
      <c r="AU590" s="632"/>
      <c r="AV590" s="632"/>
      <c r="AW590" s="632"/>
      <c r="AX590" s="632"/>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2"/>
      <c r="AQ591" s="632"/>
      <c r="AR591" s="632"/>
      <c r="AS591" s="632"/>
      <c r="AT591" s="632"/>
      <c r="AU591" s="632"/>
      <c r="AV591" s="632"/>
      <c r="AW591" s="632"/>
      <c r="AX591" s="632"/>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2"/>
      <c r="AQ592" s="632"/>
      <c r="AR592" s="632"/>
      <c r="AS592" s="632"/>
      <c r="AT592" s="632"/>
      <c r="AU592" s="632"/>
      <c r="AV592" s="632"/>
      <c r="AW592" s="632"/>
      <c r="AX592" s="632"/>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207</v>
      </c>
      <c r="D596" s="829"/>
      <c r="E596" s="829"/>
      <c r="F596" s="829"/>
      <c r="G596" s="829"/>
      <c r="H596" s="829"/>
      <c r="I596" s="829"/>
      <c r="J596" s="830" t="s">
        <v>208</v>
      </c>
      <c r="K596" s="140"/>
      <c r="L596" s="140"/>
      <c r="M596" s="140"/>
      <c r="N596" s="140"/>
      <c r="O596" s="140"/>
      <c r="P596" s="417" t="s">
        <v>209</v>
      </c>
      <c r="Q596" s="417"/>
      <c r="R596" s="417"/>
      <c r="S596" s="417"/>
      <c r="T596" s="417"/>
      <c r="U596" s="417"/>
      <c r="V596" s="417"/>
      <c r="W596" s="417"/>
      <c r="X596" s="417"/>
      <c r="Y596" s="831" t="s">
        <v>210</v>
      </c>
      <c r="Z596" s="832"/>
      <c r="AA596" s="832"/>
      <c r="AB596" s="832"/>
      <c r="AC596" s="830" t="s">
        <v>211</v>
      </c>
      <c r="AD596" s="830"/>
      <c r="AE596" s="830"/>
      <c r="AF596" s="830"/>
      <c r="AG596" s="830"/>
      <c r="AH596" s="831" t="s">
        <v>212</v>
      </c>
      <c r="AI596" s="829"/>
      <c r="AJ596" s="829"/>
      <c r="AK596" s="829"/>
      <c r="AL596" s="829" t="s">
        <v>213</v>
      </c>
      <c r="AM596" s="829"/>
      <c r="AN596" s="829"/>
      <c r="AO596" s="833"/>
      <c r="AP596" s="830" t="s">
        <v>214</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2"/>
      <c r="AQ597" s="632"/>
      <c r="AR597" s="632"/>
      <c r="AS597" s="632"/>
      <c r="AT597" s="632"/>
      <c r="AU597" s="632"/>
      <c r="AV597" s="632"/>
      <c r="AW597" s="632"/>
      <c r="AX597" s="632"/>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2"/>
      <c r="AQ598" s="632"/>
      <c r="AR598" s="632"/>
      <c r="AS598" s="632"/>
      <c r="AT598" s="632"/>
      <c r="AU598" s="632"/>
      <c r="AV598" s="632"/>
      <c r="AW598" s="632"/>
      <c r="AX598" s="632"/>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2"/>
      <c r="AQ599" s="632"/>
      <c r="AR599" s="632"/>
      <c r="AS599" s="632"/>
      <c r="AT599" s="632"/>
      <c r="AU599" s="632"/>
      <c r="AV599" s="632"/>
      <c r="AW599" s="632"/>
      <c r="AX599" s="632"/>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2"/>
      <c r="AQ600" s="632"/>
      <c r="AR600" s="632"/>
      <c r="AS600" s="632"/>
      <c r="AT600" s="632"/>
      <c r="AU600" s="632"/>
      <c r="AV600" s="632"/>
      <c r="AW600" s="632"/>
      <c r="AX600" s="632"/>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2"/>
      <c r="AQ601" s="632"/>
      <c r="AR601" s="632"/>
      <c r="AS601" s="632"/>
      <c r="AT601" s="632"/>
      <c r="AU601" s="632"/>
      <c r="AV601" s="632"/>
      <c r="AW601" s="632"/>
      <c r="AX601" s="632"/>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2"/>
      <c r="AQ602" s="632"/>
      <c r="AR602" s="632"/>
      <c r="AS602" s="632"/>
      <c r="AT602" s="632"/>
      <c r="AU602" s="632"/>
      <c r="AV602" s="632"/>
      <c r="AW602" s="632"/>
      <c r="AX602" s="632"/>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2"/>
      <c r="AQ603" s="632"/>
      <c r="AR603" s="632"/>
      <c r="AS603" s="632"/>
      <c r="AT603" s="632"/>
      <c r="AU603" s="632"/>
      <c r="AV603" s="632"/>
      <c r="AW603" s="632"/>
      <c r="AX603" s="632"/>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2"/>
      <c r="AQ604" s="632"/>
      <c r="AR604" s="632"/>
      <c r="AS604" s="632"/>
      <c r="AT604" s="632"/>
      <c r="AU604" s="632"/>
      <c r="AV604" s="632"/>
      <c r="AW604" s="632"/>
      <c r="AX604" s="632"/>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2"/>
      <c r="AQ605" s="632"/>
      <c r="AR605" s="632"/>
      <c r="AS605" s="632"/>
      <c r="AT605" s="632"/>
      <c r="AU605" s="632"/>
      <c r="AV605" s="632"/>
      <c r="AW605" s="632"/>
      <c r="AX605" s="632"/>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2"/>
      <c r="AQ606" s="632"/>
      <c r="AR606" s="632"/>
      <c r="AS606" s="632"/>
      <c r="AT606" s="632"/>
      <c r="AU606" s="632"/>
      <c r="AV606" s="632"/>
      <c r="AW606" s="632"/>
      <c r="AX606" s="632"/>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2"/>
      <c r="AQ607" s="632"/>
      <c r="AR607" s="632"/>
      <c r="AS607" s="632"/>
      <c r="AT607" s="632"/>
      <c r="AU607" s="632"/>
      <c r="AV607" s="632"/>
      <c r="AW607" s="632"/>
      <c r="AX607" s="632"/>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2"/>
      <c r="AQ608" s="632"/>
      <c r="AR608" s="632"/>
      <c r="AS608" s="632"/>
      <c r="AT608" s="632"/>
      <c r="AU608" s="632"/>
      <c r="AV608" s="632"/>
      <c r="AW608" s="632"/>
      <c r="AX608" s="632"/>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2"/>
      <c r="AQ609" s="632"/>
      <c r="AR609" s="632"/>
      <c r="AS609" s="632"/>
      <c r="AT609" s="632"/>
      <c r="AU609" s="632"/>
      <c r="AV609" s="632"/>
      <c r="AW609" s="632"/>
      <c r="AX609" s="632"/>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2"/>
      <c r="AQ610" s="632"/>
      <c r="AR610" s="632"/>
      <c r="AS610" s="632"/>
      <c r="AT610" s="632"/>
      <c r="AU610" s="632"/>
      <c r="AV610" s="632"/>
      <c r="AW610" s="632"/>
      <c r="AX610" s="632"/>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2"/>
      <c r="AQ611" s="632"/>
      <c r="AR611" s="632"/>
      <c r="AS611" s="632"/>
      <c r="AT611" s="632"/>
      <c r="AU611" s="632"/>
      <c r="AV611" s="632"/>
      <c r="AW611" s="632"/>
      <c r="AX611" s="632"/>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2"/>
      <c r="AQ612" s="632"/>
      <c r="AR612" s="632"/>
      <c r="AS612" s="632"/>
      <c r="AT612" s="632"/>
      <c r="AU612" s="632"/>
      <c r="AV612" s="632"/>
      <c r="AW612" s="632"/>
      <c r="AX612" s="632"/>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2"/>
      <c r="AQ613" s="632"/>
      <c r="AR613" s="632"/>
      <c r="AS613" s="632"/>
      <c r="AT613" s="632"/>
      <c r="AU613" s="632"/>
      <c r="AV613" s="632"/>
      <c r="AW613" s="632"/>
      <c r="AX613" s="632"/>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2"/>
      <c r="AQ614" s="632"/>
      <c r="AR614" s="632"/>
      <c r="AS614" s="632"/>
      <c r="AT614" s="632"/>
      <c r="AU614" s="632"/>
      <c r="AV614" s="632"/>
      <c r="AW614" s="632"/>
      <c r="AX614" s="632"/>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2"/>
      <c r="AQ615" s="632"/>
      <c r="AR615" s="632"/>
      <c r="AS615" s="632"/>
      <c r="AT615" s="632"/>
      <c r="AU615" s="632"/>
      <c r="AV615" s="632"/>
      <c r="AW615" s="632"/>
      <c r="AX615" s="632"/>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2"/>
      <c r="AQ616" s="632"/>
      <c r="AR616" s="632"/>
      <c r="AS616" s="632"/>
      <c r="AT616" s="632"/>
      <c r="AU616" s="632"/>
      <c r="AV616" s="632"/>
      <c r="AW616" s="632"/>
      <c r="AX616" s="632"/>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2"/>
      <c r="AQ617" s="632"/>
      <c r="AR617" s="632"/>
      <c r="AS617" s="632"/>
      <c r="AT617" s="632"/>
      <c r="AU617" s="632"/>
      <c r="AV617" s="632"/>
      <c r="AW617" s="632"/>
      <c r="AX617" s="632"/>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2"/>
      <c r="AQ618" s="632"/>
      <c r="AR618" s="632"/>
      <c r="AS618" s="632"/>
      <c r="AT618" s="632"/>
      <c r="AU618" s="632"/>
      <c r="AV618" s="632"/>
      <c r="AW618" s="632"/>
      <c r="AX618" s="632"/>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2"/>
      <c r="AQ619" s="632"/>
      <c r="AR619" s="632"/>
      <c r="AS619" s="632"/>
      <c r="AT619" s="632"/>
      <c r="AU619" s="632"/>
      <c r="AV619" s="632"/>
      <c r="AW619" s="632"/>
      <c r="AX619" s="632"/>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2"/>
      <c r="AQ620" s="632"/>
      <c r="AR620" s="632"/>
      <c r="AS620" s="632"/>
      <c r="AT620" s="632"/>
      <c r="AU620" s="632"/>
      <c r="AV620" s="632"/>
      <c r="AW620" s="632"/>
      <c r="AX620" s="632"/>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2"/>
      <c r="AQ621" s="632"/>
      <c r="AR621" s="632"/>
      <c r="AS621" s="632"/>
      <c r="AT621" s="632"/>
      <c r="AU621" s="632"/>
      <c r="AV621" s="632"/>
      <c r="AW621" s="632"/>
      <c r="AX621" s="632"/>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2"/>
      <c r="AQ622" s="632"/>
      <c r="AR622" s="632"/>
      <c r="AS622" s="632"/>
      <c r="AT622" s="632"/>
      <c r="AU622" s="632"/>
      <c r="AV622" s="632"/>
      <c r="AW622" s="632"/>
      <c r="AX622" s="632"/>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2"/>
      <c r="AQ623" s="632"/>
      <c r="AR623" s="632"/>
      <c r="AS623" s="632"/>
      <c r="AT623" s="632"/>
      <c r="AU623" s="632"/>
      <c r="AV623" s="632"/>
      <c r="AW623" s="632"/>
      <c r="AX623" s="632"/>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2"/>
      <c r="AQ624" s="632"/>
      <c r="AR624" s="632"/>
      <c r="AS624" s="632"/>
      <c r="AT624" s="632"/>
      <c r="AU624" s="632"/>
      <c r="AV624" s="632"/>
      <c r="AW624" s="632"/>
      <c r="AX624" s="632"/>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2"/>
      <c r="AQ625" s="632"/>
      <c r="AR625" s="632"/>
      <c r="AS625" s="632"/>
      <c r="AT625" s="632"/>
      <c r="AU625" s="632"/>
      <c r="AV625" s="632"/>
      <c r="AW625" s="632"/>
      <c r="AX625" s="632"/>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2"/>
      <c r="AQ626" s="632"/>
      <c r="AR626" s="632"/>
      <c r="AS626" s="632"/>
      <c r="AT626" s="632"/>
      <c r="AU626" s="632"/>
      <c r="AV626" s="632"/>
      <c r="AW626" s="632"/>
      <c r="AX626" s="632"/>
      <c r="AY626">
        <f>COUNTA($C$626)</f>
        <v>0</v>
      </c>
    </row>
    <row r="627" spans="1:51" ht="24.75" hidden="1" customHeight="1" x14ac:dyDescent="0.15">
      <c r="A627" s="853" t="s">
        <v>222</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112</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224</v>
      </c>
      <c r="D630" s="859"/>
      <c r="E630" s="830" t="s">
        <v>225</v>
      </c>
      <c r="F630" s="859"/>
      <c r="G630" s="859"/>
      <c r="H630" s="859"/>
      <c r="I630" s="859"/>
      <c r="J630" s="830" t="s">
        <v>208</v>
      </c>
      <c r="K630" s="830"/>
      <c r="L630" s="830"/>
      <c r="M630" s="830"/>
      <c r="N630" s="830"/>
      <c r="O630" s="830"/>
      <c r="P630" s="830" t="s">
        <v>209</v>
      </c>
      <c r="Q630" s="830"/>
      <c r="R630" s="830"/>
      <c r="S630" s="830"/>
      <c r="T630" s="830"/>
      <c r="U630" s="830"/>
      <c r="V630" s="830"/>
      <c r="W630" s="830"/>
      <c r="X630" s="830"/>
      <c r="Y630" s="830" t="s">
        <v>226</v>
      </c>
      <c r="Z630" s="859"/>
      <c r="AA630" s="859"/>
      <c r="AB630" s="859"/>
      <c r="AC630" s="830" t="s">
        <v>227</v>
      </c>
      <c r="AD630" s="830"/>
      <c r="AE630" s="830"/>
      <c r="AF630" s="830"/>
      <c r="AG630" s="830"/>
      <c r="AH630" s="830" t="s">
        <v>228</v>
      </c>
      <c r="AI630" s="859"/>
      <c r="AJ630" s="859"/>
      <c r="AK630" s="859"/>
      <c r="AL630" s="859" t="s">
        <v>213</v>
      </c>
      <c r="AM630" s="859"/>
      <c r="AN630" s="859"/>
      <c r="AO630" s="858"/>
      <c r="AP630" s="830" t="s">
        <v>229</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2"/>
      <c r="AQ631" s="632"/>
      <c r="AR631" s="632"/>
      <c r="AS631" s="632"/>
      <c r="AT631" s="632"/>
      <c r="AU631" s="632"/>
      <c r="AV631" s="632"/>
      <c r="AW631" s="632"/>
      <c r="AX631" s="632"/>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2"/>
      <c r="AQ632" s="632"/>
      <c r="AR632" s="632"/>
      <c r="AS632" s="632"/>
      <c r="AT632" s="632"/>
      <c r="AU632" s="632"/>
      <c r="AV632" s="632"/>
      <c r="AW632" s="632"/>
      <c r="AX632" s="632"/>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2"/>
      <c r="AQ633" s="632"/>
      <c r="AR633" s="632"/>
      <c r="AS633" s="632"/>
      <c r="AT633" s="632"/>
      <c r="AU633" s="632"/>
      <c r="AV633" s="632"/>
      <c r="AW633" s="632"/>
      <c r="AX633" s="632"/>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2"/>
      <c r="AQ634" s="632"/>
      <c r="AR634" s="632"/>
      <c r="AS634" s="632"/>
      <c r="AT634" s="632"/>
      <c r="AU634" s="632"/>
      <c r="AV634" s="632"/>
      <c r="AW634" s="632"/>
      <c r="AX634" s="632"/>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2"/>
      <c r="AQ635" s="632"/>
      <c r="AR635" s="632"/>
      <c r="AS635" s="632"/>
      <c r="AT635" s="632"/>
      <c r="AU635" s="632"/>
      <c r="AV635" s="632"/>
      <c r="AW635" s="632"/>
      <c r="AX635" s="632"/>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2"/>
      <c r="AQ636" s="632"/>
      <c r="AR636" s="632"/>
      <c r="AS636" s="632"/>
      <c r="AT636" s="632"/>
      <c r="AU636" s="632"/>
      <c r="AV636" s="632"/>
      <c r="AW636" s="632"/>
      <c r="AX636" s="632"/>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2"/>
      <c r="AQ637" s="632"/>
      <c r="AR637" s="632"/>
      <c r="AS637" s="632"/>
      <c r="AT637" s="632"/>
      <c r="AU637" s="632"/>
      <c r="AV637" s="632"/>
      <c r="AW637" s="632"/>
      <c r="AX637" s="632"/>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2"/>
      <c r="AQ638" s="632"/>
      <c r="AR638" s="632"/>
      <c r="AS638" s="632"/>
      <c r="AT638" s="632"/>
      <c r="AU638" s="632"/>
      <c r="AV638" s="632"/>
      <c r="AW638" s="632"/>
      <c r="AX638" s="632"/>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2"/>
      <c r="AQ639" s="632"/>
      <c r="AR639" s="632"/>
      <c r="AS639" s="632"/>
      <c r="AT639" s="632"/>
      <c r="AU639" s="632"/>
      <c r="AV639" s="632"/>
      <c r="AW639" s="632"/>
      <c r="AX639" s="632"/>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2"/>
      <c r="AQ640" s="632"/>
      <c r="AR640" s="632"/>
      <c r="AS640" s="632"/>
      <c r="AT640" s="632"/>
      <c r="AU640" s="632"/>
      <c r="AV640" s="632"/>
      <c r="AW640" s="632"/>
      <c r="AX640" s="632"/>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2"/>
      <c r="AQ641" s="632"/>
      <c r="AR641" s="632"/>
      <c r="AS641" s="632"/>
      <c r="AT641" s="632"/>
      <c r="AU641" s="632"/>
      <c r="AV641" s="632"/>
      <c r="AW641" s="632"/>
      <c r="AX641" s="632"/>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2"/>
      <c r="AQ642" s="632"/>
      <c r="AR642" s="632"/>
      <c r="AS642" s="632"/>
      <c r="AT642" s="632"/>
      <c r="AU642" s="632"/>
      <c r="AV642" s="632"/>
      <c r="AW642" s="632"/>
      <c r="AX642" s="632"/>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2"/>
      <c r="AQ643" s="632"/>
      <c r="AR643" s="632"/>
      <c r="AS643" s="632"/>
      <c r="AT643" s="632"/>
      <c r="AU643" s="632"/>
      <c r="AV643" s="632"/>
      <c r="AW643" s="632"/>
      <c r="AX643" s="632"/>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2"/>
      <c r="AQ644" s="632"/>
      <c r="AR644" s="632"/>
      <c r="AS644" s="632"/>
      <c r="AT644" s="632"/>
      <c r="AU644" s="632"/>
      <c r="AV644" s="632"/>
      <c r="AW644" s="632"/>
      <c r="AX644" s="632"/>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2"/>
      <c r="AQ645" s="632"/>
      <c r="AR645" s="632"/>
      <c r="AS645" s="632"/>
      <c r="AT645" s="632"/>
      <c r="AU645" s="632"/>
      <c r="AV645" s="632"/>
      <c r="AW645" s="632"/>
      <c r="AX645" s="632"/>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2"/>
      <c r="AQ646" s="632"/>
      <c r="AR646" s="632"/>
      <c r="AS646" s="632"/>
      <c r="AT646" s="632"/>
      <c r="AU646" s="632"/>
      <c r="AV646" s="632"/>
      <c r="AW646" s="632"/>
      <c r="AX646" s="632"/>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2"/>
      <c r="AQ647" s="632"/>
      <c r="AR647" s="632"/>
      <c r="AS647" s="632"/>
      <c r="AT647" s="632"/>
      <c r="AU647" s="632"/>
      <c r="AV647" s="632"/>
      <c r="AW647" s="632"/>
      <c r="AX647" s="632"/>
      <c r="AY647">
        <f>COUNTA($E$647)</f>
        <v>0</v>
      </c>
    </row>
    <row r="648" spans="1:51" ht="30" hidden="1" customHeight="1" x14ac:dyDescent="0.15">
      <c r="A648" s="839">
        <v>18</v>
      </c>
      <c r="B648" s="839">
        <v>1</v>
      </c>
      <c r="C648" s="860"/>
      <c r="D648" s="860"/>
      <c r="E648" s="632"/>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2"/>
      <c r="AQ648" s="632"/>
      <c r="AR648" s="632"/>
      <c r="AS648" s="632"/>
      <c r="AT648" s="632"/>
      <c r="AU648" s="632"/>
      <c r="AV648" s="632"/>
      <c r="AW648" s="632"/>
      <c r="AX648" s="632"/>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2"/>
      <c r="AQ649" s="632"/>
      <c r="AR649" s="632"/>
      <c r="AS649" s="632"/>
      <c r="AT649" s="632"/>
      <c r="AU649" s="632"/>
      <c r="AV649" s="632"/>
      <c r="AW649" s="632"/>
      <c r="AX649" s="632"/>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2"/>
      <c r="AQ650" s="632"/>
      <c r="AR650" s="632"/>
      <c r="AS650" s="632"/>
      <c r="AT650" s="632"/>
      <c r="AU650" s="632"/>
      <c r="AV650" s="632"/>
      <c r="AW650" s="632"/>
      <c r="AX650" s="632"/>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2"/>
      <c r="AQ651" s="632"/>
      <c r="AR651" s="632"/>
      <c r="AS651" s="632"/>
      <c r="AT651" s="632"/>
      <c r="AU651" s="632"/>
      <c r="AV651" s="632"/>
      <c r="AW651" s="632"/>
      <c r="AX651" s="632"/>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2"/>
      <c r="AQ652" s="632"/>
      <c r="AR652" s="632"/>
      <c r="AS652" s="632"/>
      <c r="AT652" s="632"/>
      <c r="AU652" s="632"/>
      <c r="AV652" s="632"/>
      <c r="AW652" s="632"/>
      <c r="AX652" s="632"/>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2"/>
      <c r="AQ653" s="632"/>
      <c r="AR653" s="632"/>
      <c r="AS653" s="632"/>
      <c r="AT653" s="632"/>
      <c r="AU653" s="632"/>
      <c r="AV653" s="632"/>
      <c r="AW653" s="632"/>
      <c r="AX653" s="632"/>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2"/>
      <c r="AQ654" s="632"/>
      <c r="AR654" s="632"/>
      <c r="AS654" s="632"/>
      <c r="AT654" s="632"/>
      <c r="AU654" s="632"/>
      <c r="AV654" s="632"/>
      <c r="AW654" s="632"/>
      <c r="AX654" s="632"/>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2"/>
      <c r="AQ655" s="632"/>
      <c r="AR655" s="632"/>
      <c r="AS655" s="632"/>
      <c r="AT655" s="632"/>
      <c r="AU655" s="632"/>
      <c r="AV655" s="632"/>
      <c r="AW655" s="632"/>
      <c r="AX655" s="632"/>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2"/>
      <c r="AQ656" s="632"/>
      <c r="AR656" s="632"/>
      <c r="AS656" s="632"/>
      <c r="AT656" s="632"/>
      <c r="AU656" s="632"/>
      <c r="AV656" s="632"/>
      <c r="AW656" s="632"/>
      <c r="AX656" s="632"/>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2"/>
      <c r="AQ657" s="632"/>
      <c r="AR657" s="632"/>
      <c r="AS657" s="632"/>
      <c r="AT657" s="632"/>
      <c r="AU657" s="632"/>
      <c r="AV657" s="632"/>
      <c r="AW657" s="632"/>
      <c r="AX657" s="632"/>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2"/>
      <c r="AQ658" s="632"/>
      <c r="AR658" s="632"/>
      <c r="AS658" s="632"/>
      <c r="AT658" s="632"/>
      <c r="AU658" s="632"/>
      <c r="AV658" s="632"/>
      <c r="AW658" s="632"/>
      <c r="AX658" s="632"/>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2"/>
      <c r="AQ659" s="632"/>
      <c r="AR659" s="632"/>
      <c r="AS659" s="632"/>
      <c r="AT659" s="632"/>
      <c r="AU659" s="632"/>
      <c r="AV659" s="632"/>
      <c r="AW659" s="632"/>
      <c r="AX659" s="632"/>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3">
    <cfRule type="expression" dxfId="1393" priority="815">
      <formula>IF(RIGHT(TEXT(P23,"0.#"),1)=".",FALSE,TRUE)</formula>
    </cfRule>
    <cfRule type="expression" dxfId="1392" priority="816">
      <formula>IF(RIGHT(TEXT(P23,"0.#"),1)=".",TRUE,FALSE)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P28">
    <cfRule type="expression" dxfId="1389" priority="811">
      <formula>IF(RIGHT(TEXT(P28,"0.#"),1)=".",FALSE,TRUE)</formula>
    </cfRule>
    <cfRule type="expression" dxfId="1388" priority="812">
      <formula>IF(RIGHT(TEXT(P28,"0.#"),1)=".",TRUE,FALSE)</formula>
    </cfRule>
  </conditionalFormatting>
  <conditionalFormatting sqref="AE202">
    <cfRule type="expression" dxfId="1387" priority="809">
      <formula>IF(RIGHT(TEXT(AE202,"0.#"),1)=".",FALSE,TRUE)</formula>
    </cfRule>
    <cfRule type="expression" dxfId="1386" priority="810">
      <formula>IF(RIGHT(TEXT(AE202,"0.#"),1)=".",TRUE,FALSE)</formula>
    </cfRule>
  </conditionalFormatting>
  <conditionalFormatting sqref="AE203">
    <cfRule type="expression" dxfId="1385" priority="807">
      <formula>IF(RIGHT(TEXT(AE203,"0.#"),1)=".",FALSE,TRUE)</formula>
    </cfRule>
    <cfRule type="expression" dxfId="1384" priority="808">
      <formula>IF(RIGHT(TEXT(AE203,"0.#"),1)=".",TRUE,FALSE)</formula>
    </cfRule>
  </conditionalFormatting>
  <conditionalFormatting sqref="AE204">
    <cfRule type="expression" dxfId="1383" priority="805">
      <formula>IF(RIGHT(TEXT(AE204,"0.#"),1)=".",FALSE,TRUE)</formula>
    </cfRule>
    <cfRule type="expression" dxfId="1382" priority="806">
      <formula>IF(RIGHT(TEXT(AE204,"0.#"),1)=".",TRUE,FALSE)</formula>
    </cfRule>
  </conditionalFormatting>
  <conditionalFormatting sqref="AI204">
    <cfRule type="expression" dxfId="1381" priority="803">
      <formula>IF(RIGHT(TEXT(AI204,"0.#"),1)=".",FALSE,TRUE)</formula>
    </cfRule>
    <cfRule type="expression" dxfId="1380" priority="804">
      <formula>IF(RIGHT(TEXT(AI204,"0.#"),1)=".",TRUE,FALSE)</formula>
    </cfRule>
  </conditionalFormatting>
  <conditionalFormatting sqref="AI203">
    <cfRule type="expression" dxfId="1379" priority="801">
      <formula>IF(RIGHT(TEXT(AI203,"0.#"),1)=".",FALSE,TRUE)</formula>
    </cfRule>
    <cfRule type="expression" dxfId="1378" priority="802">
      <formula>IF(RIGHT(TEXT(AI203,"0.#"),1)=".",TRUE,FALSE)</formula>
    </cfRule>
  </conditionalFormatting>
  <conditionalFormatting sqref="AI202">
    <cfRule type="expression" dxfId="1377" priority="799">
      <formula>IF(RIGHT(TEXT(AI202,"0.#"),1)=".",FALSE,TRUE)</formula>
    </cfRule>
    <cfRule type="expression" dxfId="1376" priority="800">
      <formula>IF(RIGHT(TEXT(AI202,"0.#"),1)=".",TRUE,FALSE)</formula>
    </cfRule>
  </conditionalFormatting>
  <conditionalFormatting sqref="AM202">
    <cfRule type="expression" dxfId="1375" priority="797">
      <formula>IF(RIGHT(TEXT(AM202,"0.#"),1)=".",FALSE,TRUE)</formula>
    </cfRule>
    <cfRule type="expression" dxfId="1374" priority="798">
      <formula>IF(RIGHT(TEXT(AM202,"0.#"),1)=".",TRUE,FALSE)</formula>
    </cfRule>
  </conditionalFormatting>
  <conditionalFormatting sqref="AM203">
    <cfRule type="expression" dxfId="1373" priority="795">
      <formula>IF(RIGHT(TEXT(AM203,"0.#"),1)=".",FALSE,TRUE)</formula>
    </cfRule>
    <cfRule type="expression" dxfId="1372" priority="796">
      <formula>IF(RIGHT(TEXT(AM203,"0.#"),1)=".",TRUE,FALSE)</formula>
    </cfRule>
  </conditionalFormatting>
  <conditionalFormatting sqref="AM204">
    <cfRule type="expression" dxfId="1371" priority="793">
      <formula>IF(RIGHT(TEXT(AM204,"0.#"),1)=".",FALSE,TRUE)</formula>
    </cfRule>
    <cfRule type="expression" dxfId="1370" priority="794">
      <formula>IF(RIGHT(TEXT(AM204,"0.#"),1)=".",TRUE,FALSE)</formula>
    </cfRule>
  </conditionalFormatting>
  <conditionalFormatting sqref="AQ202:AQ204">
    <cfRule type="expression" dxfId="1369" priority="791">
      <formula>IF(RIGHT(TEXT(AQ202,"0.#"),1)=".",FALSE,TRUE)</formula>
    </cfRule>
    <cfRule type="expression" dxfId="1368" priority="792">
      <formula>IF(RIGHT(TEXT(AQ202,"0.#"),1)=".",TRUE,FALSE)</formula>
    </cfRule>
  </conditionalFormatting>
  <conditionalFormatting sqref="AU202:AU204">
    <cfRule type="expression" dxfId="1367" priority="789">
      <formula>IF(RIGHT(TEXT(AU202,"0.#"),1)=".",FALSE,TRUE)</formula>
    </cfRule>
    <cfRule type="expression" dxfId="1366" priority="790">
      <formula>IF(RIGHT(TEXT(AU202,"0.#"),1)=".",TRUE,FALSE)</formula>
    </cfRule>
  </conditionalFormatting>
  <conditionalFormatting sqref="AE205">
    <cfRule type="expression" dxfId="1365" priority="787">
      <formula>IF(RIGHT(TEXT(AE205,"0.#"),1)=".",FALSE,TRUE)</formula>
    </cfRule>
    <cfRule type="expression" dxfId="1364" priority="788">
      <formula>IF(RIGHT(TEXT(AE205,"0.#"),1)=".",TRUE,FALSE)</formula>
    </cfRule>
  </conditionalFormatting>
  <conditionalFormatting sqref="AE206">
    <cfRule type="expression" dxfId="1363" priority="785">
      <formula>IF(RIGHT(TEXT(AE206,"0.#"),1)=".",FALSE,TRUE)</formula>
    </cfRule>
    <cfRule type="expression" dxfId="1362" priority="786">
      <formula>IF(RIGHT(TEXT(AE206,"0.#"),1)=".",TRUE,FALSE)</formula>
    </cfRule>
  </conditionalFormatting>
  <conditionalFormatting sqref="AE207">
    <cfRule type="expression" dxfId="1361" priority="783">
      <formula>IF(RIGHT(TEXT(AE207,"0.#"),1)=".",FALSE,TRUE)</formula>
    </cfRule>
    <cfRule type="expression" dxfId="1360" priority="784">
      <formula>IF(RIGHT(TEXT(AE207,"0.#"),1)=".",TRUE,FALSE)</formula>
    </cfRule>
  </conditionalFormatting>
  <conditionalFormatting sqref="AI207">
    <cfRule type="expression" dxfId="1359" priority="781">
      <formula>IF(RIGHT(TEXT(AI207,"0.#"),1)=".",FALSE,TRUE)</formula>
    </cfRule>
    <cfRule type="expression" dxfId="1358" priority="782">
      <formula>IF(RIGHT(TEXT(AI207,"0.#"),1)=".",TRUE,FALSE)</formula>
    </cfRule>
  </conditionalFormatting>
  <conditionalFormatting sqref="AI206">
    <cfRule type="expression" dxfId="1357" priority="779">
      <formula>IF(RIGHT(TEXT(AI206,"0.#"),1)=".",FALSE,TRUE)</formula>
    </cfRule>
    <cfRule type="expression" dxfId="1356" priority="780">
      <formula>IF(RIGHT(TEXT(AI206,"0.#"),1)=".",TRUE,FALSE)</formula>
    </cfRule>
  </conditionalFormatting>
  <conditionalFormatting sqref="AI205">
    <cfRule type="expression" dxfId="1355" priority="777">
      <formula>IF(RIGHT(TEXT(AI205,"0.#"),1)=".",FALSE,TRUE)</formula>
    </cfRule>
    <cfRule type="expression" dxfId="1354" priority="778">
      <formula>IF(RIGHT(TEXT(AI205,"0.#"),1)=".",TRUE,FALSE)</formula>
    </cfRule>
  </conditionalFormatting>
  <conditionalFormatting sqref="AM205">
    <cfRule type="expression" dxfId="1353" priority="775">
      <formula>IF(RIGHT(TEXT(AM205,"0.#"),1)=".",FALSE,TRUE)</formula>
    </cfRule>
    <cfRule type="expression" dxfId="1352" priority="776">
      <formula>IF(RIGHT(TEXT(AM205,"0.#"),1)=".",TRUE,FALSE)</formula>
    </cfRule>
  </conditionalFormatting>
  <conditionalFormatting sqref="AM206">
    <cfRule type="expression" dxfId="1351" priority="773">
      <formula>IF(RIGHT(TEXT(AM206,"0.#"),1)=".",FALSE,TRUE)</formula>
    </cfRule>
    <cfRule type="expression" dxfId="1350" priority="774">
      <formula>IF(RIGHT(TEXT(AM206,"0.#"),1)=".",TRUE,FALSE)</formula>
    </cfRule>
  </conditionalFormatting>
  <conditionalFormatting sqref="AM207">
    <cfRule type="expression" dxfId="1349" priority="771">
      <formula>IF(RIGHT(TEXT(AM207,"0.#"),1)=".",FALSE,TRUE)</formula>
    </cfRule>
    <cfRule type="expression" dxfId="1348" priority="772">
      <formula>IF(RIGHT(TEXT(AM207,"0.#"),1)=".",TRUE,FALSE)</formula>
    </cfRule>
  </conditionalFormatting>
  <conditionalFormatting sqref="AQ205:AQ207">
    <cfRule type="expression" dxfId="1347" priority="769">
      <formula>IF(RIGHT(TEXT(AQ205,"0.#"),1)=".",FALSE,TRUE)</formula>
    </cfRule>
    <cfRule type="expression" dxfId="1346" priority="770">
      <formula>IF(RIGHT(TEXT(AQ205,"0.#"),1)=".",TRUE,FALSE)</formula>
    </cfRule>
  </conditionalFormatting>
  <conditionalFormatting sqref="AU205:AU207">
    <cfRule type="expression" dxfId="1345" priority="767">
      <formula>IF(RIGHT(TEXT(AU205,"0.#"),1)=".",FALSE,TRUE)</formula>
    </cfRule>
    <cfRule type="expression" dxfId="1344" priority="768">
      <formula>IF(RIGHT(TEXT(AU205,"0.#"),1)=".",TRUE,FALSE)</formula>
    </cfRule>
  </conditionalFormatting>
  <conditionalFormatting sqref="AL401:AO428">
    <cfRule type="expression" dxfId="1343" priority="763">
      <formula>IF(AND(AL401&gt;=0, RIGHT(TEXT(AL401,"0.#"),1)&lt;&gt;"."),TRUE,FALSE)</formula>
    </cfRule>
    <cfRule type="expression" dxfId="1342" priority="764">
      <formula>IF(AND(AL401&gt;=0, RIGHT(TEXT(AL401,"0.#"),1)="."),TRUE,FALSE)</formula>
    </cfRule>
    <cfRule type="expression" dxfId="1341" priority="765">
      <formula>IF(AND(AL401&lt;0, RIGHT(TEXT(AL401,"0.#"),1)&lt;&gt;"."),TRUE,FALSE)</formula>
    </cfRule>
    <cfRule type="expression" dxfId="1340" priority="766">
      <formula>IF(AND(AL401&lt;0, RIGHT(TEXT(AL401,"0.#"),1)="."),TRUE,FALSE)</formula>
    </cfRule>
  </conditionalFormatting>
  <conditionalFormatting sqref="AL399:AO400">
    <cfRule type="expression" dxfId="1339" priority="757">
      <formula>IF(AND(AL399&gt;=0, RIGHT(TEXT(AL399,"0.#"),1)&lt;&gt;"."),TRUE,FALSE)</formula>
    </cfRule>
    <cfRule type="expression" dxfId="1338" priority="758">
      <formula>IF(AND(AL399&gt;=0, RIGHT(TEXT(AL399,"0.#"),1)="."),TRUE,FALSE)</formula>
    </cfRule>
    <cfRule type="expression" dxfId="1337" priority="759">
      <formula>IF(AND(AL399&lt;0, RIGHT(TEXT(AL399,"0.#"),1)&lt;&gt;"."),TRUE,FALSE)</formula>
    </cfRule>
    <cfRule type="expression" dxfId="1336" priority="760">
      <formula>IF(AND(AL399&lt;0, RIGHT(TEXT(AL399,"0.#"),1)="."),TRUE,FALSE)</formula>
    </cfRule>
  </conditionalFormatting>
  <conditionalFormatting sqref="AL434:AO461">
    <cfRule type="expression" dxfId="1335" priority="751">
      <formula>IF(AND(AL434&gt;=0, RIGHT(TEXT(AL434,"0.#"),1)&lt;&gt;"."),TRUE,FALSE)</formula>
    </cfRule>
    <cfRule type="expression" dxfId="1334" priority="752">
      <formula>IF(AND(AL434&gt;=0, RIGHT(TEXT(AL434,"0.#"),1)="."),TRUE,FALSE)</formula>
    </cfRule>
    <cfRule type="expression" dxfId="1333" priority="753">
      <formula>IF(AND(AL434&lt;0, RIGHT(TEXT(AL434,"0.#"),1)&lt;&gt;"."),TRUE,FALSE)</formula>
    </cfRule>
    <cfRule type="expression" dxfId="1332" priority="754">
      <formula>IF(AND(AL434&lt;0, RIGHT(TEXT(AL434,"0.#"),1)="."),TRUE,FALSE)</formula>
    </cfRule>
  </conditionalFormatting>
  <conditionalFormatting sqref="AL432:AO433">
    <cfRule type="expression" dxfId="1331" priority="745">
      <formula>IF(AND(AL432&gt;=0, RIGHT(TEXT(AL432,"0.#"),1)&lt;&gt;"."),TRUE,FALSE)</formula>
    </cfRule>
    <cfRule type="expression" dxfId="1330" priority="746">
      <formula>IF(AND(AL432&gt;=0, RIGHT(TEXT(AL432,"0.#"),1)="."),TRUE,FALSE)</formula>
    </cfRule>
    <cfRule type="expression" dxfId="1329" priority="747">
      <formula>IF(AND(AL432&lt;0, RIGHT(TEXT(AL432,"0.#"),1)&lt;&gt;"."),TRUE,FALSE)</formula>
    </cfRule>
    <cfRule type="expression" dxfId="1328" priority="748">
      <formula>IF(AND(AL432&lt;0, RIGHT(TEXT(AL432,"0.#"),1)="."),TRUE,FALSE)</formula>
    </cfRule>
  </conditionalFormatting>
  <conditionalFormatting sqref="AL467:AO494">
    <cfRule type="expression" dxfId="1327" priority="739">
      <formula>IF(AND(AL467&gt;=0, RIGHT(TEXT(AL467,"0.#"),1)&lt;&gt;"."),TRUE,FALSE)</formula>
    </cfRule>
    <cfRule type="expression" dxfId="1326" priority="740">
      <formula>IF(AND(AL467&gt;=0, RIGHT(TEXT(AL467,"0.#"),1)="."),TRUE,FALSE)</formula>
    </cfRule>
    <cfRule type="expression" dxfId="1325" priority="741">
      <formula>IF(AND(AL467&lt;0, RIGHT(TEXT(AL467,"0.#"),1)&lt;&gt;"."),TRUE,FALSE)</formula>
    </cfRule>
    <cfRule type="expression" dxfId="1324" priority="742">
      <formula>IF(AND(AL467&lt;0, RIGHT(TEXT(AL467,"0.#"),1)="."),TRUE,FALSE)</formula>
    </cfRule>
  </conditionalFormatting>
  <conditionalFormatting sqref="AL465:AO466">
    <cfRule type="expression" dxfId="1323" priority="733">
      <formula>IF(AND(AL465&gt;=0, RIGHT(TEXT(AL465,"0.#"),1)&lt;&gt;"."),TRUE,FALSE)</formula>
    </cfRule>
    <cfRule type="expression" dxfId="1322" priority="734">
      <formula>IF(AND(AL465&gt;=0, RIGHT(TEXT(AL465,"0.#"),1)="."),TRUE,FALSE)</formula>
    </cfRule>
    <cfRule type="expression" dxfId="1321" priority="735">
      <formula>IF(AND(AL465&lt;0, RIGHT(TEXT(AL465,"0.#"),1)&lt;&gt;"."),TRUE,FALSE)</formula>
    </cfRule>
    <cfRule type="expression" dxfId="1320" priority="736">
      <formula>IF(AND(AL465&lt;0, RIGHT(TEXT(AL465,"0.#"),1)="."),TRUE,FALSE)</formula>
    </cfRule>
  </conditionalFormatting>
  <conditionalFormatting sqref="AL500:AO527">
    <cfRule type="expression" dxfId="1319" priority="727">
      <formula>IF(AND(AL500&gt;=0, RIGHT(TEXT(AL500,"0.#"),1)&lt;&gt;"."),TRUE,FALSE)</formula>
    </cfRule>
    <cfRule type="expression" dxfId="1318" priority="728">
      <formula>IF(AND(AL500&gt;=0, RIGHT(TEXT(AL500,"0.#"),1)="."),TRUE,FALSE)</formula>
    </cfRule>
    <cfRule type="expression" dxfId="1317" priority="729">
      <formula>IF(AND(AL500&lt;0, RIGHT(TEXT(AL500,"0.#"),1)&lt;&gt;"."),TRUE,FALSE)</formula>
    </cfRule>
    <cfRule type="expression" dxfId="1316" priority="730">
      <formula>IF(AND(AL500&lt;0, RIGHT(TEXT(AL500,"0.#"),1)="."),TRUE,FALSE)</formula>
    </cfRule>
  </conditionalFormatting>
  <conditionalFormatting sqref="AL498:AO499">
    <cfRule type="expression" dxfId="1315" priority="721">
      <formula>IF(AND(AL498&gt;=0, RIGHT(TEXT(AL498,"0.#"),1)&lt;&gt;"."),TRUE,FALSE)</formula>
    </cfRule>
    <cfRule type="expression" dxfId="1314" priority="722">
      <formula>IF(AND(AL498&gt;=0, RIGHT(TEXT(AL498,"0.#"),1)="."),TRUE,FALSE)</formula>
    </cfRule>
    <cfRule type="expression" dxfId="1313" priority="723">
      <formula>IF(AND(AL498&lt;0, RIGHT(TEXT(AL498,"0.#"),1)&lt;&gt;"."),TRUE,FALSE)</formula>
    </cfRule>
    <cfRule type="expression" dxfId="1312" priority="724">
      <formula>IF(AND(AL498&lt;0, RIGHT(TEXT(AL498,"0.#"),1)="."),TRUE,FALSE)</formula>
    </cfRule>
  </conditionalFormatting>
  <conditionalFormatting sqref="AL533:AO560">
    <cfRule type="expression" dxfId="1311" priority="715">
      <formula>IF(AND(AL533&gt;=0, RIGHT(TEXT(AL533,"0.#"),1)&lt;&gt;"."),TRUE,FALSE)</formula>
    </cfRule>
    <cfRule type="expression" dxfId="1310" priority="716">
      <formula>IF(AND(AL533&gt;=0, RIGHT(TEXT(AL533,"0.#"),1)="."),TRUE,FALSE)</formula>
    </cfRule>
    <cfRule type="expression" dxfId="1309" priority="717">
      <formula>IF(AND(AL533&lt;0, RIGHT(TEXT(AL533,"0.#"),1)&lt;&gt;"."),TRUE,FALSE)</formula>
    </cfRule>
    <cfRule type="expression" dxfId="1308" priority="718">
      <formula>IF(AND(AL533&lt;0, RIGHT(TEXT(AL533,"0.#"),1)="."),TRUE,FALSE)</formula>
    </cfRule>
  </conditionalFormatting>
  <conditionalFormatting sqref="AL531:AO532">
    <cfRule type="expression" dxfId="1307" priority="709">
      <formula>IF(AND(AL531&gt;=0, RIGHT(TEXT(AL531,"0.#"),1)&lt;&gt;"."),TRUE,FALSE)</formula>
    </cfRule>
    <cfRule type="expression" dxfId="1306" priority="710">
      <formula>IF(AND(AL531&gt;=0, RIGHT(TEXT(AL531,"0.#"),1)="."),TRUE,FALSE)</formula>
    </cfRule>
    <cfRule type="expression" dxfId="1305" priority="711">
      <formula>IF(AND(AL531&lt;0, RIGHT(TEXT(AL531,"0.#"),1)&lt;&gt;"."),TRUE,FALSE)</formula>
    </cfRule>
    <cfRule type="expression" dxfId="1304" priority="712">
      <formula>IF(AND(AL531&lt;0, RIGHT(TEXT(AL531,"0.#"),1)="."),TRUE,FALSE)</formula>
    </cfRule>
  </conditionalFormatting>
  <conditionalFormatting sqref="Y531:Y532">
    <cfRule type="expression" dxfId="1303" priority="707">
      <formula>IF(RIGHT(TEXT(Y531,"0.#"),1)=".",FALSE,TRUE)</formula>
    </cfRule>
    <cfRule type="expression" dxfId="1302" priority="708">
      <formula>IF(RIGHT(TEXT(Y531,"0.#"),1)=".",TRUE,FALSE)</formula>
    </cfRule>
  </conditionalFormatting>
  <conditionalFormatting sqref="AL566:AO593">
    <cfRule type="expression" dxfId="1301" priority="703">
      <formula>IF(AND(AL566&gt;=0, RIGHT(TEXT(AL566,"0.#"),1)&lt;&gt;"."),TRUE,FALSE)</formula>
    </cfRule>
    <cfRule type="expression" dxfId="1300" priority="704">
      <formula>IF(AND(AL566&gt;=0, RIGHT(TEXT(AL566,"0.#"),1)="."),TRUE,FALSE)</formula>
    </cfRule>
    <cfRule type="expression" dxfId="1299" priority="705">
      <formula>IF(AND(AL566&lt;0, RIGHT(TEXT(AL566,"0.#"),1)&lt;&gt;"."),TRUE,FALSE)</formula>
    </cfRule>
    <cfRule type="expression" dxfId="1298" priority="706">
      <formula>IF(AND(AL566&lt;0, RIGHT(TEXT(AL566,"0.#"),1)="."),TRUE,FALSE)</formula>
    </cfRule>
  </conditionalFormatting>
  <conditionalFormatting sqref="Y566:Y593">
    <cfRule type="expression" dxfId="1297" priority="701">
      <formula>IF(RIGHT(TEXT(Y566,"0.#"),1)=".",FALSE,TRUE)</formula>
    </cfRule>
    <cfRule type="expression" dxfId="1296" priority="702">
      <formula>IF(RIGHT(TEXT(Y566,"0.#"),1)=".",TRUE,FALSE)</formula>
    </cfRule>
  </conditionalFormatting>
  <conditionalFormatting sqref="AL564:AO565">
    <cfRule type="expression" dxfId="1295" priority="697">
      <formula>IF(AND(AL564&gt;=0, RIGHT(TEXT(AL564,"0.#"),1)&lt;&gt;"."),TRUE,FALSE)</formula>
    </cfRule>
    <cfRule type="expression" dxfId="1294" priority="698">
      <formula>IF(AND(AL564&gt;=0, RIGHT(TEXT(AL564,"0.#"),1)="."),TRUE,FALSE)</formula>
    </cfRule>
    <cfRule type="expression" dxfId="1293" priority="699">
      <formula>IF(AND(AL564&lt;0, RIGHT(TEXT(AL564,"0.#"),1)&lt;&gt;"."),TRUE,FALSE)</formula>
    </cfRule>
    <cfRule type="expression" dxfId="1292" priority="700">
      <formula>IF(AND(AL564&lt;0, RIGHT(TEXT(AL564,"0.#"),1)="."),TRUE,FALSE)</formula>
    </cfRule>
  </conditionalFormatting>
  <conditionalFormatting sqref="Y564:Y565">
    <cfRule type="expression" dxfId="1291" priority="695">
      <formula>IF(RIGHT(TEXT(Y564,"0.#"),1)=".",FALSE,TRUE)</formula>
    </cfRule>
    <cfRule type="expression" dxfId="1290" priority="696">
      <formula>IF(RIGHT(TEXT(Y564,"0.#"),1)=".",TRUE,FALSE)</formula>
    </cfRule>
  </conditionalFormatting>
  <conditionalFormatting sqref="AL599:AO626">
    <cfRule type="expression" dxfId="1289" priority="691">
      <formula>IF(AND(AL599&gt;=0, RIGHT(TEXT(AL599,"0.#"),1)&lt;&gt;"."),TRUE,FALSE)</formula>
    </cfRule>
    <cfRule type="expression" dxfId="1288" priority="692">
      <formula>IF(AND(AL599&gt;=0, RIGHT(TEXT(AL599,"0.#"),1)="."),TRUE,FALSE)</formula>
    </cfRule>
    <cfRule type="expression" dxfId="1287" priority="693">
      <formula>IF(AND(AL599&lt;0, RIGHT(TEXT(AL599,"0.#"),1)&lt;&gt;"."),TRUE,FALSE)</formula>
    </cfRule>
    <cfRule type="expression" dxfId="1286" priority="694">
      <formula>IF(AND(AL599&lt;0, RIGHT(TEXT(AL599,"0.#"),1)="."),TRUE,FALSE)</formula>
    </cfRule>
  </conditionalFormatting>
  <conditionalFormatting sqref="Y599:Y626">
    <cfRule type="expression" dxfId="1285" priority="689">
      <formula>IF(RIGHT(TEXT(Y599,"0.#"),1)=".",FALSE,TRUE)</formula>
    </cfRule>
    <cfRule type="expression" dxfId="1284" priority="690">
      <formula>IF(RIGHT(TEXT(Y599,"0.#"),1)=".",TRUE,FALSE)</formula>
    </cfRule>
  </conditionalFormatting>
  <conditionalFormatting sqref="AL597:AO598">
    <cfRule type="expression" dxfId="1283" priority="685">
      <formula>IF(AND(AL597&gt;=0, RIGHT(TEXT(AL597,"0.#"),1)&lt;&gt;"."),TRUE,FALSE)</formula>
    </cfRule>
    <cfRule type="expression" dxfId="1282" priority="686">
      <formula>IF(AND(AL597&gt;=0, RIGHT(TEXT(AL597,"0.#"),1)="."),TRUE,FALSE)</formula>
    </cfRule>
    <cfRule type="expression" dxfId="1281" priority="687">
      <formula>IF(AND(AL597&lt;0, RIGHT(TEXT(AL597,"0.#"),1)&lt;&gt;"."),TRUE,FALSE)</formula>
    </cfRule>
    <cfRule type="expression" dxfId="1280" priority="688">
      <formula>IF(AND(AL597&lt;0, RIGHT(TEXT(AL597,"0.#"),1)="."),TRUE,FALSE)</formula>
    </cfRule>
  </conditionalFormatting>
  <conditionalFormatting sqref="Y597:Y598">
    <cfRule type="expression" dxfId="1279" priority="683">
      <formula>IF(RIGHT(TEXT(Y597,"0.#"),1)=".",FALSE,TRUE)</formula>
    </cfRule>
    <cfRule type="expression" dxfId="1278" priority="684">
      <formula>IF(RIGHT(TEXT(Y597,"0.#"),1)=".",TRUE,FALSE)</formula>
    </cfRule>
  </conditionalFormatting>
  <conditionalFormatting sqref="AU33">
    <cfRule type="expression" dxfId="1277" priority="679">
      <formula>IF(RIGHT(TEXT(AU33,"0.#"),1)=".",FALSE,TRUE)</formula>
    </cfRule>
    <cfRule type="expression" dxfId="1276" priority="680">
      <formula>IF(RIGHT(TEXT(AU33,"0.#"),1)=".",TRUE,FALSE)</formula>
    </cfRule>
  </conditionalFormatting>
  <conditionalFormatting sqref="AU32">
    <cfRule type="expression" dxfId="1275" priority="681">
      <formula>IF(RIGHT(TEXT(AU32,"0.#"),1)=".",FALSE,TRUE)</formula>
    </cfRule>
    <cfRule type="expression" dxfId="1274" priority="682">
      <formula>IF(RIGHT(TEXT(AU32,"0.#"),1)=".",TRUE,FALSE)</formula>
    </cfRule>
  </conditionalFormatting>
  <conditionalFormatting sqref="P29:AC29">
    <cfRule type="expression" dxfId="1273" priority="677">
      <formula>IF(RIGHT(TEXT(P29,"0.#"),1)=".",FALSE,TRUE)</formula>
    </cfRule>
    <cfRule type="expression" dxfId="1272" priority="678">
      <formula>IF(RIGHT(TEXT(P29,"0.#"),1)=".",TRUE,FALSE)</formula>
    </cfRule>
  </conditionalFormatting>
  <conditionalFormatting sqref="AM41">
    <cfRule type="expression" dxfId="1271" priority="659">
      <formula>IF(RIGHT(TEXT(AM41,"0.#"),1)=".",FALSE,TRUE)</formula>
    </cfRule>
    <cfRule type="expression" dxfId="1270" priority="660">
      <formula>IF(RIGHT(TEXT(AM41,"0.#"),1)=".",TRUE,FALSE)</formula>
    </cfRule>
  </conditionalFormatting>
  <conditionalFormatting sqref="AM40">
    <cfRule type="expression" dxfId="1269" priority="661">
      <formula>IF(RIGHT(TEXT(AM40,"0.#"),1)=".",FALSE,TRUE)</formula>
    </cfRule>
    <cfRule type="expression" dxfId="1268" priority="662">
      <formula>IF(RIGHT(TEXT(AM40,"0.#"),1)=".",TRUE,FALSE)</formula>
    </cfRule>
  </conditionalFormatting>
  <conditionalFormatting sqref="AE39">
    <cfRule type="expression" dxfId="1267" priority="675">
      <formula>IF(RIGHT(TEXT(AE39,"0.#"),1)=".",FALSE,TRUE)</formula>
    </cfRule>
    <cfRule type="expression" dxfId="1266" priority="676">
      <formula>IF(RIGHT(TEXT(AE39,"0.#"),1)=".",TRUE,FALSE)</formula>
    </cfRule>
  </conditionalFormatting>
  <conditionalFormatting sqref="AQ39:AQ41">
    <cfRule type="expression" dxfId="1265" priority="657">
      <formula>IF(RIGHT(TEXT(AQ39,"0.#"),1)=".",FALSE,TRUE)</formula>
    </cfRule>
    <cfRule type="expression" dxfId="1264" priority="658">
      <formula>IF(RIGHT(TEXT(AQ39,"0.#"),1)=".",TRUE,FALSE)</formula>
    </cfRule>
  </conditionalFormatting>
  <conditionalFormatting sqref="AU39:AU41">
    <cfRule type="expression" dxfId="1263" priority="655">
      <formula>IF(RIGHT(TEXT(AU39,"0.#"),1)=".",FALSE,TRUE)</formula>
    </cfRule>
    <cfRule type="expression" dxfId="1262" priority="656">
      <formula>IF(RIGHT(TEXT(AU39,"0.#"),1)=".",TRUE,FALSE)</formula>
    </cfRule>
  </conditionalFormatting>
  <conditionalFormatting sqref="AI41">
    <cfRule type="expression" dxfId="1261" priority="669">
      <formula>IF(RIGHT(TEXT(AI41,"0.#"),1)=".",FALSE,TRUE)</formula>
    </cfRule>
    <cfRule type="expression" dxfId="1260" priority="670">
      <formula>IF(RIGHT(TEXT(AI41,"0.#"),1)=".",TRUE,FALSE)</formula>
    </cfRule>
  </conditionalFormatting>
  <conditionalFormatting sqref="AE40">
    <cfRule type="expression" dxfId="1259" priority="673">
      <formula>IF(RIGHT(TEXT(AE40,"0.#"),1)=".",FALSE,TRUE)</formula>
    </cfRule>
    <cfRule type="expression" dxfId="1258" priority="674">
      <formula>IF(RIGHT(TEXT(AE40,"0.#"),1)=".",TRUE,FALSE)</formula>
    </cfRule>
  </conditionalFormatting>
  <conditionalFormatting sqref="AE41">
    <cfRule type="expression" dxfId="1257" priority="671">
      <formula>IF(RIGHT(TEXT(AE41,"0.#"),1)=".",FALSE,TRUE)</formula>
    </cfRule>
    <cfRule type="expression" dxfId="1256" priority="672">
      <formula>IF(RIGHT(TEXT(AE41,"0.#"),1)=".",TRUE,FALSE)</formula>
    </cfRule>
  </conditionalFormatting>
  <conditionalFormatting sqref="AM39">
    <cfRule type="expression" dxfId="1255" priority="663">
      <formula>IF(RIGHT(TEXT(AM39,"0.#"),1)=".",FALSE,TRUE)</formula>
    </cfRule>
    <cfRule type="expression" dxfId="1254" priority="664">
      <formula>IF(RIGHT(TEXT(AM39,"0.#"),1)=".",TRUE,FALSE)</formula>
    </cfRule>
  </conditionalFormatting>
  <conditionalFormatting sqref="AI39">
    <cfRule type="expression" dxfId="1253" priority="665">
      <formula>IF(RIGHT(TEXT(AI39,"0.#"),1)=".",FALSE,TRUE)</formula>
    </cfRule>
    <cfRule type="expression" dxfId="1252" priority="666">
      <formula>IF(RIGHT(TEXT(AI39,"0.#"),1)=".",TRUE,FALSE)</formula>
    </cfRule>
  </conditionalFormatting>
  <conditionalFormatting sqref="AI40">
    <cfRule type="expression" dxfId="1251" priority="667">
      <formula>IF(RIGHT(TEXT(AI40,"0.#"),1)=".",FALSE,TRUE)</formula>
    </cfRule>
    <cfRule type="expression" dxfId="1250" priority="668">
      <formula>IF(RIGHT(TEXT(AI40,"0.#"),1)=".",TRUE,FALSE)</formula>
    </cfRule>
  </conditionalFormatting>
  <conditionalFormatting sqref="AM69">
    <cfRule type="expression" dxfId="1249" priority="627">
      <formula>IF(RIGHT(TEXT(AM69,"0.#"),1)=".",FALSE,TRUE)</formula>
    </cfRule>
    <cfRule type="expression" dxfId="1248" priority="628">
      <formula>IF(RIGHT(TEXT(AM69,"0.#"),1)=".",TRUE,FALSE)</formula>
    </cfRule>
  </conditionalFormatting>
  <conditionalFormatting sqref="AE70 AM70">
    <cfRule type="expression" dxfId="1247" priority="625">
      <formula>IF(RIGHT(TEXT(AE70,"0.#"),1)=".",FALSE,TRUE)</formula>
    </cfRule>
    <cfRule type="expression" dxfId="1246" priority="626">
      <formula>IF(RIGHT(TEXT(AE70,"0.#"),1)=".",TRUE,FALSE)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I70">
    <cfRule type="expression" dxfId="701" priority="1">
      <formula>IF(RIGHT(TEXT(AI70,"0.#"),1)=".",FALSE,TRUE)</formula>
    </cfRule>
    <cfRule type="expression" dxfId="700" priority="2">
      <formula>IF(RIGHT(TEXT(AI70,"0.#"),1)=".",TRUE,FALSE)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28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230</v>
      </c>
      <c r="B1" s="23" t="s">
        <v>231</v>
      </c>
      <c r="F1" s="24" t="s">
        <v>18</v>
      </c>
      <c r="G1" s="24" t="s">
        <v>232</v>
      </c>
      <c r="K1" s="25" t="s">
        <v>233</v>
      </c>
      <c r="L1" s="23" t="s">
        <v>231</v>
      </c>
      <c r="O1" s="12"/>
      <c r="P1" s="24" t="s">
        <v>28</v>
      </c>
      <c r="Q1" s="24" t="s">
        <v>232</v>
      </c>
      <c r="T1" s="12"/>
      <c r="U1" s="27" t="s">
        <v>234</v>
      </c>
      <c r="W1" s="27" t="s">
        <v>235</v>
      </c>
      <c r="Y1" s="27" t="s">
        <v>236</v>
      </c>
      <c r="Z1" s="27" t="s">
        <v>237</v>
      </c>
      <c r="AA1" s="27" t="s">
        <v>238</v>
      </c>
      <c r="AB1" s="27" t="s">
        <v>239</v>
      </c>
      <c r="AC1" s="27" t="s">
        <v>167</v>
      </c>
      <c r="AD1" s="26"/>
      <c r="AE1" s="27" t="s">
        <v>168</v>
      </c>
      <c r="AF1" s="28"/>
      <c r="AG1" s="47" t="s">
        <v>227</v>
      </c>
      <c r="AI1" s="47" t="s">
        <v>240</v>
      </c>
      <c r="AK1" s="47" t="s">
        <v>241</v>
      </c>
      <c r="AP1" s="26" t="s">
        <v>242</v>
      </c>
    </row>
    <row r="2" spans="1:42" ht="13.5" customHeight="1" x14ac:dyDescent="0.15">
      <c r="A2" s="13" t="s">
        <v>243</v>
      </c>
      <c r="B2" s="14"/>
      <c r="C2" s="12" t="str">
        <f>IF(B2="","",A2)</f>
        <v/>
      </c>
      <c r="D2" s="12" t="str">
        <f>IF(C2="","",IF(D1&lt;&gt;"",CONCATENATE(D1,"、",C2),C2))</f>
        <v/>
      </c>
      <c r="F2" s="11" t="s">
        <v>244</v>
      </c>
      <c r="G2" s="16" t="s">
        <v>134</v>
      </c>
      <c r="H2" s="12" t="str">
        <f>IF(G2="","",F2)</f>
        <v>一般会計</v>
      </c>
      <c r="I2" s="12" t="str">
        <f>IF(H2="","",IF(I1&lt;&gt;"",CONCATENATE(I1,"、",H2),H2))</f>
        <v>一般会計</v>
      </c>
      <c r="K2" s="13" t="s">
        <v>245</v>
      </c>
      <c r="L2" s="14"/>
      <c r="M2" s="12" t="str">
        <f>IF(L2="","",K2)</f>
        <v/>
      </c>
      <c r="N2" s="12" t="str">
        <f>IF(M2="","",IF(N1&lt;&gt;"",CONCATENATE(N1,"、",M2),M2))</f>
        <v/>
      </c>
      <c r="O2" s="12"/>
      <c r="P2" s="11" t="s">
        <v>246</v>
      </c>
      <c r="Q2" s="16"/>
      <c r="R2" s="12" t="str">
        <f>IF(Q2="","",P2)</f>
        <v/>
      </c>
      <c r="S2" s="12" t="str">
        <f>IF(R2="","",IF(S1&lt;&gt;"",CONCATENATE(S1,"、",R2),R2))</f>
        <v/>
      </c>
      <c r="T2" s="12"/>
      <c r="U2" s="82">
        <v>21</v>
      </c>
      <c r="W2" s="30" t="s">
        <v>247</v>
      </c>
      <c r="Y2" s="30" t="s">
        <v>248</v>
      </c>
      <c r="Z2" s="30" t="s">
        <v>248</v>
      </c>
      <c r="AA2" s="76" t="s">
        <v>249</v>
      </c>
      <c r="AB2" s="76" t="s">
        <v>250</v>
      </c>
      <c r="AC2" s="77" t="s">
        <v>251</v>
      </c>
      <c r="AD2" s="26"/>
      <c r="AE2" s="39" t="s">
        <v>252</v>
      </c>
      <c r="AF2" s="28"/>
      <c r="AG2" s="49" t="s">
        <v>253</v>
      </c>
      <c r="AI2" s="47" t="s">
        <v>1</v>
      </c>
      <c r="AK2" s="47" t="s">
        <v>254</v>
      </c>
      <c r="AP2" s="49" t="s">
        <v>253</v>
      </c>
    </row>
    <row r="3" spans="1:42" ht="13.5" customHeight="1" x14ac:dyDescent="0.15">
      <c r="A3" s="13" t="s">
        <v>255</v>
      </c>
      <c r="B3" s="14"/>
      <c r="C3" s="12" t="str">
        <f t="shared" ref="C3:C11" si="0">IF(B3="","",A3)</f>
        <v/>
      </c>
      <c r="D3" s="12" t="str">
        <f>IF(C3="",D2,IF(D2&lt;&gt;"",CONCATENATE(D2,"、",C3),C3))</f>
        <v/>
      </c>
      <c r="F3" s="17" t="s">
        <v>256</v>
      </c>
      <c r="G3" s="16"/>
      <c r="H3" s="12" t="str">
        <f t="shared" ref="H3:H37" si="1">IF(G3="","",F3)</f>
        <v/>
      </c>
      <c r="I3" s="12" t="str">
        <f>IF(H3="",I2,IF(I2&lt;&gt;"",CONCATENATE(I2,"、",H3),H3))</f>
        <v>一般会計</v>
      </c>
      <c r="K3" s="13" t="s">
        <v>257</v>
      </c>
      <c r="L3" s="14"/>
      <c r="M3" s="12" t="str">
        <f t="shared" ref="M3:M11" si="2">IF(L3="","",K3)</f>
        <v/>
      </c>
      <c r="N3" s="12" t="str">
        <f>IF(M3="",N2,IF(N2&lt;&gt;"",CONCATENATE(N2,"、",M3),M3))</f>
        <v/>
      </c>
      <c r="O3" s="12"/>
      <c r="P3" s="11" t="s">
        <v>258</v>
      </c>
      <c r="Q3" s="16" t="s">
        <v>134</v>
      </c>
      <c r="R3" s="12" t="str">
        <f t="shared" ref="R3:R8" si="3">IF(Q3="","",P3)</f>
        <v>委託・請負</v>
      </c>
      <c r="S3" s="12" t="str">
        <f t="shared" ref="S3:S8" si="4">IF(R3="",S2,IF(S2&lt;&gt;"",CONCATENATE(S2,"、",R3),R3))</f>
        <v>委託・請負</v>
      </c>
      <c r="T3" s="12"/>
      <c r="U3" s="30" t="s">
        <v>259</v>
      </c>
      <c r="W3" s="30" t="s">
        <v>260</v>
      </c>
      <c r="Y3" s="30" t="s">
        <v>261</v>
      </c>
      <c r="Z3" s="30" t="s">
        <v>262</v>
      </c>
      <c r="AA3" s="76" t="s">
        <v>263</v>
      </c>
      <c r="AB3" s="76" t="s">
        <v>264</v>
      </c>
      <c r="AC3" s="77" t="s">
        <v>265</v>
      </c>
      <c r="AD3" s="26"/>
      <c r="AE3" s="39" t="s">
        <v>266</v>
      </c>
      <c r="AF3" s="28"/>
      <c r="AG3" s="49" t="s">
        <v>267</v>
      </c>
      <c r="AI3" s="47" t="s">
        <v>268</v>
      </c>
      <c r="AK3" s="47" t="str">
        <f>CHAR(CODE(AK2)+1)</f>
        <v>B</v>
      </c>
      <c r="AP3" s="49" t="s">
        <v>267</v>
      </c>
    </row>
    <row r="4" spans="1:42" ht="13.5" customHeight="1" x14ac:dyDescent="0.15">
      <c r="A4" s="13" t="s">
        <v>269</v>
      </c>
      <c r="B4" s="14"/>
      <c r="C4" s="12" t="str">
        <f t="shared" si="0"/>
        <v/>
      </c>
      <c r="D4" s="12" t="str">
        <f>IF(C4="",D3,IF(D3&lt;&gt;"",CONCATENATE(D3,"、",C4),C4))</f>
        <v/>
      </c>
      <c r="F4" s="17" t="s">
        <v>270</v>
      </c>
      <c r="G4" s="16"/>
      <c r="H4" s="12" t="str">
        <f t="shared" si="1"/>
        <v/>
      </c>
      <c r="I4" s="12" t="str">
        <f t="shared" ref="I4:I37" si="5">IF(H4="",I3,IF(I3&lt;&gt;"",CONCATENATE(I3,"、",H4),H4))</f>
        <v>一般会計</v>
      </c>
      <c r="K4" s="13" t="s">
        <v>271</v>
      </c>
      <c r="L4" s="14"/>
      <c r="M4" s="12" t="str">
        <f t="shared" si="2"/>
        <v/>
      </c>
      <c r="N4" s="12" t="str">
        <f t="shared" ref="N4:N11" si="6">IF(M4="",N3,IF(N3&lt;&gt;"",CONCATENATE(N3,"、",M4),M4))</f>
        <v/>
      </c>
      <c r="O4" s="12"/>
      <c r="P4" s="11" t="s">
        <v>272</v>
      </c>
      <c r="Q4" s="16"/>
      <c r="R4" s="12" t="str">
        <f t="shared" si="3"/>
        <v/>
      </c>
      <c r="S4" s="12" t="str">
        <f t="shared" si="4"/>
        <v>委託・請負</v>
      </c>
      <c r="T4" s="12"/>
      <c r="U4" s="30" t="s">
        <v>273</v>
      </c>
      <c r="W4" s="30" t="s">
        <v>274</v>
      </c>
      <c r="Y4" s="30" t="s">
        <v>275</v>
      </c>
      <c r="Z4" s="30" t="s">
        <v>276</v>
      </c>
      <c r="AA4" s="76" t="s">
        <v>277</v>
      </c>
      <c r="AB4" s="76" t="s">
        <v>278</v>
      </c>
      <c r="AC4" s="76" t="s">
        <v>279</v>
      </c>
      <c r="AD4" s="26"/>
      <c r="AE4" s="39" t="s">
        <v>280</v>
      </c>
      <c r="AF4" s="28"/>
      <c r="AG4" s="49" t="s">
        <v>281</v>
      </c>
      <c r="AI4" s="47" t="s">
        <v>282</v>
      </c>
      <c r="AK4" s="47" t="str">
        <f t="shared" ref="AK4:AK49" si="7">CHAR(CODE(AK3)+1)</f>
        <v>C</v>
      </c>
      <c r="AP4" s="49" t="s">
        <v>281</v>
      </c>
    </row>
    <row r="5" spans="1:42" ht="13.5" customHeight="1" x14ac:dyDescent="0.15">
      <c r="A5" s="13" t="s">
        <v>283</v>
      </c>
      <c r="B5" s="14"/>
      <c r="C5" s="12" t="str">
        <f t="shared" si="0"/>
        <v/>
      </c>
      <c r="D5" s="12" t="str">
        <f>IF(C5="",D4,IF(D4&lt;&gt;"",CONCATENATE(D4,"、",C5),C5))</f>
        <v/>
      </c>
      <c r="F5" s="17" t="s">
        <v>284</v>
      </c>
      <c r="G5" s="16"/>
      <c r="H5" s="12" t="str">
        <f t="shared" si="1"/>
        <v/>
      </c>
      <c r="I5" s="12" t="str">
        <f t="shared" si="5"/>
        <v>一般会計</v>
      </c>
      <c r="K5" s="13" t="s">
        <v>285</v>
      </c>
      <c r="L5" s="14"/>
      <c r="M5" s="12" t="str">
        <f t="shared" si="2"/>
        <v/>
      </c>
      <c r="N5" s="12" t="str">
        <f t="shared" si="6"/>
        <v/>
      </c>
      <c r="O5" s="12"/>
      <c r="P5" s="11" t="s">
        <v>286</v>
      </c>
      <c r="Q5" s="16"/>
      <c r="R5" s="12" t="str">
        <f t="shared" si="3"/>
        <v/>
      </c>
      <c r="S5" s="12" t="str">
        <f t="shared" si="4"/>
        <v>委託・請負</v>
      </c>
      <c r="T5" s="12"/>
      <c r="W5" s="30" t="s">
        <v>287</v>
      </c>
      <c r="Y5" s="30" t="s">
        <v>288</v>
      </c>
      <c r="Z5" s="30" t="s">
        <v>289</v>
      </c>
      <c r="AA5" s="76" t="s">
        <v>290</v>
      </c>
      <c r="AB5" s="76" t="s">
        <v>291</v>
      </c>
      <c r="AC5" s="76" t="s">
        <v>292</v>
      </c>
      <c r="AE5" s="39" t="s">
        <v>293</v>
      </c>
      <c r="AF5" s="28"/>
      <c r="AG5" s="49" t="s">
        <v>294</v>
      </c>
      <c r="AI5" s="47" t="s">
        <v>295</v>
      </c>
      <c r="AK5" s="47" t="str">
        <f t="shared" si="7"/>
        <v>D</v>
      </c>
      <c r="AP5" s="49" t="s">
        <v>294</v>
      </c>
    </row>
    <row r="6" spans="1:42" ht="13.5" customHeight="1" x14ac:dyDescent="0.15">
      <c r="A6" s="13" t="s">
        <v>296</v>
      </c>
      <c r="B6" s="14"/>
      <c r="C6" s="12" t="str">
        <f t="shared" si="0"/>
        <v/>
      </c>
      <c r="D6" s="12" t="str">
        <f t="shared" ref="D6:D21" si="8">IF(C6="",D5,IF(D5&lt;&gt;"",CONCATENATE(D5,"、",C6),C6))</f>
        <v/>
      </c>
      <c r="F6" s="17" t="s">
        <v>297</v>
      </c>
      <c r="G6" s="16"/>
      <c r="H6" s="12" t="str">
        <f t="shared" si="1"/>
        <v/>
      </c>
      <c r="I6" s="12" t="str">
        <f t="shared" si="5"/>
        <v>一般会計</v>
      </c>
      <c r="K6" s="13" t="s">
        <v>298</v>
      </c>
      <c r="L6" s="14"/>
      <c r="M6" s="12" t="str">
        <f t="shared" si="2"/>
        <v/>
      </c>
      <c r="N6" s="12" t="str">
        <f t="shared" si="6"/>
        <v/>
      </c>
      <c r="O6" s="12"/>
      <c r="P6" s="11" t="s">
        <v>299</v>
      </c>
      <c r="Q6" s="16"/>
      <c r="R6" s="12" t="str">
        <f t="shared" si="3"/>
        <v/>
      </c>
      <c r="S6" s="12" t="str">
        <f t="shared" si="4"/>
        <v>委託・請負</v>
      </c>
      <c r="T6" s="12"/>
      <c r="U6" s="30" t="s">
        <v>300</v>
      </c>
      <c r="W6" s="30" t="s">
        <v>301</v>
      </c>
      <c r="Y6" s="30" t="s">
        <v>302</v>
      </c>
      <c r="Z6" s="30" t="s">
        <v>303</v>
      </c>
      <c r="AA6" s="76" t="s">
        <v>304</v>
      </c>
      <c r="AB6" s="76" t="s">
        <v>305</v>
      </c>
      <c r="AC6" s="76" t="s">
        <v>306</v>
      </c>
      <c r="AE6" s="39" t="s">
        <v>307</v>
      </c>
      <c r="AF6" s="28"/>
      <c r="AG6" s="49" t="s">
        <v>308</v>
      </c>
      <c r="AI6" s="47" t="s">
        <v>309</v>
      </c>
      <c r="AK6" s="47" t="str">
        <f>CHAR(CODE(AK5)+1)</f>
        <v>E</v>
      </c>
      <c r="AP6" s="49" t="s">
        <v>308</v>
      </c>
    </row>
    <row r="7" spans="1:42" ht="13.5" customHeight="1" x14ac:dyDescent="0.15">
      <c r="A7" s="13" t="s">
        <v>310</v>
      </c>
      <c r="B7" s="14"/>
      <c r="C7" s="12" t="str">
        <f t="shared" si="0"/>
        <v/>
      </c>
      <c r="D7" s="12" t="str">
        <f t="shared" si="8"/>
        <v/>
      </c>
      <c r="F7" s="17" t="s">
        <v>311</v>
      </c>
      <c r="G7" s="16"/>
      <c r="H7" s="12" t="str">
        <f t="shared" si="1"/>
        <v/>
      </c>
      <c r="I7" s="12" t="str">
        <f t="shared" si="5"/>
        <v>一般会計</v>
      </c>
      <c r="K7" s="13" t="s">
        <v>312</v>
      </c>
      <c r="L7" s="14" t="s">
        <v>134</v>
      </c>
      <c r="M7" s="12" t="str">
        <f t="shared" si="2"/>
        <v>経済協力</v>
      </c>
      <c r="N7" s="12" t="str">
        <f t="shared" si="6"/>
        <v>経済協力</v>
      </c>
      <c r="O7" s="12"/>
      <c r="P7" s="11" t="s">
        <v>313</v>
      </c>
      <c r="Q7" s="16"/>
      <c r="R7" s="12" t="str">
        <f t="shared" si="3"/>
        <v/>
      </c>
      <c r="S7" s="12" t="str">
        <f t="shared" si="4"/>
        <v>委託・請負</v>
      </c>
      <c r="T7" s="12"/>
      <c r="U7" s="30"/>
      <c r="W7" s="30" t="s">
        <v>314</v>
      </c>
      <c r="Y7" s="30" t="s">
        <v>315</v>
      </c>
      <c r="Z7" s="30" t="s">
        <v>316</v>
      </c>
      <c r="AA7" s="76" t="s">
        <v>317</v>
      </c>
      <c r="AB7" s="76" t="s">
        <v>318</v>
      </c>
      <c r="AE7" s="30" t="s">
        <v>306</v>
      </c>
      <c r="AF7" s="28"/>
      <c r="AG7" s="49" t="s">
        <v>319</v>
      </c>
      <c r="AH7" s="72"/>
      <c r="AI7" s="49" t="s">
        <v>320</v>
      </c>
      <c r="AK7" s="47" t="str">
        <f>CHAR(CODE(AK6)+1)</f>
        <v>F</v>
      </c>
      <c r="AP7" s="49" t="s">
        <v>319</v>
      </c>
    </row>
    <row r="8" spans="1:42" ht="13.5" customHeight="1" x14ac:dyDescent="0.15">
      <c r="A8" s="13" t="s">
        <v>321</v>
      </c>
      <c r="B8" s="14"/>
      <c r="C8" s="12" t="str">
        <f t="shared" si="0"/>
        <v/>
      </c>
      <c r="D8" s="12" t="str">
        <f t="shared" si="8"/>
        <v/>
      </c>
      <c r="F8" s="17" t="s">
        <v>322</v>
      </c>
      <c r="G8" s="16"/>
      <c r="H8" s="12" t="str">
        <f t="shared" si="1"/>
        <v/>
      </c>
      <c r="I8" s="12" t="str">
        <f t="shared" si="5"/>
        <v>一般会計</v>
      </c>
      <c r="K8" s="13" t="s">
        <v>323</v>
      </c>
      <c r="L8" s="14"/>
      <c r="M8" s="12" t="str">
        <f t="shared" si="2"/>
        <v/>
      </c>
      <c r="N8" s="12" t="str">
        <f t="shared" si="6"/>
        <v>経済協力</v>
      </c>
      <c r="O8" s="12"/>
      <c r="P8" s="11" t="s">
        <v>324</v>
      </c>
      <c r="Q8" s="16"/>
      <c r="R8" s="12" t="str">
        <f t="shared" si="3"/>
        <v/>
      </c>
      <c r="S8" s="12" t="str">
        <f t="shared" si="4"/>
        <v>委託・請負</v>
      </c>
      <c r="T8" s="12"/>
      <c r="U8" s="30" t="s">
        <v>325</v>
      </c>
      <c r="W8" s="30" t="s">
        <v>326</v>
      </c>
      <c r="Y8" s="30" t="s">
        <v>327</v>
      </c>
      <c r="Z8" s="30" t="s">
        <v>328</v>
      </c>
      <c r="AA8" s="76" t="s">
        <v>329</v>
      </c>
      <c r="AB8" s="76" t="s">
        <v>330</v>
      </c>
      <c r="AF8" s="28"/>
      <c r="AG8" s="49" t="s">
        <v>331</v>
      </c>
      <c r="AI8" s="47" t="s">
        <v>332</v>
      </c>
      <c r="AK8" s="47" t="str">
        <f t="shared" si="7"/>
        <v>G</v>
      </c>
      <c r="AP8" s="49" t="s">
        <v>331</v>
      </c>
    </row>
    <row r="9" spans="1:42" ht="13.5" customHeight="1" x14ac:dyDescent="0.15">
      <c r="A9" s="13" t="s">
        <v>333</v>
      </c>
      <c r="B9" s="14"/>
      <c r="C9" s="12" t="str">
        <f t="shared" si="0"/>
        <v/>
      </c>
      <c r="D9" s="12" t="str">
        <f t="shared" si="8"/>
        <v/>
      </c>
      <c r="F9" s="17" t="s">
        <v>334</v>
      </c>
      <c r="G9" s="16"/>
      <c r="H9" s="12" t="str">
        <f t="shared" si="1"/>
        <v/>
      </c>
      <c r="I9" s="12" t="str">
        <f t="shared" si="5"/>
        <v>一般会計</v>
      </c>
      <c r="K9" s="13" t="s">
        <v>335</v>
      </c>
      <c r="L9" s="14"/>
      <c r="M9" s="12" t="str">
        <f t="shared" si="2"/>
        <v/>
      </c>
      <c r="N9" s="12" t="str">
        <f t="shared" si="6"/>
        <v>経済協力</v>
      </c>
      <c r="O9" s="12"/>
      <c r="P9" s="12"/>
      <c r="Q9" s="18"/>
      <c r="T9" s="12"/>
      <c r="U9" s="30" t="s">
        <v>336</v>
      </c>
      <c r="W9" s="30" t="s">
        <v>337</v>
      </c>
      <c r="Y9" s="30" t="s">
        <v>338</v>
      </c>
      <c r="Z9" s="30" t="s">
        <v>339</v>
      </c>
      <c r="AA9" s="76" t="s">
        <v>340</v>
      </c>
      <c r="AB9" s="76" t="s">
        <v>341</v>
      </c>
      <c r="AF9" s="28"/>
      <c r="AG9" s="49" t="s">
        <v>342</v>
      </c>
      <c r="AI9" s="70"/>
      <c r="AK9" s="47" t="str">
        <f t="shared" si="7"/>
        <v>H</v>
      </c>
      <c r="AP9" s="49" t="s">
        <v>342</v>
      </c>
    </row>
    <row r="10" spans="1:42" ht="13.5" customHeight="1" x14ac:dyDescent="0.15">
      <c r="A10" s="13" t="s">
        <v>343</v>
      </c>
      <c r="B10" s="14"/>
      <c r="C10" s="12" t="str">
        <f t="shared" si="0"/>
        <v/>
      </c>
      <c r="D10" s="12" t="str">
        <f t="shared" si="8"/>
        <v/>
      </c>
      <c r="F10" s="17" t="s">
        <v>344</v>
      </c>
      <c r="G10" s="16"/>
      <c r="H10" s="12" t="str">
        <f t="shared" si="1"/>
        <v/>
      </c>
      <c r="I10" s="12" t="str">
        <f t="shared" si="5"/>
        <v>一般会計</v>
      </c>
      <c r="K10" s="13" t="s">
        <v>345</v>
      </c>
      <c r="L10" s="14"/>
      <c r="M10" s="12" t="str">
        <f t="shared" si="2"/>
        <v/>
      </c>
      <c r="N10" s="12" t="str">
        <f t="shared" si="6"/>
        <v>経済協力</v>
      </c>
      <c r="O10" s="12"/>
      <c r="P10" s="12" t="str">
        <f>S8</f>
        <v>委託・請負</v>
      </c>
      <c r="Q10" s="18"/>
      <c r="T10" s="12"/>
      <c r="W10" s="30" t="s">
        <v>346</v>
      </c>
      <c r="Y10" s="30" t="s">
        <v>347</v>
      </c>
      <c r="Z10" s="30" t="s">
        <v>348</v>
      </c>
      <c r="AA10" s="76" t="s">
        <v>349</v>
      </c>
      <c r="AB10" s="76" t="s">
        <v>350</v>
      </c>
      <c r="AF10" s="28"/>
      <c r="AG10" s="49" t="s">
        <v>351</v>
      </c>
      <c r="AK10" s="47" t="str">
        <f t="shared" si="7"/>
        <v>I</v>
      </c>
      <c r="AP10" s="47" t="s">
        <v>324</v>
      </c>
    </row>
    <row r="11" spans="1:42" ht="13.5" customHeight="1" x14ac:dyDescent="0.15">
      <c r="A11" s="13" t="s">
        <v>352</v>
      </c>
      <c r="B11" s="14"/>
      <c r="C11" s="12" t="str">
        <f t="shared" si="0"/>
        <v/>
      </c>
      <c r="D11" s="12" t="str">
        <f t="shared" si="8"/>
        <v/>
      </c>
      <c r="F11" s="17" t="s">
        <v>353</v>
      </c>
      <c r="G11" s="16"/>
      <c r="H11" s="12" t="str">
        <f t="shared" si="1"/>
        <v/>
      </c>
      <c r="I11" s="12" t="str">
        <f t="shared" si="5"/>
        <v>一般会計</v>
      </c>
      <c r="K11" s="13" t="s">
        <v>354</v>
      </c>
      <c r="L11" s="14"/>
      <c r="M11" s="12" t="str">
        <f t="shared" si="2"/>
        <v/>
      </c>
      <c r="N11" s="12" t="str">
        <f t="shared" si="6"/>
        <v>経済協力</v>
      </c>
      <c r="O11" s="12"/>
      <c r="P11" s="12"/>
      <c r="Q11" s="18"/>
      <c r="T11" s="12"/>
      <c r="W11" s="30" t="s">
        <v>355</v>
      </c>
      <c r="Y11" s="30" t="s">
        <v>356</v>
      </c>
      <c r="Z11" s="30" t="s">
        <v>357</v>
      </c>
      <c r="AA11" s="76" t="s">
        <v>358</v>
      </c>
      <c r="AB11" s="76" t="s">
        <v>359</v>
      </c>
      <c r="AF11" s="28"/>
      <c r="AG11" s="47" t="s">
        <v>360</v>
      </c>
      <c r="AK11" s="47" t="str">
        <f t="shared" si="7"/>
        <v>J</v>
      </c>
    </row>
    <row r="12" spans="1:42" ht="13.5" customHeight="1" x14ac:dyDescent="0.15">
      <c r="A12" s="13" t="s">
        <v>361</v>
      </c>
      <c r="B12" s="14"/>
      <c r="C12" s="12" t="str">
        <f t="shared" ref="C12:C23" si="9">IF(B12="","",A12)</f>
        <v/>
      </c>
      <c r="D12" s="12" t="str">
        <f t="shared" si="8"/>
        <v/>
      </c>
      <c r="F12" s="17" t="s">
        <v>362</v>
      </c>
      <c r="G12" s="16"/>
      <c r="H12" s="12" t="str">
        <f t="shared" si="1"/>
        <v/>
      </c>
      <c r="I12" s="12" t="str">
        <f t="shared" si="5"/>
        <v>一般会計</v>
      </c>
      <c r="K12" s="12"/>
      <c r="L12" s="12"/>
      <c r="O12" s="12"/>
      <c r="P12" s="12"/>
      <c r="Q12" s="18"/>
      <c r="T12" s="12"/>
      <c r="U12" s="27" t="s">
        <v>363</v>
      </c>
      <c r="W12" s="30" t="s">
        <v>364</v>
      </c>
      <c r="Y12" s="30" t="s">
        <v>365</v>
      </c>
      <c r="Z12" s="30" t="s">
        <v>366</v>
      </c>
      <c r="AA12" s="76" t="s">
        <v>367</v>
      </c>
      <c r="AB12" s="76" t="s">
        <v>368</v>
      </c>
      <c r="AF12" s="28"/>
      <c r="AG12" s="47" t="s">
        <v>369</v>
      </c>
      <c r="AK12" s="47" t="str">
        <f t="shared" si="7"/>
        <v>K</v>
      </c>
    </row>
    <row r="13" spans="1:42" ht="13.5" customHeight="1" x14ac:dyDescent="0.15">
      <c r="A13" s="13" t="s">
        <v>370</v>
      </c>
      <c r="B13" s="14"/>
      <c r="C13" s="12" t="str">
        <f t="shared" si="9"/>
        <v/>
      </c>
      <c r="D13" s="12" t="str">
        <f t="shared" si="8"/>
        <v/>
      </c>
      <c r="F13" s="17" t="s">
        <v>371</v>
      </c>
      <c r="G13" s="16"/>
      <c r="H13" s="12" t="str">
        <f t="shared" si="1"/>
        <v/>
      </c>
      <c r="I13" s="12" t="str">
        <f t="shared" si="5"/>
        <v>一般会計</v>
      </c>
      <c r="K13" s="12" t="str">
        <f>N11</f>
        <v>経済協力</v>
      </c>
      <c r="L13" s="12"/>
      <c r="O13" s="12"/>
      <c r="P13" s="12"/>
      <c r="Q13" s="18"/>
      <c r="T13" s="12"/>
      <c r="U13" s="30" t="s">
        <v>247</v>
      </c>
      <c r="W13" s="30" t="s">
        <v>372</v>
      </c>
      <c r="Y13" s="30" t="s">
        <v>373</v>
      </c>
      <c r="Z13" s="30" t="s">
        <v>374</v>
      </c>
      <c r="AA13" s="76" t="s">
        <v>375</v>
      </c>
      <c r="AB13" s="76" t="s">
        <v>376</v>
      </c>
      <c r="AF13" s="28"/>
      <c r="AG13" s="47" t="s">
        <v>324</v>
      </c>
      <c r="AK13" s="47" t="str">
        <f t="shared" si="7"/>
        <v>L</v>
      </c>
    </row>
    <row r="14" spans="1:42" ht="13.5" customHeight="1" x14ac:dyDescent="0.15">
      <c r="A14" s="13" t="s">
        <v>377</v>
      </c>
      <c r="B14" s="14"/>
      <c r="C14" s="12" t="str">
        <f t="shared" si="9"/>
        <v/>
      </c>
      <c r="D14" s="12" t="str">
        <f t="shared" si="8"/>
        <v/>
      </c>
      <c r="F14" s="17" t="s">
        <v>378</v>
      </c>
      <c r="G14" s="16"/>
      <c r="H14" s="12" t="str">
        <f t="shared" si="1"/>
        <v/>
      </c>
      <c r="I14" s="12" t="str">
        <f t="shared" si="5"/>
        <v>一般会計</v>
      </c>
      <c r="K14" s="12"/>
      <c r="L14" s="12"/>
      <c r="O14" s="12"/>
      <c r="P14" s="12"/>
      <c r="Q14" s="18"/>
      <c r="T14" s="12"/>
      <c r="U14" s="30" t="s">
        <v>379</v>
      </c>
      <c r="W14" s="30" t="s">
        <v>380</v>
      </c>
      <c r="Y14" s="30" t="s">
        <v>381</v>
      </c>
      <c r="Z14" s="30" t="s">
        <v>382</v>
      </c>
      <c r="AA14" s="76" t="s">
        <v>383</v>
      </c>
      <c r="AB14" s="76" t="s">
        <v>384</v>
      </c>
      <c r="AF14" s="28"/>
      <c r="AG14" s="70"/>
      <c r="AK14" s="47" t="str">
        <f t="shared" si="7"/>
        <v>M</v>
      </c>
    </row>
    <row r="15" spans="1:42" ht="13.5" customHeight="1" x14ac:dyDescent="0.15">
      <c r="A15" s="13" t="s">
        <v>385</v>
      </c>
      <c r="B15" s="14"/>
      <c r="C15" s="12" t="str">
        <f t="shared" si="9"/>
        <v/>
      </c>
      <c r="D15" s="12" t="str">
        <f t="shared" si="8"/>
        <v/>
      </c>
      <c r="F15" s="17" t="s">
        <v>386</v>
      </c>
      <c r="G15" s="16"/>
      <c r="H15" s="12" t="str">
        <f t="shared" si="1"/>
        <v/>
      </c>
      <c r="I15" s="12" t="str">
        <f t="shared" si="5"/>
        <v>一般会計</v>
      </c>
      <c r="K15" s="12"/>
      <c r="L15" s="12"/>
      <c r="O15" s="12"/>
      <c r="P15" s="12"/>
      <c r="Q15" s="18"/>
      <c r="T15" s="12"/>
      <c r="U15" s="30" t="s">
        <v>387</v>
      </c>
      <c r="W15" s="30" t="s">
        <v>388</v>
      </c>
      <c r="Y15" s="30" t="s">
        <v>12</v>
      </c>
      <c r="Z15" s="30" t="s">
        <v>389</v>
      </c>
      <c r="AA15" s="76" t="s">
        <v>390</v>
      </c>
      <c r="AB15" s="76" t="s">
        <v>391</v>
      </c>
      <c r="AF15" s="28"/>
      <c r="AK15" s="47" t="str">
        <f t="shared" si="7"/>
        <v>N</v>
      </c>
    </row>
    <row r="16" spans="1:42" ht="13.5" customHeight="1" x14ac:dyDescent="0.15">
      <c r="A16" s="13" t="s">
        <v>392</v>
      </c>
      <c r="B16" s="14"/>
      <c r="C16" s="12" t="str">
        <f t="shared" si="9"/>
        <v/>
      </c>
      <c r="D16" s="12" t="str">
        <f t="shared" si="8"/>
        <v/>
      </c>
      <c r="F16" s="17" t="s">
        <v>393</v>
      </c>
      <c r="G16" s="16"/>
      <c r="H16" s="12" t="str">
        <f t="shared" si="1"/>
        <v/>
      </c>
      <c r="I16" s="12" t="str">
        <f t="shared" si="5"/>
        <v>一般会計</v>
      </c>
      <c r="K16" s="12"/>
      <c r="L16" s="12"/>
      <c r="O16" s="12"/>
      <c r="P16" s="12"/>
      <c r="Q16" s="18"/>
      <c r="T16" s="12"/>
      <c r="U16" s="30" t="s">
        <v>394</v>
      </c>
      <c r="W16" s="30" t="s">
        <v>395</v>
      </c>
      <c r="Y16" s="30" t="s">
        <v>396</v>
      </c>
      <c r="Z16" s="30" t="s">
        <v>397</v>
      </c>
      <c r="AA16" s="76" t="s">
        <v>398</v>
      </c>
      <c r="AB16" s="76" t="s">
        <v>399</v>
      </c>
      <c r="AF16" s="28"/>
      <c r="AK16" s="47" t="str">
        <f t="shared" si="7"/>
        <v>O</v>
      </c>
    </row>
    <row r="17" spans="1:37" ht="13.5" customHeight="1" x14ac:dyDescent="0.15">
      <c r="A17" s="13" t="s">
        <v>400</v>
      </c>
      <c r="B17" s="14"/>
      <c r="C17" s="12" t="str">
        <f t="shared" si="9"/>
        <v/>
      </c>
      <c r="D17" s="12" t="str">
        <f t="shared" si="8"/>
        <v/>
      </c>
      <c r="F17" s="17" t="s">
        <v>401</v>
      </c>
      <c r="G17" s="16"/>
      <c r="H17" s="12" t="str">
        <f t="shared" si="1"/>
        <v/>
      </c>
      <c r="I17" s="12" t="str">
        <f t="shared" si="5"/>
        <v>一般会計</v>
      </c>
      <c r="K17" s="12"/>
      <c r="L17" s="12"/>
      <c r="O17" s="12"/>
      <c r="P17" s="12"/>
      <c r="Q17" s="18"/>
      <c r="T17" s="12"/>
      <c r="U17" s="30" t="s">
        <v>402</v>
      </c>
      <c r="W17" s="30" t="s">
        <v>403</v>
      </c>
      <c r="Y17" s="30" t="s">
        <v>404</v>
      </c>
      <c r="Z17" s="30" t="s">
        <v>405</v>
      </c>
      <c r="AA17" s="76" t="s">
        <v>406</v>
      </c>
      <c r="AB17" s="76" t="s">
        <v>407</v>
      </c>
      <c r="AF17" s="28"/>
      <c r="AK17" s="47" t="str">
        <f t="shared" si="7"/>
        <v>P</v>
      </c>
    </row>
    <row r="18" spans="1:37" ht="13.5" customHeight="1" x14ac:dyDescent="0.15">
      <c r="A18" s="13" t="s">
        <v>408</v>
      </c>
      <c r="B18" s="14"/>
      <c r="C18" s="12" t="str">
        <f t="shared" si="9"/>
        <v/>
      </c>
      <c r="D18" s="12" t="str">
        <f t="shared" si="8"/>
        <v/>
      </c>
      <c r="F18" s="17" t="s">
        <v>409</v>
      </c>
      <c r="G18" s="16"/>
      <c r="H18" s="12" t="str">
        <f t="shared" si="1"/>
        <v/>
      </c>
      <c r="I18" s="12" t="str">
        <f t="shared" si="5"/>
        <v>一般会計</v>
      </c>
      <c r="K18" s="12"/>
      <c r="L18" s="12"/>
      <c r="O18" s="12"/>
      <c r="P18" s="12"/>
      <c r="Q18" s="18"/>
      <c r="T18" s="12"/>
      <c r="U18" s="30" t="s">
        <v>410</v>
      </c>
      <c r="W18" s="30" t="s">
        <v>411</v>
      </c>
      <c r="Y18" s="30" t="s">
        <v>412</v>
      </c>
      <c r="Z18" s="30" t="s">
        <v>413</v>
      </c>
      <c r="AA18" s="76" t="s">
        <v>414</v>
      </c>
      <c r="AB18" s="76" t="s">
        <v>415</v>
      </c>
      <c r="AF18" s="28"/>
      <c r="AK18" s="47" t="str">
        <f t="shared" si="7"/>
        <v>Q</v>
      </c>
    </row>
    <row r="19" spans="1:37" ht="13.5" customHeight="1" x14ac:dyDescent="0.15">
      <c r="A19" s="13" t="s">
        <v>416</v>
      </c>
      <c r="B19" s="14"/>
      <c r="C19" s="12" t="str">
        <f t="shared" si="9"/>
        <v/>
      </c>
      <c r="D19" s="12" t="str">
        <f t="shared" si="8"/>
        <v/>
      </c>
      <c r="F19" s="17" t="s">
        <v>417</v>
      </c>
      <c r="G19" s="16"/>
      <c r="H19" s="12" t="str">
        <f t="shared" si="1"/>
        <v/>
      </c>
      <c r="I19" s="12" t="str">
        <f t="shared" si="5"/>
        <v>一般会計</v>
      </c>
      <c r="K19" s="12"/>
      <c r="L19" s="12"/>
      <c r="O19" s="12"/>
      <c r="P19" s="12"/>
      <c r="Q19" s="18"/>
      <c r="T19" s="12"/>
      <c r="U19" s="30" t="s">
        <v>418</v>
      </c>
      <c r="W19" s="30" t="s">
        <v>419</v>
      </c>
      <c r="Y19" s="30" t="s">
        <v>420</v>
      </c>
      <c r="Z19" s="30" t="s">
        <v>421</v>
      </c>
      <c r="AA19" s="76" t="s">
        <v>422</v>
      </c>
      <c r="AB19" s="76" t="s">
        <v>423</v>
      </c>
      <c r="AF19" s="28"/>
      <c r="AK19" s="47" t="str">
        <f t="shared" si="7"/>
        <v>R</v>
      </c>
    </row>
    <row r="20" spans="1:37" ht="13.5" customHeight="1" x14ac:dyDescent="0.15">
      <c r="A20" s="13" t="s">
        <v>424</v>
      </c>
      <c r="B20" s="14"/>
      <c r="C20" s="12" t="str">
        <f t="shared" si="9"/>
        <v/>
      </c>
      <c r="D20" s="12" t="str">
        <f t="shared" si="8"/>
        <v/>
      </c>
      <c r="F20" s="17" t="s">
        <v>425</v>
      </c>
      <c r="G20" s="16"/>
      <c r="H20" s="12" t="str">
        <f t="shared" si="1"/>
        <v/>
      </c>
      <c r="I20" s="12" t="str">
        <f t="shared" si="5"/>
        <v>一般会計</v>
      </c>
      <c r="K20" s="12"/>
      <c r="L20" s="12"/>
      <c r="O20" s="12"/>
      <c r="P20" s="12"/>
      <c r="Q20" s="18"/>
      <c r="T20" s="12"/>
      <c r="U20" s="30" t="s">
        <v>426</v>
      </c>
      <c r="W20" s="30" t="s">
        <v>427</v>
      </c>
      <c r="Y20" s="30" t="s">
        <v>428</v>
      </c>
      <c r="Z20" s="30" t="s">
        <v>429</v>
      </c>
      <c r="AA20" s="76" t="s">
        <v>430</v>
      </c>
      <c r="AB20" s="76" t="s">
        <v>431</v>
      </c>
      <c r="AF20" s="28"/>
      <c r="AK20" s="47" t="str">
        <f t="shared" si="7"/>
        <v>S</v>
      </c>
    </row>
    <row r="21" spans="1:37" ht="13.5" customHeight="1" x14ac:dyDescent="0.15">
      <c r="A21" s="13" t="s">
        <v>432</v>
      </c>
      <c r="B21" s="14" t="s">
        <v>134</v>
      </c>
      <c r="C21" s="12" t="str">
        <f t="shared" si="9"/>
        <v>ＯＤＡ</v>
      </c>
      <c r="D21" s="12" t="str">
        <f t="shared" si="8"/>
        <v>ＯＤＡ</v>
      </c>
      <c r="F21" s="17" t="s">
        <v>433</v>
      </c>
      <c r="G21" s="16"/>
      <c r="H21" s="12" t="str">
        <f t="shared" si="1"/>
        <v/>
      </c>
      <c r="I21" s="12" t="str">
        <f t="shared" si="5"/>
        <v>一般会計</v>
      </c>
      <c r="K21" s="12"/>
      <c r="L21" s="12"/>
      <c r="O21" s="12"/>
      <c r="P21" s="12"/>
      <c r="Q21" s="18"/>
      <c r="T21" s="12"/>
      <c r="U21" s="30" t="s">
        <v>434</v>
      </c>
      <c r="W21" s="30" t="s">
        <v>435</v>
      </c>
      <c r="Y21" s="30" t="s">
        <v>436</v>
      </c>
      <c r="Z21" s="30" t="s">
        <v>437</v>
      </c>
      <c r="AA21" s="76" t="s">
        <v>438</v>
      </c>
      <c r="AB21" s="76" t="s">
        <v>439</v>
      </c>
      <c r="AF21" s="28"/>
      <c r="AK21" s="47" t="str">
        <f t="shared" si="7"/>
        <v>T</v>
      </c>
    </row>
    <row r="22" spans="1:37" ht="13.5" customHeight="1" x14ac:dyDescent="0.15">
      <c r="A22" s="13" t="s">
        <v>440</v>
      </c>
      <c r="B22" s="14"/>
      <c r="C22" s="12" t="str">
        <f t="shared" si="9"/>
        <v/>
      </c>
      <c r="D22" s="12" t="str">
        <f>IF(C22="",D21,IF(D21&lt;&gt;"",CONCATENATE(D21,"、",C22),C22))</f>
        <v>ＯＤＡ</v>
      </c>
      <c r="F22" s="17" t="s">
        <v>441</v>
      </c>
      <c r="G22" s="16"/>
      <c r="H22" s="12" t="str">
        <f t="shared" si="1"/>
        <v/>
      </c>
      <c r="I22" s="12" t="str">
        <f t="shared" si="5"/>
        <v>一般会計</v>
      </c>
      <c r="K22" s="12"/>
      <c r="L22" s="12"/>
      <c r="O22" s="12"/>
      <c r="P22" s="12"/>
      <c r="Q22" s="18"/>
      <c r="T22" s="12"/>
      <c r="U22" s="30" t="s">
        <v>442</v>
      </c>
      <c r="W22" s="30" t="s">
        <v>443</v>
      </c>
      <c r="Y22" s="30" t="s">
        <v>444</v>
      </c>
      <c r="Z22" s="30" t="s">
        <v>445</v>
      </c>
      <c r="AA22" s="76" t="s">
        <v>446</v>
      </c>
      <c r="AB22" s="76" t="s">
        <v>447</v>
      </c>
      <c r="AF22" s="28"/>
      <c r="AK22" s="47" t="str">
        <f t="shared" si="7"/>
        <v>U</v>
      </c>
    </row>
    <row r="23" spans="1:37" ht="13.5" customHeight="1" x14ac:dyDescent="0.15">
      <c r="A23" s="13" t="s">
        <v>448</v>
      </c>
      <c r="B23" s="14"/>
      <c r="C23" s="12" t="str">
        <f t="shared" si="9"/>
        <v/>
      </c>
      <c r="D23" s="12" t="str">
        <f>IF(C23="",D22,IF(D22&lt;&gt;"",CONCATENATE(D22,"、",C23),C23))</f>
        <v>ＯＤＡ</v>
      </c>
      <c r="F23" s="17" t="s">
        <v>449</v>
      </c>
      <c r="G23" s="16"/>
      <c r="H23" s="12" t="str">
        <f t="shared" si="1"/>
        <v/>
      </c>
      <c r="I23" s="12" t="str">
        <f t="shared" si="5"/>
        <v>一般会計</v>
      </c>
      <c r="K23" s="12"/>
      <c r="L23" s="12"/>
      <c r="O23" s="12"/>
      <c r="P23" s="12"/>
      <c r="Q23" s="18"/>
      <c r="T23" s="12"/>
      <c r="U23" s="30" t="s">
        <v>450</v>
      </c>
      <c r="W23" s="30" t="s">
        <v>451</v>
      </c>
      <c r="Y23" s="30" t="s">
        <v>452</v>
      </c>
      <c r="Z23" s="30" t="s">
        <v>453</v>
      </c>
      <c r="AA23" s="76" t="s">
        <v>454</v>
      </c>
      <c r="AB23" s="76" t="s">
        <v>455</v>
      </c>
      <c r="AF23" s="28"/>
      <c r="AK23" s="47" t="str">
        <f t="shared" si="7"/>
        <v>V</v>
      </c>
    </row>
    <row r="24" spans="1:37" ht="13.5" customHeight="1" x14ac:dyDescent="0.15">
      <c r="A24" s="87"/>
      <c r="B24" s="73"/>
      <c r="F24" s="17" t="s">
        <v>456</v>
      </c>
      <c r="G24" s="16"/>
      <c r="H24" s="12" t="str">
        <f t="shared" si="1"/>
        <v/>
      </c>
      <c r="I24" s="12" t="str">
        <f t="shared" si="5"/>
        <v>一般会計</v>
      </c>
      <c r="K24" s="12"/>
      <c r="L24" s="12"/>
      <c r="O24" s="12"/>
      <c r="P24" s="12"/>
      <c r="Q24" s="18"/>
      <c r="T24" s="12"/>
      <c r="U24" s="30" t="s">
        <v>457</v>
      </c>
      <c r="W24" s="30" t="s">
        <v>458</v>
      </c>
      <c r="Y24" s="30" t="s">
        <v>459</v>
      </c>
      <c r="Z24" s="30" t="s">
        <v>460</v>
      </c>
      <c r="AA24" s="76" t="s">
        <v>461</v>
      </c>
      <c r="AB24" s="76" t="s">
        <v>462</v>
      </c>
      <c r="AF24" s="28"/>
      <c r="AK24" s="47" t="str">
        <f>CHAR(CODE(AK23)+1)</f>
        <v>W</v>
      </c>
    </row>
    <row r="25" spans="1:37" ht="13.5" customHeight="1" x14ac:dyDescent="0.15">
      <c r="A25" s="12"/>
      <c r="B25" s="73"/>
      <c r="F25" s="17" t="s">
        <v>463</v>
      </c>
      <c r="G25" s="16"/>
      <c r="H25" s="12" t="str">
        <f t="shared" si="1"/>
        <v/>
      </c>
      <c r="I25" s="12" t="str">
        <f t="shared" si="5"/>
        <v>一般会計</v>
      </c>
      <c r="K25" s="12"/>
      <c r="L25" s="12"/>
      <c r="O25" s="12"/>
      <c r="P25" s="12"/>
      <c r="Q25" s="18"/>
      <c r="T25" s="12"/>
      <c r="U25" s="30" t="s">
        <v>464</v>
      </c>
      <c r="W25" s="68"/>
      <c r="Y25" s="30" t="s">
        <v>465</v>
      </c>
      <c r="Z25" s="30" t="s">
        <v>466</v>
      </c>
      <c r="AA25" s="76" t="s">
        <v>467</v>
      </c>
      <c r="AB25" s="76" t="s">
        <v>468</v>
      </c>
      <c r="AF25" s="28"/>
      <c r="AK25" s="47" t="str">
        <f t="shared" si="7"/>
        <v>X</v>
      </c>
    </row>
    <row r="26" spans="1:37" ht="13.5" customHeight="1" x14ac:dyDescent="0.15">
      <c r="A26" s="12"/>
      <c r="B26" s="73"/>
      <c r="F26" s="17" t="s">
        <v>469</v>
      </c>
      <c r="G26" s="16"/>
      <c r="H26" s="12" t="str">
        <f t="shared" si="1"/>
        <v/>
      </c>
      <c r="I26" s="12" t="str">
        <f t="shared" si="5"/>
        <v>一般会計</v>
      </c>
      <c r="K26" s="12"/>
      <c r="L26" s="12"/>
      <c r="O26" s="12"/>
      <c r="P26" s="12"/>
      <c r="Q26" s="18"/>
      <c r="T26" s="12"/>
      <c r="U26" s="30" t="s">
        <v>470</v>
      </c>
      <c r="Y26" s="30" t="s">
        <v>471</v>
      </c>
      <c r="Z26" s="30" t="s">
        <v>472</v>
      </c>
      <c r="AA26" s="76" t="s">
        <v>473</v>
      </c>
      <c r="AB26" s="76" t="s">
        <v>474</v>
      </c>
      <c r="AF26" s="28"/>
      <c r="AK26" s="47" t="str">
        <f t="shared" si="7"/>
        <v>Y</v>
      </c>
    </row>
    <row r="27" spans="1:37" ht="13.5" customHeight="1" x14ac:dyDescent="0.15">
      <c r="A27" s="12" t="str">
        <f>IF(D23="", "-", D23)</f>
        <v>ＯＤＡ</v>
      </c>
      <c r="B27" s="12"/>
      <c r="F27" s="17" t="s">
        <v>475</v>
      </c>
      <c r="G27" s="16"/>
      <c r="H27" s="12" t="str">
        <f t="shared" si="1"/>
        <v/>
      </c>
      <c r="I27" s="12" t="str">
        <f t="shared" si="5"/>
        <v>一般会計</v>
      </c>
      <c r="K27" s="12"/>
      <c r="L27" s="12"/>
      <c r="O27" s="12"/>
      <c r="P27" s="12"/>
      <c r="Q27" s="18"/>
      <c r="T27" s="12"/>
      <c r="U27" s="30" t="s">
        <v>476</v>
      </c>
      <c r="Y27" s="30" t="s">
        <v>477</v>
      </c>
      <c r="Z27" s="30" t="s">
        <v>478</v>
      </c>
      <c r="AA27" s="76" t="s">
        <v>479</v>
      </c>
      <c r="AB27" s="76" t="s">
        <v>480</v>
      </c>
      <c r="AF27" s="28"/>
      <c r="AK27" s="47" t="str">
        <f>CHAR(CODE(AK26)+1)</f>
        <v>Z</v>
      </c>
    </row>
    <row r="28" spans="1:37" ht="13.5" customHeight="1" x14ac:dyDescent="0.15">
      <c r="B28" s="12"/>
      <c r="F28" s="17" t="s">
        <v>481</v>
      </c>
      <c r="G28" s="16"/>
      <c r="H28" s="12" t="str">
        <f t="shared" si="1"/>
        <v/>
      </c>
      <c r="I28" s="12" t="str">
        <f t="shared" si="5"/>
        <v>一般会計</v>
      </c>
      <c r="K28" s="12"/>
      <c r="L28" s="12"/>
      <c r="O28" s="12"/>
      <c r="P28" s="12"/>
      <c r="Q28" s="18"/>
      <c r="T28" s="12"/>
      <c r="U28" s="30" t="s">
        <v>482</v>
      </c>
      <c r="Y28" s="30" t="s">
        <v>483</v>
      </c>
      <c r="Z28" s="30" t="s">
        <v>484</v>
      </c>
      <c r="AA28" s="76" t="s">
        <v>485</v>
      </c>
      <c r="AB28" s="76" t="s">
        <v>486</v>
      </c>
      <c r="AF28" s="28"/>
      <c r="AK28" s="47" t="s">
        <v>487</v>
      </c>
    </row>
    <row r="29" spans="1:37" ht="13.5" customHeight="1" x14ac:dyDescent="0.15">
      <c r="A29" s="12"/>
      <c r="B29" s="12"/>
      <c r="F29" s="17" t="s">
        <v>488</v>
      </c>
      <c r="G29" s="16"/>
      <c r="H29" s="12" t="str">
        <f t="shared" si="1"/>
        <v/>
      </c>
      <c r="I29" s="12" t="str">
        <f t="shared" si="5"/>
        <v>一般会計</v>
      </c>
      <c r="K29" s="12"/>
      <c r="L29" s="12"/>
      <c r="O29" s="12"/>
      <c r="P29" s="12"/>
      <c r="Q29" s="18"/>
      <c r="T29" s="12"/>
      <c r="U29" s="30" t="s">
        <v>489</v>
      </c>
      <c r="Y29" s="30" t="s">
        <v>490</v>
      </c>
      <c r="Z29" s="30" t="s">
        <v>491</v>
      </c>
      <c r="AA29" s="76" t="s">
        <v>492</v>
      </c>
      <c r="AB29" s="76" t="s">
        <v>493</v>
      </c>
      <c r="AF29" s="28"/>
      <c r="AK29" s="47" t="str">
        <f t="shared" si="7"/>
        <v>b</v>
      </c>
    </row>
    <row r="30" spans="1:37" ht="13.5" customHeight="1" x14ac:dyDescent="0.15">
      <c r="A30" s="12"/>
      <c r="B30" s="12"/>
      <c r="F30" s="17" t="s">
        <v>494</v>
      </c>
      <c r="G30" s="16"/>
      <c r="H30" s="12" t="str">
        <f t="shared" si="1"/>
        <v/>
      </c>
      <c r="I30" s="12" t="str">
        <f t="shared" si="5"/>
        <v>一般会計</v>
      </c>
      <c r="K30" s="12"/>
      <c r="L30" s="12"/>
      <c r="O30" s="12"/>
      <c r="P30" s="12"/>
      <c r="Q30" s="18"/>
      <c r="T30" s="12"/>
      <c r="U30" s="30" t="s">
        <v>495</v>
      </c>
      <c r="Y30" s="30" t="s">
        <v>496</v>
      </c>
      <c r="Z30" s="30" t="s">
        <v>497</v>
      </c>
      <c r="AA30" s="76" t="s">
        <v>498</v>
      </c>
      <c r="AB30" s="76" t="s">
        <v>499</v>
      </c>
      <c r="AF30" s="28"/>
      <c r="AK30" s="47" t="str">
        <f t="shared" si="7"/>
        <v>c</v>
      </c>
    </row>
    <row r="31" spans="1:37" ht="13.5" customHeight="1" x14ac:dyDescent="0.15">
      <c r="A31" s="12"/>
      <c r="B31" s="12"/>
      <c r="F31" s="17" t="s">
        <v>500</v>
      </c>
      <c r="G31" s="16"/>
      <c r="H31" s="12" t="str">
        <f t="shared" si="1"/>
        <v/>
      </c>
      <c r="I31" s="12" t="str">
        <f t="shared" si="5"/>
        <v>一般会計</v>
      </c>
      <c r="K31" s="12"/>
      <c r="L31" s="12"/>
      <c r="O31" s="12"/>
      <c r="P31" s="12"/>
      <c r="Q31" s="18"/>
      <c r="T31" s="12"/>
      <c r="U31" s="30" t="s">
        <v>501</v>
      </c>
      <c r="Y31" s="30" t="s">
        <v>502</v>
      </c>
      <c r="Z31" s="30" t="s">
        <v>503</v>
      </c>
      <c r="AA31" s="76" t="s">
        <v>504</v>
      </c>
      <c r="AB31" s="76" t="s">
        <v>505</v>
      </c>
      <c r="AF31" s="28"/>
      <c r="AK31" s="47" t="str">
        <f t="shared" si="7"/>
        <v>d</v>
      </c>
    </row>
    <row r="32" spans="1:37" ht="13.5" customHeight="1" x14ac:dyDescent="0.15">
      <c r="A32" s="12"/>
      <c r="B32" s="12"/>
      <c r="F32" s="17" t="s">
        <v>506</v>
      </c>
      <c r="G32" s="16"/>
      <c r="H32" s="12" t="str">
        <f t="shared" si="1"/>
        <v/>
      </c>
      <c r="I32" s="12" t="str">
        <f t="shared" si="5"/>
        <v>一般会計</v>
      </c>
      <c r="K32" s="12"/>
      <c r="L32" s="12"/>
      <c r="O32" s="12"/>
      <c r="P32" s="12"/>
      <c r="Q32" s="18"/>
      <c r="T32" s="12"/>
      <c r="U32" s="30" t="s">
        <v>507</v>
      </c>
      <c r="Y32" s="30" t="s">
        <v>508</v>
      </c>
      <c r="Z32" s="30" t="s">
        <v>509</v>
      </c>
      <c r="AA32" s="76" t="s">
        <v>14</v>
      </c>
      <c r="AB32" s="76" t="s">
        <v>14</v>
      </c>
      <c r="AF32" s="28"/>
      <c r="AK32" s="47" t="str">
        <f t="shared" si="7"/>
        <v>e</v>
      </c>
    </row>
    <row r="33" spans="1:37" ht="13.5" customHeight="1" x14ac:dyDescent="0.15">
      <c r="A33" s="12"/>
      <c r="B33" s="12"/>
      <c r="F33" s="17" t="s">
        <v>510</v>
      </c>
      <c r="G33" s="16"/>
      <c r="H33" s="12" t="str">
        <f t="shared" si="1"/>
        <v/>
      </c>
      <c r="I33" s="12" t="str">
        <f t="shared" si="5"/>
        <v>一般会計</v>
      </c>
      <c r="K33" s="12"/>
      <c r="L33" s="12"/>
      <c r="O33" s="12"/>
      <c r="P33" s="12"/>
      <c r="Q33" s="18"/>
      <c r="T33" s="12"/>
      <c r="U33" s="30" t="s">
        <v>511</v>
      </c>
      <c r="Y33" s="30" t="s">
        <v>512</v>
      </c>
      <c r="Z33" s="30" t="s">
        <v>513</v>
      </c>
      <c r="AA33" s="68"/>
      <c r="AF33" s="28"/>
      <c r="AK33" s="47" t="str">
        <f t="shared" si="7"/>
        <v>f</v>
      </c>
    </row>
    <row r="34" spans="1:37" ht="13.5" customHeight="1" x14ac:dyDescent="0.15">
      <c r="A34" s="12"/>
      <c r="B34" s="12"/>
      <c r="F34" s="17" t="s">
        <v>514</v>
      </c>
      <c r="G34" s="16"/>
      <c r="H34" s="12" t="str">
        <f t="shared" si="1"/>
        <v/>
      </c>
      <c r="I34" s="12" t="str">
        <f t="shared" si="5"/>
        <v>一般会計</v>
      </c>
      <c r="K34" s="12"/>
      <c r="L34" s="12"/>
      <c r="O34" s="12"/>
      <c r="P34" s="12"/>
      <c r="Q34" s="18"/>
      <c r="T34" s="12"/>
      <c r="U34" s="30" t="s">
        <v>515</v>
      </c>
      <c r="Y34" s="30" t="s">
        <v>516</v>
      </c>
      <c r="Z34" s="30" t="s">
        <v>517</v>
      </c>
      <c r="AF34" s="28"/>
      <c r="AK34" s="47" t="str">
        <f t="shared" si="7"/>
        <v>g</v>
      </c>
    </row>
    <row r="35" spans="1:37" ht="13.5" customHeight="1" x14ac:dyDescent="0.15">
      <c r="A35" s="12"/>
      <c r="B35" s="12"/>
      <c r="F35" s="17" t="s">
        <v>518</v>
      </c>
      <c r="G35" s="16"/>
      <c r="H35" s="12" t="str">
        <f t="shared" si="1"/>
        <v/>
      </c>
      <c r="I35" s="12" t="str">
        <f t="shared" si="5"/>
        <v>一般会計</v>
      </c>
      <c r="K35" s="12"/>
      <c r="L35" s="12"/>
      <c r="O35" s="12"/>
      <c r="P35" s="12"/>
      <c r="Q35" s="18"/>
      <c r="T35" s="12"/>
      <c r="U35" s="30" t="s">
        <v>519</v>
      </c>
      <c r="Y35" s="30" t="s">
        <v>520</v>
      </c>
      <c r="Z35" s="30" t="s">
        <v>521</v>
      </c>
      <c r="AF35" s="28"/>
      <c r="AK35" s="47" t="str">
        <f t="shared" si="7"/>
        <v>h</v>
      </c>
    </row>
    <row r="36" spans="1:37" ht="13.5" customHeight="1" x14ac:dyDescent="0.15">
      <c r="A36" s="12"/>
      <c r="B36" s="12"/>
      <c r="F36" s="17" t="s">
        <v>522</v>
      </c>
      <c r="G36" s="16"/>
      <c r="H36" s="12" t="str">
        <f t="shared" si="1"/>
        <v/>
      </c>
      <c r="I36" s="12" t="str">
        <f t="shared" si="5"/>
        <v>一般会計</v>
      </c>
      <c r="K36" s="12"/>
      <c r="L36" s="12"/>
      <c r="O36" s="12"/>
      <c r="P36" s="12"/>
      <c r="Q36" s="18"/>
      <c r="T36" s="12"/>
      <c r="Y36" s="30" t="s">
        <v>523</v>
      </c>
      <c r="Z36" s="30" t="s">
        <v>524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525</v>
      </c>
      <c r="Z37" s="30" t="s">
        <v>526</v>
      </c>
      <c r="AF37" s="28"/>
      <c r="AK37" s="47" t="str">
        <f t="shared" si="7"/>
        <v>j</v>
      </c>
    </row>
    <row r="38" spans="1:37" x14ac:dyDescent="0.15">
      <c r="A38" s="12"/>
      <c r="B38" s="12"/>
      <c r="F38" s="12"/>
      <c r="G38" s="18"/>
      <c r="K38" s="12"/>
      <c r="L38" s="12"/>
      <c r="O38" s="12"/>
      <c r="P38" s="12"/>
      <c r="Q38" s="18"/>
      <c r="T38" s="12"/>
      <c r="Y38" s="30" t="s">
        <v>527</v>
      </c>
      <c r="Z38" s="30" t="s">
        <v>528</v>
      </c>
      <c r="AF38" s="28"/>
      <c r="AK38" s="47" t="str">
        <f t="shared" si="7"/>
        <v>k</v>
      </c>
    </row>
    <row r="39" spans="1:37" x14ac:dyDescent="0.15">
      <c r="A39" s="12"/>
      <c r="B39" s="12"/>
      <c r="F39" s="12" t="str">
        <f>I37</f>
        <v>一般会計</v>
      </c>
      <c r="G39" s="18"/>
      <c r="K39" s="12"/>
      <c r="L39" s="12"/>
      <c r="O39" s="12"/>
      <c r="P39" s="12"/>
      <c r="Q39" s="18"/>
      <c r="T39" s="12"/>
      <c r="U39" s="30" t="s">
        <v>529</v>
      </c>
      <c r="Y39" s="30" t="s">
        <v>530</v>
      </c>
      <c r="Z39" s="30" t="s">
        <v>531</v>
      </c>
      <c r="AF39" s="28"/>
      <c r="AK39" s="47" t="str">
        <f t="shared" si="7"/>
        <v>l</v>
      </c>
    </row>
    <row r="40" spans="1:37" x14ac:dyDescent="0.15">
      <c r="A40" s="12"/>
      <c r="B40" s="12"/>
      <c r="F40" s="12"/>
      <c r="G40" s="18"/>
      <c r="K40" s="12"/>
      <c r="L40" s="12"/>
      <c r="O40" s="12"/>
      <c r="P40" s="12"/>
      <c r="Q40" s="18"/>
      <c r="T40" s="12"/>
      <c r="U40" s="30"/>
      <c r="Y40" s="30" t="s">
        <v>532</v>
      </c>
      <c r="Z40" s="30" t="s">
        <v>533</v>
      </c>
      <c r="AF40" s="28"/>
      <c r="AK40" s="47" t="str">
        <f t="shared" si="7"/>
        <v>m</v>
      </c>
    </row>
    <row r="41" spans="1:37" x14ac:dyDescent="0.15">
      <c r="A41" s="12"/>
      <c r="B41" s="12"/>
      <c r="F41" s="12"/>
      <c r="G41" s="18"/>
      <c r="K41" s="12"/>
      <c r="L41" s="12"/>
      <c r="O41" s="12"/>
      <c r="P41" s="12"/>
      <c r="Q41" s="18"/>
      <c r="T41" s="12"/>
      <c r="U41" s="30" t="s">
        <v>534</v>
      </c>
      <c r="Y41" s="30" t="s">
        <v>535</v>
      </c>
      <c r="Z41" s="30" t="s">
        <v>536</v>
      </c>
      <c r="AF41" s="28"/>
      <c r="AK41" s="47" t="str">
        <f t="shared" si="7"/>
        <v>n</v>
      </c>
    </row>
    <row r="42" spans="1:37" x14ac:dyDescent="0.15">
      <c r="A42" s="12"/>
      <c r="B42" s="12"/>
      <c r="F42" s="12"/>
      <c r="G42" s="18"/>
      <c r="K42" s="12"/>
      <c r="L42" s="12"/>
      <c r="O42" s="12"/>
      <c r="P42" s="12"/>
      <c r="Q42" s="18"/>
      <c r="T42" s="12"/>
      <c r="U42" s="30" t="s">
        <v>537</v>
      </c>
      <c r="Y42" s="30" t="s">
        <v>538</v>
      </c>
      <c r="Z42" s="30" t="s">
        <v>539</v>
      </c>
      <c r="AF42" s="28"/>
      <c r="AK42" s="47" t="str">
        <f t="shared" si="7"/>
        <v>o</v>
      </c>
    </row>
    <row r="43" spans="1:37" x14ac:dyDescent="0.15">
      <c r="A43" s="12"/>
      <c r="B43" s="12"/>
      <c r="F43" s="12"/>
      <c r="G43" s="18"/>
      <c r="K43" s="12"/>
      <c r="L43" s="12"/>
      <c r="O43" s="12"/>
      <c r="P43" s="12"/>
      <c r="Q43" s="18"/>
      <c r="T43" s="12"/>
      <c r="Y43" s="30" t="s">
        <v>540</v>
      </c>
      <c r="Z43" s="30" t="s">
        <v>541</v>
      </c>
      <c r="AF43" s="28"/>
      <c r="AK43" s="47" t="str">
        <f t="shared" si="7"/>
        <v>p</v>
      </c>
    </row>
    <row r="44" spans="1:37" x14ac:dyDescent="0.15">
      <c r="A44" s="12"/>
      <c r="B44" s="12"/>
      <c r="F44" s="12"/>
      <c r="G44" s="18"/>
      <c r="K44" s="12"/>
      <c r="L44" s="12"/>
      <c r="O44" s="12"/>
      <c r="P44" s="12"/>
      <c r="Q44" s="18"/>
      <c r="T44" s="12"/>
      <c r="Y44" s="30" t="s">
        <v>542</v>
      </c>
      <c r="Z44" s="30" t="s">
        <v>543</v>
      </c>
      <c r="AF44" s="28"/>
      <c r="AK44" s="47" t="str">
        <f t="shared" si="7"/>
        <v>q</v>
      </c>
    </row>
    <row r="45" spans="1:37" x14ac:dyDescent="0.15">
      <c r="A45" s="12"/>
      <c r="B45" s="12"/>
      <c r="F45" s="12"/>
      <c r="G45" s="18"/>
      <c r="K45" s="12"/>
      <c r="L45" s="12"/>
      <c r="O45" s="12"/>
      <c r="P45" s="12"/>
      <c r="Q45" s="18"/>
      <c r="T45" s="12"/>
      <c r="U45" s="27" t="s">
        <v>234</v>
      </c>
      <c r="Y45" s="30" t="s">
        <v>544</v>
      </c>
      <c r="Z45" s="30" t="s">
        <v>545</v>
      </c>
      <c r="AF45" s="28"/>
      <c r="AK45" s="47" t="str">
        <f t="shared" si="7"/>
        <v>r</v>
      </c>
    </row>
    <row r="46" spans="1:37" x14ac:dyDescent="0.15">
      <c r="A46" s="12"/>
      <c r="B46" s="12"/>
      <c r="F46" s="12"/>
      <c r="G46" s="18"/>
      <c r="K46" s="12"/>
      <c r="L46" s="12"/>
      <c r="O46" s="12"/>
      <c r="P46" s="12"/>
      <c r="Q46" s="18"/>
      <c r="T46" s="12"/>
      <c r="U46" s="82" t="s">
        <v>546</v>
      </c>
      <c r="Y46" s="30" t="s">
        <v>547</v>
      </c>
      <c r="Z46" s="30" t="s">
        <v>548</v>
      </c>
      <c r="AF46" s="28"/>
      <c r="AK46" s="47" t="str">
        <f t="shared" si="7"/>
        <v>s</v>
      </c>
    </row>
    <row r="47" spans="1:37" x14ac:dyDescent="0.15">
      <c r="A47" s="12"/>
      <c r="B47" s="12"/>
      <c r="F47" s="12"/>
      <c r="G47" s="18"/>
      <c r="K47" s="12"/>
      <c r="L47" s="12"/>
      <c r="O47" s="12"/>
      <c r="P47" s="12"/>
      <c r="Q47" s="18"/>
      <c r="T47" s="12"/>
      <c r="Y47" s="30" t="s">
        <v>549</v>
      </c>
      <c r="Z47" s="30" t="s">
        <v>550</v>
      </c>
      <c r="AF47" s="28"/>
      <c r="AK47" s="47" t="str">
        <f t="shared" si="7"/>
        <v>t</v>
      </c>
    </row>
    <row r="48" spans="1:37" x14ac:dyDescent="0.15">
      <c r="A48" s="12"/>
      <c r="B48" s="12"/>
      <c r="F48" s="12"/>
      <c r="G48" s="18"/>
      <c r="K48" s="12"/>
      <c r="L48" s="12"/>
      <c r="O48" s="12"/>
      <c r="P48" s="12"/>
      <c r="Q48" s="18"/>
      <c r="T48" s="12"/>
      <c r="U48" s="82">
        <v>2021</v>
      </c>
      <c r="Y48" s="30" t="s">
        <v>551</v>
      </c>
      <c r="Z48" s="30" t="s">
        <v>552</v>
      </c>
      <c r="AF48" s="28"/>
      <c r="AK48" s="47" t="str">
        <f t="shared" si="7"/>
        <v>u</v>
      </c>
    </row>
    <row r="49" spans="1:37" x14ac:dyDescent="0.15">
      <c r="A49" s="12"/>
      <c r="B49" s="12"/>
      <c r="F49" s="12"/>
      <c r="G49" s="18"/>
      <c r="K49" s="12"/>
      <c r="L49" s="12"/>
      <c r="O49" s="12"/>
      <c r="P49" s="12"/>
      <c r="Q49" s="18"/>
      <c r="T49" s="12"/>
      <c r="U49" s="82">
        <v>2022</v>
      </c>
      <c r="Y49" s="30" t="s">
        <v>553</v>
      </c>
      <c r="Z49" s="30" t="s">
        <v>554</v>
      </c>
      <c r="AF49" s="28"/>
      <c r="AK49" s="47" t="str">
        <f t="shared" si="7"/>
        <v>v</v>
      </c>
    </row>
    <row r="50" spans="1:37" x14ac:dyDescent="0.15">
      <c r="A50" s="12"/>
      <c r="B50" s="12"/>
      <c r="F50" s="12"/>
      <c r="G50" s="18"/>
      <c r="K50" s="12"/>
      <c r="L50" s="12"/>
      <c r="O50" s="12"/>
      <c r="P50" s="12"/>
      <c r="Q50" s="18"/>
      <c r="T50" s="12"/>
      <c r="U50" s="82">
        <v>2023</v>
      </c>
      <c r="Y50" s="30" t="s">
        <v>555</v>
      </c>
      <c r="Z50" s="30" t="s">
        <v>556</v>
      </c>
      <c r="AF50" s="28"/>
    </row>
    <row r="51" spans="1:37" x14ac:dyDescent="0.15">
      <c r="A51" s="12"/>
      <c r="B51" s="12"/>
      <c r="F51" s="12"/>
      <c r="G51" s="18"/>
      <c r="K51" s="12"/>
      <c r="L51" s="12"/>
      <c r="O51" s="12"/>
      <c r="P51" s="12"/>
      <c r="Q51" s="18"/>
      <c r="T51" s="12"/>
      <c r="U51" s="82">
        <v>2024</v>
      </c>
      <c r="Y51" s="30" t="s">
        <v>557</v>
      </c>
      <c r="Z51" s="30" t="s">
        <v>558</v>
      </c>
      <c r="AF51" s="28"/>
    </row>
    <row r="52" spans="1:37" x14ac:dyDescent="0.15">
      <c r="A52" s="12"/>
      <c r="B52" s="12"/>
      <c r="F52" s="12"/>
      <c r="G52" s="18"/>
      <c r="K52" s="12"/>
      <c r="L52" s="12"/>
      <c r="O52" s="12"/>
      <c r="P52" s="12"/>
      <c r="Q52" s="18"/>
      <c r="T52" s="12"/>
      <c r="U52" s="82">
        <v>2025</v>
      </c>
      <c r="Y52" s="30" t="s">
        <v>559</v>
      </c>
      <c r="Z52" s="30" t="s">
        <v>560</v>
      </c>
      <c r="AF52" s="28"/>
    </row>
    <row r="53" spans="1:37" x14ac:dyDescent="0.15">
      <c r="A53" s="12"/>
      <c r="B53" s="12"/>
      <c r="F53" s="12"/>
      <c r="G53" s="18"/>
      <c r="K53" s="12"/>
      <c r="L53" s="12"/>
      <c r="O53" s="12"/>
      <c r="P53" s="12"/>
      <c r="Q53" s="18"/>
      <c r="T53" s="12"/>
      <c r="U53" s="82">
        <v>2026</v>
      </c>
      <c r="Y53" s="30" t="s">
        <v>561</v>
      </c>
      <c r="Z53" s="30" t="s">
        <v>562</v>
      </c>
      <c r="AF53" s="28"/>
    </row>
    <row r="54" spans="1:37" x14ac:dyDescent="0.15">
      <c r="A54" s="12"/>
      <c r="B54" s="12"/>
      <c r="F54" s="12"/>
      <c r="G54" s="18"/>
      <c r="K54" s="12"/>
      <c r="L54" s="12"/>
      <c r="O54" s="12"/>
      <c r="P54" s="12"/>
      <c r="Q54" s="18"/>
      <c r="T54" s="12"/>
      <c r="Y54" s="30" t="s">
        <v>563</v>
      </c>
      <c r="Z54" s="30" t="s">
        <v>564</v>
      </c>
      <c r="AF54" s="28"/>
    </row>
    <row r="55" spans="1:37" x14ac:dyDescent="0.15">
      <c r="A55" s="12"/>
      <c r="B55" s="12"/>
      <c r="F55" s="12"/>
      <c r="G55" s="18"/>
      <c r="K55" s="12"/>
      <c r="L55" s="12"/>
      <c r="O55" s="12"/>
      <c r="P55" s="12"/>
      <c r="Q55" s="18"/>
      <c r="T55" s="12"/>
      <c r="Y55" s="30" t="s">
        <v>565</v>
      </c>
      <c r="Z55" s="30" t="s">
        <v>566</v>
      </c>
      <c r="AF55" s="28"/>
    </row>
    <row r="56" spans="1:37" x14ac:dyDescent="0.15">
      <c r="A56" s="12"/>
      <c r="B56" s="12"/>
      <c r="F56" s="12"/>
      <c r="G56" s="18"/>
      <c r="K56" s="12"/>
      <c r="L56" s="12"/>
      <c r="O56" s="12"/>
      <c r="P56" s="12"/>
      <c r="Q56" s="18"/>
      <c r="T56" s="12"/>
      <c r="U56" s="82">
        <v>20</v>
      </c>
      <c r="Y56" s="30" t="s">
        <v>567</v>
      </c>
      <c r="Z56" s="30" t="s">
        <v>568</v>
      </c>
      <c r="AF56" s="28"/>
    </row>
    <row r="57" spans="1:37" x14ac:dyDescent="0.15">
      <c r="A57" s="12"/>
      <c r="B57" s="12"/>
      <c r="F57" s="12"/>
      <c r="G57" s="18"/>
      <c r="K57" s="12"/>
      <c r="L57" s="12"/>
      <c r="O57" s="12"/>
      <c r="P57" s="12"/>
      <c r="Q57" s="18"/>
      <c r="T57" s="12"/>
      <c r="U57" s="30" t="s">
        <v>569</v>
      </c>
      <c r="Y57" s="30" t="s">
        <v>570</v>
      </c>
      <c r="Z57" s="30" t="s">
        <v>571</v>
      </c>
      <c r="AF57" s="28"/>
    </row>
    <row r="58" spans="1:37" x14ac:dyDescent="0.15">
      <c r="A58" s="12"/>
      <c r="B58" s="12"/>
      <c r="F58" s="12"/>
      <c r="G58" s="18"/>
      <c r="K58" s="12"/>
      <c r="L58" s="12"/>
      <c r="O58" s="12"/>
      <c r="P58" s="12"/>
      <c r="Q58" s="18"/>
      <c r="T58" s="12"/>
      <c r="U58" s="30" t="s">
        <v>259</v>
      </c>
      <c r="Y58" s="30" t="s">
        <v>572</v>
      </c>
      <c r="Z58" s="30" t="s">
        <v>573</v>
      </c>
      <c r="AF58" s="28"/>
    </row>
    <row r="59" spans="1:37" x14ac:dyDescent="0.15">
      <c r="A59" s="12"/>
      <c r="B59" s="12"/>
      <c r="F59" s="12"/>
      <c r="G59" s="18"/>
      <c r="K59" s="12"/>
      <c r="L59" s="12"/>
      <c r="O59" s="12"/>
      <c r="P59" s="12"/>
      <c r="Q59" s="18"/>
      <c r="T59" s="12"/>
      <c r="Y59" s="30" t="s">
        <v>574</v>
      </c>
      <c r="Z59" s="30" t="s">
        <v>575</v>
      </c>
      <c r="AF59" s="28"/>
    </row>
    <row r="60" spans="1:37" x14ac:dyDescent="0.15">
      <c r="A60" s="12"/>
      <c r="B60" s="12"/>
      <c r="F60" s="12"/>
      <c r="G60" s="18"/>
      <c r="K60" s="12"/>
      <c r="L60" s="12"/>
      <c r="O60" s="12"/>
      <c r="P60" s="12"/>
      <c r="Q60" s="18"/>
      <c r="T60" s="12"/>
      <c r="Y60" s="30" t="s">
        <v>576</v>
      </c>
      <c r="Z60" s="30" t="s">
        <v>577</v>
      </c>
      <c r="AF60" s="28"/>
    </row>
    <row r="61" spans="1:37" x14ac:dyDescent="0.15">
      <c r="A61" s="12"/>
      <c r="B61" s="12"/>
      <c r="F61" s="12"/>
      <c r="G61" s="18"/>
      <c r="K61" s="12"/>
      <c r="L61" s="12"/>
      <c r="O61" s="12"/>
      <c r="P61" s="12"/>
      <c r="Q61" s="18"/>
      <c r="T61" s="12"/>
      <c r="Y61" s="30" t="s">
        <v>578</v>
      </c>
      <c r="Z61" s="30" t="s">
        <v>579</v>
      </c>
      <c r="AF61" s="28"/>
    </row>
    <row r="62" spans="1:37" x14ac:dyDescent="0.15">
      <c r="A62" s="12"/>
      <c r="B62" s="12"/>
      <c r="F62" s="12"/>
      <c r="G62" s="18"/>
      <c r="K62" s="12"/>
      <c r="L62" s="12"/>
      <c r="O62" s="12"/>
      <c r="P62" s="12"/>
      <c r="Q62" s="18"/>
      <c r="T62" s="12"/>
      <c r="Y62" s="30" t="s">
        <v>580</v>
      </c>
      <c r="Z62" s="30" t="s">
        <v>581</v>
      </c>
      <c r="AF62" s="28"/>
    </row>
    <row r="63" spans="1:37" x14ac:dyDescent="0.15">
      <c r="A63" s="12"/>
      <c r="B63" s="12"/>
      <c r="F63" s="12"/>
      <c r="G63" s="18"/>
      <c r="K63" s="12"/>
      <c r="L63" s="12"/>
      <c r="O63" s="12"/>
      <c r="P63" s="12"/>
      <c r="Q63" s="18"/>
      <c r="T63" s="12"/>
      <c r="Y63" s="30" t="s">
        <v>582</v>
      </c>
      <c r="Z63" s="30" t="s">
        <v>583</v>
      </c>
      <c r="AF63" s="28"/>
    </row>
    <row r="64" spans="1:37" x14ac:dyDescent="0.15">
      <c r="A64" s="12"/>
      <c r="B64" s="12"/>
      <c r="F64" s="12"/>
      <c r="G64" s="18"/>
      <c r="K64" s="12"/>
      <c r="L64" s="12"/>
      <c r="O64" s="12"/>
      <c r="P64" s="12"/>
      <c r="Q64" s="18"/>
      <c r="T64" s="12"/>
      <c r="Y64" s="30" t="s">
        <v>584</v>
      </c>
      <c r="Z64" s="30" t="s">
        <v>585</v>
      </c>
      <c r="AF64" s="28"/>
    </row>
    <row r="65" spans="1:32" x14ac:dyDescent="0.15">
      <c r="A65" s="12"/>
      <c r="B65" s="12"/>
      <c r="F65" s="12"/>
      <c r="G65" s="18"/>
      <c r="K65" s="12"/>
      <c r="L65" s="12"/>
      <c r="O65" s="12"/>
      <c r="P65" s="12"/>
      <c r="Q65" s="18"/>
      <c r="T65" s="12"/>
      <c r="Y65" s="30" t="s">
        <v>586</v>
      </c>
      <c r="Z65" s="30" t="s">
        <v>587</v>
      </c>
      <c r="AF65" s="28"/>
    </row>
    <row r="66" spans="1:32" x14ac:dyDescent="0.15">
      <c r="A66" s="12"/>
      <c r="B66" s="12"/>
      <c r="F66" s="12"/>
      <c r="G66" s="18"/>
      <c r="K66" s="12"/>
      <c r="L66" s="12"/>
      <c r="O66" s="12"/>
      <c r="P66" s="12"/>
      <c r="Q66" s="18"/>
      <c r="T66" s="12"/>
      <c r="Y66" s="30" t="s">
        <v>588</v>
      </c>
      <c r="Z66" s="30" t="s">
        <v>589</v>
      </c>
      <c r="AF66" s="28"/>
    </row>
    <row r="67" spans="1:32" x14ac:dyDescent="0.15">
      <c r="A67" s="12"/>
      <c r="B67" s="12"/>
      <c r="F67" s="12"/>
      <c r="G67" s="18"/>
      <c r="K67" s="12"/>
      <c r="L67" s="12"/>
      <c r="O67" s="12"/>
      <c r="P67" s="12"/>
      <c r="Q67" s="18"/>
      <c r="T67" s="12"/>
      <c r="Y67" s="30" t="s">
        <v>590</v>
      </c>
      <c r="Z67" s="30" t="s">
        <v>591</v>
      </c>
      <c r="AF67" s="28"/>
    </row>
    <row r="68" spans="1:32" x14ac:dyDescent="0.15">
      <c r="A68" s="12"/>
      <c r="B68" s="12"/>
      <c r="F68" s="12"/>
      <c r="G68" s="18"/>
      <c r="K68" s="12"/>
      <c r="L68" s="12"/>
      <c r="O68" s="12"/>
      <c r="P68" s="12"/>
      <c r="Q68" s="18"/>
      <c r="T68" s="12"/>
      <c r="Y68" s="30" t="s">
        <v>592</v>
      </c>
      <c r="Z68" s="30" t="s">
        <v>593</v>
      </c>
      <c r="AF68" s="28"/>
    </row>
    <row r="69" spans="1:32" x14ac:dyDescent="0.15">
      <c r="A69" s="12"/>
      <c r="B69" s="12"/>
      <c r="F69" s="12"/>
      <c r="G69" s="18"/>
      <c r="K69" s="12"/>
      <c r="L69" s="12"/>
      <c r="O69" s="12"/>
      <c r="P69" s="12"/>
      <c r="Q69" s="18"/>
      <c r="T69" s="12"/>
      <c r="Y69" s="30" t="s">
        <v>594</v>
      </c>
      <c r="Z69" s="30" t="s">
        <v>595</v>
      </c>
      <c r="AF69" s="28"/>
    </row>
    <row r="70" spans="1:32" x14ac:dyDescent="0.15">
      <c r="A70" s="12"/>
      <c r="B70" s="12"/>
      <c r="Y70" s="30" t="s">
        <v>596</v>
      </c>
      <c r="Z70" s="30" t="s">
        <v>597</v>
      </c>
    </row>
    <row r="71" spans="1:32" x14ac:dyDescent="0.15">
      <c r="Y71" s="30" t="s">
        <v>598</v>
      </c>
      <c r="Z71" s="30" t="s">
        <v>599</v>
      </c>
    </row>
    <row r="72" spans="1:32" x14ac:dyDescent="0.15">
      <c r="Y72" s="30" t="s">
        <v>600</v>
      </c>
      <c r="Z72" s="30" t="s">
        <v>601</v>
      </c>
    </row>
    <row r="73" spans="1:32" x14ac:dyDescent="0.15">
      <c r="Y73" s="30" t="s">
        <v>602</v>
      </c>
      <c r="Z73" s="30" t="s">
        <v>603</v>
      </c>
    </row>
    <row r="74" spans="1:32" x14ac:dyDescent="0.15">
      <c r="Y74" s="30" t="s">
        <v>604</v>
      </c>
      <c r="Z74" s="30" t="s">
        <v>605</v>
      </c>
    </row>
    <row r="75" spans="1:32" x14ac:dyDescent="0.15">
      <c r="Y75" s="30" t="s">
        <v>606</v>
      </c>
      <c r="Z75" s="30" t="s">
        <v>607</v>
      </c>
    </row>
    <row r="76" spans="1:32" x14ac:dyDescent="0.15">
      <c r="Y76" s="30" t="s">
        <v>608</v>
      </c>
      <c r="Z76" s="30" t="s">
        <v>609</v>
      </c>
    </row>
    <row r="77" spans="1:32" x14ac:dyDescent="0.15">
      <c r="Y77" s="30" t="s">
        <v>610</v>
      </c>
      <c r="Z77" s="30" t="s">
        <v>611</v>
      </c>
    </row>
    <row r="78" spans="1:32" x14ac:dyDescent="0.15">
      <c r="Y78" s="30" t="s">
        <v>612</v>
      </c>
      <c r="Z78" s="30" t="s">
        <v>613</v>
      </c>
    </row>
    <row r="79" spans="1:32" x14ac:dyDescent="0.15">
      <c r="Y79" s="30" t="s">
        <v>614</v>
      </c>
      <c r="Z79" s="30" t="s">
        <v>615</v>
      </c>
    </row>
    <row r="80" spans="1:32" x14ac:dyDescent="0.15">
      <c r="Y80" s="30" t="s">
        <v>616</v>
      </c>
      <c r="Z80" s="30" t="s">
        <v>617</v>
      </c>
    </row>
    <row r="81" spans="25:26" x14ac:dyDescent="0.15">
      <c r="Y81" s="30" t="s">
        <v>618</v>
      </c>
      <c r="Z81" s="30" t="s">
        <v>619</v>
      </c>
    </row>
    <row r="82" spans="25:26" x14ac:dyDescent="0.15">
      <c r="Y82" s="30" t="s">
        <v>620</v>
      </c>
      <c r="Z82" s="30" t="s">
        <v>621</v>
      </c>
    </row>
    <row r="83" spans="25:26" x14ac:dyDescent="0.15">
      <c r="Y83" s="30" t="s">
        <v>622</v>
      </c>
      <c r="Z83" s="30" t="s">
        <v>623</v>
      </c>
    </row>
    <row r="84" spans="25:26" x14ac:dyDescent="0.15">
      <c r="Y84" s="30" t="s">
        <v>624</v>
      </c>
      <c r="Z84" s="30" t="s">
        <v>625</v>
      </c>
    </row>
    <row r="85" spans="25:26" x14ac:dyDescent="0.15">
      <c r="Y85" s="30" t="s">
        <v>626</v>
      </c>
      <c r="Z85" s="30" t="s">
        <v>627</v>
      </c>
    </row>
    <row r="86" spans="25:26" x14ac:dyDescent="0.15">
      <c r="Y86" s="30" t="s">
        <v>628</v>
      </c>
      <c r="Z86" s="30" t="s">
        <v>629</v>
      </c>
    </row>
    <row r="87" spans="25:26" x14ac:dyDescent="0.15">
      <c r="Y87" s="30" t="s">
        <v>630</v>
      </c>
      <c r="Z87" s="30" t="s">
        <v>631</v>
      </c>
    </row>
    <row r="88" spans="25:26" x14ac:dyDescent="0.15">
      <c r="Y88" s="30" t="s">
        <v>632</v>
      </c>
      <c r="Z88" s="30" t="s">
        <v>633</v>
      </c>
    </row>
    <row r="89" spans="25:26" x14ac:dyDescent="0.15">
      <c r="Y89" s="30" t="s">
        <v>634</v>
      </c>
      <c r="Z89" s="30" t="s">
        <v>635</v>
      </c>
    </row>
    <row r="90" spans="25:26" x14ac:dyDescent="0.15">
      <c r="Y90" s="30" t="s">
        <v>636</v>
      </c>
      <c r="Z90" s="30" t="s">
        <v>637</v>
      </c>
    </row>
    <row r="91" spans="25:26" x14ac:dyDescent="0.15">
      <c r="Y91" s="30" t="s">
        <v>638</v>
      </c>
      <c r="Z91" s="30" t="s">
        <v>639</v>
      </c>
    </row>
    <row r="92" spans="25:26" x14ac:dyDescent="0.15">
      <c r="Y92" s="30" t="s">
        <v>640</v>
      </c>
      <c r="Z92" s="30" t="s">
        <v>641</v>
      </c>
    </row>
    <row r="93" spans="25:26" x14ac:dyDescent="0.15">
      <c r="Y93" s="30" t="s">
        <v>642</v>
      </c>
      <c r="Z93" s="30" t="s">
        <v>643</v>
      </c>
    </row>
    <row r="94" spans="25:26" x14ac:dyDescent="0.15">
      <c r="Y94" s="30" t="s">
        <v>644</v>
      </c>
      <c r="Z94" s="30" t="s">
        <v>645</v>
      </c>
    </row>
    <row r="95" spans="25:26" x14ac:dyDescent="0.15">
      <c r="Y95" s="30" t="s">
        <v>646</v>
      </c>
      <c r="Z95" s="30" t="s">
        <v>647</v>
      </c>
    </row>
    <row r="96" spans="25:26" x14ac:dyDescent="0.15">
      <c r="Y96" s="30" t="s">
        <v>648</v>
      </c>
      <c r="Z96" s="30" t="s">
        <v>250</v>
      </c>
    </row>
    <row r="97" spans="25:26" x14ac:dyDescent="0.15">
      <c r="Y97" s="30" t="s">
        <v>649</v>
      </c>
      <c r="Z97" s="30" t="s">
        <v>264</v>
      </c>
    </row>
    <row r="98" spans="25:26" x14ac:dyDescent="0.15">
      <c r="Y98" s="30" t="s">
        <v>58</v>
      </c>
      <c r="Z98" s="30" t="s">
        <v>278</v>
      </c>
    </row>
    <row r="99" spans="25:26" x14ac:dyDescent="0.15">
      <c r="Y99" s="30" t="s">
        <v>650</v>
      </c>
      <c r="Z99" s="30" t="s">
        <v>291</v>
      </c>
    </row>
    <row r="100" spans="25:26" x14ac:dyDescent="0.15">
      <c r="Y100" s="30" t="s">
        <v>651</v>
      </c>
      <c r="Z100" s="30" t="s">
        <v>305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75</v>
      </c>
      <c r="B2" s="472"/>
      <c r="C2" s="472"/>
      <c r="D2" s="472"/>
      <c r="E2" s="472"/>
      <c r="F2" s="473"/>
      <c r="G2" s="343" t="s">
        <v>76</v>
      </c>
      <c r="H2" s="344"/>
      <c r="I2" s="344"/>
      <c r="J2" s="344"/>
      <c r="K2" s="344"/>
      <c r="L2" s="344"/>
      <c r="M2" s="344"/>
      <c r="N2" s="344"/>
      <c r="O2" s="345"/>
      <c r="P2" s="347" t="s">
        <v>77</v>
      </c>
      <c r="Q2" s="344"/>
      <c r="R2" s="344"/>
      <c r="S2" s="344"/>
      <c r="T2" s="344"/>
      <c r="U2" s="344"/>
      <c r="V2" s="344"/>
      <c r="W2" s="344"/>
      <c r="X2" s="345"/>
      <c r="Y2" s="919"/>
      <c r="Z2" s="818"/>
      <c r="AA2" s="819"/>
      <c r="AB2" s="920" t="s">
        <v>57</v>
      </c>
      <c r="AC2" s="921"/>
      <c r="AD2" s="922"/>
      <c r="AE2" s="924" t="s">
        <v>652</v>
      </c>
      <c r="AF2" s="924"/>
      <c r="AG2" s="924"/>
      <c r="AH2" s="865"/>
      <c r="AI2" s="924" t="s">
        <v>649</v>
      </c>
      <c r="AJ2" s="924"/>
      <c r="AK2" s="924"/>
      <c r="AL2" s="865"/>
      <c r="AM2" s="924" t="s">
        <v>58</v>
      </c>
      <c r="AN2" s="924"/>
      <c r="AO2" s="924"/>
      <c r="AP2" s="865"/>
      <c r="AQ2" s="492" t="s">
        <v>78</v>
      </c>
      <c r="AR2" s="493"/>
      <c r="AS2" s="493"/>
      <c r="AT2" s="494"/>
      <c r="AU2" s="495" t="s">
        <v>79</v>
      </c>
      <c r="AV2" s="495"/>
      <c r="AW2" s="495"/>
      <c r="AX2" s="496"/>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3"/>
      <c r="AC3" s="405"/>
      <c r="AD3" s="406"/>
      <c r="AE3" s="491"/>
      <c r="AF3" s="491"/>
      <c r="AG3" s="491"/>
      <c r="AH3" s="404"/>
      <c r="AI3" s="491"/>
      <c r="AJ3" s="491"/>
      <c r="AK3" s="491"/>
      <c r="AL3" s="404"/>
      <c r="AM3" s="491"/>
      <c r="AN3" s="491"/>
      <c r="AO3" s="491"/>
      <c r="AP3" s="404"/>
      <c r="AQ3" s="497"/>
      <c r="AR3" s="438"/>
      <c r="AS3" s="436" t="s">
        <v>80</v>
      </c>
      <c r="AT3" s="437"/>
      <c r="AU3" s="438"/>
      <c r="AV3" s="438"/>
      <c r="AW3" s="327" t="s">
        <v>81</v>
      </c>
      <c r="AX3" s="332"/>
      <c r="AY3" s="31">
        <f t="shared" ref="AY3:AY8" si="0">$AY$2</f>
        <v>0</v>
      </c>
    </row>
    <row r="4" spans="1:51" ht="22.5" customHeight="1" x14ac:dyDescent="0.15">
      <c r="A4" s="474"/>
      <c r="B4" s="472"/>
      <c r="C4" s="472"/>
      <c r="D4" s="472"/>
      <c r="E4" s="472"/>
      <c r="F4" s="473"/>
      <c r="G4" s="379"/>
      <c r="H4" s="901"/>
      <c r="I4" s="901"/>
      <c r="J4" s="901"/>
      <c r="K4" s="901"/>
      <c r="L4" s="901"/>
      <c r="M4" s="901"/>
      <c r="N4" s="901"/>
      <c r="O4" s="902"/>
      <c r="P4" s="143"/>
      <c r="Q4" s="365"/>
      <c r="R4" s="365"/>
      <c r="S4" s="365"/>
      <c r="T4" s="365"/>
      <c r="U4" s="365"/>
      <c r="V4" s="365"/>
      <c r="W4" s="365"/>
      <c r="X4" s="366"/>
      <c r="Y4" s="915" t="s">
        <v>84</v>
      </c>
      <c r="Z4" s="916"/>
      <c r="AA4" s="917"/>
      <c r="AB4" s="373"/>
      <c r="AC4" s="374"/>
      <c r="AD4" s="374"/>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x14ac:dyDescent="0.15">
      <c r="A5" s="475"/>
      <c r="B5" s="476"/>
      <c r="C5" s="476"/>
      <c r="D5" s="476"/>
      <c r="E5" s="476"/>
      <c r="F5" s="477"/>
      <c r="G5" s="903"/>
      <c r="H5" s="904"/>
      <c r="I5" s="904"/>
      <c r="J5" s="904"/>
      <c r="K5" s="904"/>
      <c r="L5" s="904"/>
      <c r="M5" s="904"/>
      <c r="N5" s="904"/>
      <c r="O5" s="905"/>
      <c r="P5" s="909"/>
      <c r="Q5" s="909"/>
      <c r="R5" s="909"/>
      <c r="S5" s="909"/>
      <c r="T5" s="909"/>
      <c r="U5" s="909"/>
      <c r="V5" s="909"/>
      <c r="W5" s="909"/>
      <c r="X5" s="910"/>
      <c r="Y5" s="225" t="s">
        <v>86</v>
      </c>
      <c r="Z5" s="912"/>
      <c r="AA5" s="913"/>
      <c r="AB5" s="449"/>
      <c r="AC5" s="918"/>
      <c r="AD5" s="918"/>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x14ac:dyDescent="0.15">
      <c r="A6" s="475"/>
      <c r="B6" s="476"/>
      <c r="C6" s="476"/>
      <c r="D6" s="476"/>
      <c r="E6" s="476"/>
      <c r="F6" s="477"/>
      <c r="G6" s="906"/>
      <c r="H6" s="907"/>
      <c r="I6" s="907"/>
      <c r="J6" s="907"/>
      <c r="K6" s="907"/>
      <c r="L6" s="907"/>
      <c r="M6" s="907"/>
      <c r="N6" s="907"/>
      <c r="O6" s="908"/>
      <c r="P6" s="368"/>
      <c r="Q6" s="368"/>
      <c r="R6" s="368"/>
      <c r="S6" s="368"/>
      <c r="T6" s="368"/>
      <c r="U6" s="368"/>
      <c r="V6" s="368"/>
      <c r="W6" s="368"/>
      <c r="X6" s="369"/>
      <c r="Y6" s="911" t="s">
        <v>87</v>
      </c>
      <c r="Z6" s="912"/>
      <c r="AA6" s="913"/>
      <c r="AB6" s="556" t="s">
        <v>88</v>
      </c>
      <c r="AC6" s="914"/>
      <c r="AD6" s="914"/>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x14ac:dyDescent="0.15">
      <c r="A7" s="889" t="s">
        <v>89</v>
      </c>
      <c r="B7" s="890"/>
      <c r="C7" s="890"/>
      <c r="D7" s="890"/>
      <c r="E7" s="890"/>
      <c r="F7" s="891"/>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8"/>
      <c r="AY8" s="31">
        <f t="shared" si="0"/>
        <v>0</v>
      </c>
    </row>
    <row r="9" spans="1:51" ht="18.75" customHeight="1" x14ac:dyDescent="0.15">
      <c r="A9" s="471" t="s">
        <v>75</v>
      </c>
      <c r="B9" s="472"/>
      <c r="C9" s="472"/>
      <c r="D9" s="472"/>
      <c r="E9" s="472"/>
      <c r="F9" s="473"/>
      <c r="G9" s="343" t="s">
        <v>76</v>
      </c>
      <c r="H9" s="344"/>
      <c r="I9" s="344"/>
      <c r="J9" s="344"/>
      <c r="K9" s="344"/>
      <c r="L9" s="344"/>
      <c r="M9" s="344"/>
      <c r="N9" s="344"/>
      <c r="O9" s="345"/>
      <c r="P9" s="347" t="s">
        <v>77</v>
      </c>
      <c r="Q9" s="344"/>
      <c r="R9" s="344"/>
      <c r="S9" s="344"/>
      <c r="T9" s="344"/>
      <c r="U9" s="344"/>
      <c r="V9" s="344"/>
      <c r="W9" s="344"/>
      <c r="X9" s="345"/>
      <c r="Y9" s="919"/>
      <c r="Z9" s="818"/>
      <c r="AA9" s="819"/>
      <c r="AB9" s="920" t="s">
        <v>57</v>
      </c>
      <c r="AC9" s="921"/>
      <c r="AD9" s="922"/>
      <c r="AE9" s="924" t="s">
        <v>652</v>
      </c>
      <c r="AF9" s="924"/>
      <c r="AG9" s="924"/>
      <c r="AH9" s="865"/>
      <c r="AI9" s="924" t="s">
        <v>649</v>
      </c>
      <c r="AJ9" s="924"/>
      <c r="AK9" s="924"/>
      <c r="AL9" s="865"/>
      <c r="AM9" s="924" t="s">
        <v>58</v>
      </c>
      <c r="AN9" s="924"/>
      <c r="AO9" s="924"/>
      <c r="AP9" s="865"/>
      <c r="AQ9" s="492" t="s">
        <v>78</v>
      </c>
      <c r="AR9" s="493"/>
      <c r="AS9" s="493"/>
      <c r="AT9" s="494"/>
      <c r="AU9" s="495" t="s">
        <v>79</v>
      </c>
      <c r="AV9" s="495"/>
      <c r="AW9" s="495"/>
      <c r="AX9" s="496"/>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3"/>
      <c r="AC10" s="405"/>
      <c r="AD10" s="406"/>
      <c r="AE10" s="491"/>
      <c r="AF10" s="491"/>
      <c r="AG10" s="491"/>
      <c r="AH10" s="404"/>
      <c r="AI10" s="491"/>
      <c r="AJ10" s="491"/>
      <c r="AK10" s="491"/>
      <c r="AL10" s="404"/>
      <c r="AM10" s="491"/>
      <c r="AN10" s="491"/>
      <c r="AO10" s="491"/>
      <c r="AP10" s="404"/>
      <c r="AQ10" s="497"/>
      <c r="AR10" s="438"/>
      <c r="AS10" s="436" t="s">
        <v>80</v>
      </c>
      <c r="AT10" s="437"/>
      <c r="AU10" s="438"/>
      <c r="AV10" s="438"/>
      <c r="AW10" s="327" t="s">
        <v>81</v>
      </c>
      <c r="AX10" s="332"/>
      <c r="AY10" s="31">
        <f t="shared" ref="AY10:AY15" si="1">$AY$9</f>
        <v>0</v>
      </c>
    </row>
    <row r="11" spans="1:51" ht="22.5" customHeight="1" x14ac:dyDescent="0.15">
      <c r="A11" s="474"/>
      <c r="B11" s="472"/>
      <c r="C11" s="472"/>
      <c r="D11" s="472"/>
      <c r="E11" s="472"/>
      <c r="F11" s="473"/>
      <c r="G11" s="379"/>
      <c r="H11" s="901"/>
      <c r="I11" s="901"/>
      <c r="J11" s="901"/>
      <c r="K11" s="901"/>
      <c r="L11" s="901"/>
      <c r="M11" s="901"/>
      <c r="N11" s="901"/>
      <c r="O11" s="902"/>
      <c r="P11" s="143"/>
      <c r="Q11" s="365"/>
      <c r="R11" s="365"/>
      <c r="S11" s="365"/>
      <c r="T11" s="365"/>
      <c r="U11" s="365"/>
      <c r="V11" s="365"/>
      <c r="W11" s="365"/>
      <c r="X11" s="366"/>
      <c r="Y11" s="915" t="s">
        <v>84</v>
      </c>
      <c r="Z11" s="916"/>
      <c r="AA11" s="917"/>
      <c r="AB11" s="373"/>
      <c r="AC11" s="374"/>
      <c r="AD11" s="374"/>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x14ac:dyDescent="0.15">
      <c r="A12" s="475"/>
      <c r="B12" s="476"/>
      <c r="C12" s="476"/>
      <c r="D12" s="476"/>
      <c r="E12" s="476"/>
      <c r="F12" s="477"/>
      <c r="G12" s="903"/>
      <c r="H12" s="904"/>
      <c r="I12" s="904"/>
      <c r="J12" s="904"/>
      <c r="K12" s="904"/>
      <c r="L12" s="904"/>
      <c r="M12" s="904"/>
      <c r="N12" s="904"/>
      <c r="O12" s="905"/>
      <c r="P12" s="909"/>
      <c r="Q12" s="909"/>
      <c r="R12" s="909"/>
      <c r="S12" s="909"/>
      <c r="T12" s="909"/>
      <c r="U12" s="909"/>
      <c r="V12" s="909"/>
      <c r="W12" s="909"/>
      <c r="X12" s="910"/>
      <c r="Y12" s="225" t="s">
        <v>86</v>
      </c>
      <c r="Z12" s="912"/>
      <c r="AA12" s="913"/>
      <c r="AB12" s="449"/>
      <c r="AC12" s="918"/>
      <c r="AD12" s="918"/>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8"/>
      <c r="Q13" s="368"/>
      <c r="R13" s="368"/>
      <c r="S13" s="368"/>
      <c r="T13" s="368"/>
      <c r="U13" s="368"/>
      <c r="V13" s="368"/>
      <c r="W13" s="368"/>
      <c r="X13" s="369"/>
      <c r="Y13" s="911" t="s">
        <v>87</v>
      </c>
      <c r="Z13" s="912"/>
      <c r="AA13" s="913"/>
      <c r="AB13" s="556" t="s">
        <v>88</v>
      </c>
      <c r="AC13" s="914"/>
      <c r="AD13" s="914"/>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x14ac:dyDescent="0.15">
      <c r="A14" s="889" t="s">
        <v>89</v>
      </c>
      <c r="B14" s="890"/>
      <c r="C14" s="890"/>
      <c r="D14" s="890"/>
      <c r="E14" s="890"/>
      <c r="F14" s="891"/>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8"/>
      <c r="AY15" s="31">
        <f t="shared" si="1"/>
        <v>0</v>
      </c>
    </row>
    <row r="16" spans="1:51" ht="18.75" customHeight="1" x14ac:dyDescent="0.15">
      <c r="A16" s="471" t="s">
        <v>75</v>
      </c>
      <c r="B16" s="472"/>
      <c r="C16" s="472"/>
      <c r="D16" s="472"/>
      <c r="E16" s="472"/>
      <c r="F16" s="473"/>
      <c r="G16" s="343" t="s">
        <v>76</v>
      </c>
      <c r="H16" s="344"/>
      <c r="I16" s="344"/>
      <c r="J16" s="344"/>
      <c r="K16" s="344"/>
      <c r="L16" s="344"/>
      <c r="M16" s="344"/>
      <c r="N16" s="344"/>
      <c r="O16" s="345"/>
      <c r="P16" s="347" t="s">
        <v>77</v>
      </c>
      <c r="Q16" s="344"/>
      <c r="R16" s="344"/>
      <c r="S16" s="344"/>
      <c r="T16" s="344"/>
      <c r="U16" s="344"/>
      <c r="V16" s="344"/>
      <c r="W16" s="344"/>
      <c r="X16" s="345"/>
      <c r="Y16" s="919"/>
      <c r="Z16" s="818"/>
      <c r="AA16" s="819"/>
      <c r="AB16" s="920" t="s">
        <v>57</v>
      </c>
      <c r="AC16" s="921"/>
      <c r="AD16" s="922"/>
      <c r="AE16" s="924" t="s">
        <v>652</v>
      </c>
      <c r="AF16" s="924"/>
      <c r="AG16" s="924"/>
      <c r="AH16" s="865"/>
      <c r="AI16" s="924" t="s">
        <v>649</v>
      </c>
      <c r="AJ16" s="924"/>
      <c r="AK16" s="924"/>
      <c r="AL16" s="865"/>
      <c r="AM16" s="924" t="s">
        <v>58</v>
      </c>
      <c r="AN16" s="924"/>
      <c r="AO16" s="924"/>
      <c r="AP16" s="865"/>
      <c r="AQ16" s="492" t="s">
        <v>78</v>
      </c>
      <c r="AR16" s="493"/>
      <c r="AS16" s="493"/>
      <c r="AT16" s="494"/>
      <c r="AU16" s="495" t="s">
        <v>79</v>
      </c>
      <c r="AV16" s="495"/>
      <c r="AW16" s="495"/>
      <c r="AX16" s="496"/>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3"/>
      <c r="AC17" s="405"/>
      <c r="AD17" s="406"/>
      <c r="AE17" s="491"/>
      <c r="AF17" s="491"/>
      <c r="AG17" s="491"/>
      <c r="AH17" s="404"/>
      <c r="AI17" s="491"/>
      <c r="AJ17" s="491"/>
      <c r="AK17" s="491"/>
      <c r="AL17" s="404"/>
      <c r="AM17" s="491"/>
      <c r="AN17" s="491"/>
      <c r="AO17" s="491"/>
      <c r="AP17" s="404"/>
      <c r="AQ17" s="497"/>
      <c r="AR17" s="438"/>
      <c r="AS17" s="436" t="s">
        <v>80</v>
      </c>
      <c r="AT17" s="437"/>
      <c r="AU17" s="438"/>
      <c r="AV17" s="438"/>
      <c r="AW17" s="327" t="s">
        <v>81</v>
      </c>
      <c r="AX17" s="332"/>
      <c r="AY17" s="31">
        <f t="shared" ref="AY17:AY22" si="2">$AY$16</f>
        <v>0</v>
      </c>
    </row>
    <row r="18" spans="1:51" ht="22.5" customHeight="1" x14ac:dyDescent="0.15">
      <c r="A18" s="474"/>
      <c r="B18" s="472"/>
      <c r="C18" s="472"/>
      <c r="D18" s="472"/>
      <c r="E18" s="472"/>
      <c r="F18" s="473"/>
      <c r="G18" s="379"/>
      <c r="H18" s="901"/>
      <c r="I18" s="901"/>
      <c r="J18" s="901"/>
      <c r="K18" s="901"/>
      <c r="L18" s="901"/>
      <c r="M18" s="901"/>
      <c r="N18" s="901"/>
      <c r="O18" s="902"/>
      <c r="P18" s="143"/>
      <c r="Q18" s="365"/>
      <c r="R18" s="365"/>
      <c r="S18" s="365"/>
      <c r="T18" s="365"/>
      <c r="U18" s="365"/>
      <c r="V18" s="365"/>
      <c r="W18" s="365"/>
      <c r="X18" s="366"/>
      <c r="Y18" s="915" t="s">
        <v>84</v>
      </c>
      <c r="Z18" s="916"/>
      <c r="AA18" s="917"/>
      <c r="AB18" s="373"/>
      <c r="AC18" s="374"/>
      <c r="AD18" s="374"/>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x14ac:dyDescent="0.15">
      <c r="A19" s="475"/>
      <c r="B19" s="476"/>
      <c r="C19" s="476"/>
      <c r="D19" s="476"/>
      <c r="E19" s="476"/>
      <c r="F19" s="477"/>
      <c r="G19" s="903"/>
      <c r="H19" s="904"/>
      <c r="I19" s="904"/>
      <c r="J19" s="904"/>
      <c r="K19" s="904"/>
      <c r="L19" s="904"/>
      <c r="M19" s="904"/>
      <c r="N19" s="904"/>
      <c r="O19" s="905"/>
      <c r="P19" s="909"/>
      <c r="Q19" s="909"/>
      <c r="R19" s="909"/>
      <c r="S19" s="909"/>
      <c r="T19" s="909"/>
      <c r="U19" s="909"/>
      <c r="V19" s="909"/>
      <c r="W19" s="909"/>
      <c r="X19" s="910"/>
      <c r="Y19" s="225" t="s">
        <v>86</v>
      </c>
      <c r="Z19" s="912"/>
      <c r="AA19" s="913"/>
      <c r="AB19" s="449"/>
      <c r="AC19" s="918"/>
      <c r="AD19" s="918"/>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8"/>
      <c r="Q20" s="368"/>
      <c r="R20" s="368"/>
      <c r="S20" s="368"/>
      <c r="T20" s="368"/>
      <c r="U20" s="368"/>
      <c r="V20" s="368"/>
      <c r="W20" s="368"/>
      <c r="X20" s="369"/>
      <c r="Y20" s="911" t="s">
        <v>87</v>
      </c>
      <c r="Z20" s="912"/>
      <c r="AA20" s="913"/>
      <c r="AB20" s="556" t="s">
        <v>88</v>
      </c>
      <c r="AC20" s="914"/>
      <c r="AD20" s="914"/>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x14ac:dyDescent="0.15">
      <c r="A21" s="889" t="s">
        <v>89</v>
      </c>
      <c r="B21" s="890"/>
      <c r="C21" s="890"/>
      <c r="D21" s="890"/>
      <c r="E21" s="890"/>
      <c r="F21" s="891"/>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8"/>
      <c r="AY22" s="31">
        <f t="shared" si="2"/>
        <v>0</v>
      </c>
    </row>
    <row r="23" spans="1:51" ht="18.75" customHeight="1" x14ac:dyDescent="0.15">
      <c r="A23" s="471" t="s">
        <v>75</v>
      </c>
      <c r="B23" s="472"/>
      <c r="C23" s="472"/>
      <c r="D23" s="472"/>
      <c r="E23" s="472"/>
      <c r="F23" s="473"/>
      <c r="G23" s="343" t="s">
        <v>76</v>
      </c>
      <c r="H23" s="344"/>
      <c r="I23" s="344"/>
      <c r="J23" s="344"/>
      <c r="K23" s="344"/>
      <c r="L23" s="344"/>
      <c r="M23" s="344"/>
      <c r="N23" s="344"/>
      <c r="O23" s="345"/>
      <c r="P23" s="347" t="s">
        <v>77</v>
      </c>
      <c r="Q23" s="344"/>
      <c r="R23" s="344"/>
      <c r="S23" s="344"/>
      <c r="T23" s="344"/>
      <c r="U23" s="344"/>
      <c r="V23" s="344"/>
      <c r="W23" s="344"/>
      <c r="X23" s="345"/>
      <c r="Y23" s="919"/>
      <c r="Z23" s="818"/>
      <c r="AA23" s="819"/>
      <c r="AB23" s="920" t="s">
        <v>57</v>
      </c>
      <c r="AC23" s="921"/>
      <c r="AD23" s="922"/>
      <c r="AE23" s="924" t="s">
        <v>652</v>
      </c>
      <c r="AF23" s="924"/>
      <c r="AG23" s="924"/>
      <c r="AH23" s="865"/>
      <c r="AI23" s="924" t="s">
        <v>649</v>
      </c>
      <c r="AJ23" s="924"/>
      <c r="AK23" s="924"/>
      <c r="AL23" s="865"/>
      <c r="AM23" s="924" t="s">
        <v>58</v>
      </c>
      <c r="AN23" s="924"/>
      <c r="AO23" s="924"/>
      <c r="AP23" s="865"/>
      <c r="AQ23" s="492" t="s">
        <v>78</v>
      </c>
      <c r="AR23" s="493"/>
      <c r="AS23" s="493"/>
      <c r="AT23" s="494"/>
      <c r="AU23" s="495" t="s">
        <v>79</v>
      </c>
      <c r="AV23" s="495"/>
      <c r="AW23" s="495"/>
      <c r="AX23" s="496"/>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3"/>
      <c r="AC24" s="405"/>
      <c r="AD24" s="406"/>
      <c r="AE24" s="491"/>
      <c r="AF24" s="491"/>
      <c r="AG24" s="491"/>
      <c r="AH24" s="404"/>
      <c r="AI24" s="491"/>
      <c r="AJ24" s="491"/>
      <c r="AK24" s="491"/>
      <c r="AL24" s="404"/>
      <c r="AM24" s="491"/>
      <c r="AN24" s="491"/>
      <c r="AO24" s="491"/>
      <c r="AP24" s="404"/>
      <c r="AQ24" s="497"/>
      <c r="AR24" s="438"/>
      <c r="AS24" s="436" t="s">
        <v>80</v>
      </c>
      <c r="AT24" s="437"/>
      <c r="AU24" s="438"/>
      <c r="AV24" s="438"/>
      <c r="AW24" s="327" t="s">
        <v>81</v>
      </c>
      <c r="AX24" s="332"/>
      <c r="AY24" s="31">
        <f t="shared" ref="AY24:AY29" si="3">$AY$23</f>
        <v>0</v>
      </c>
    </row>
    <row r="25" spans="1:51" ht="22.5" customHeight="1" x14ac:dyDescent="0.15">
      <c r="A25" s="474"/>
      <c r="B25" s="472"/>
      <c r="C25" s="472"/>
      <c r="D25" s="472"/>
      <c r="E25" s="472"/>
      <c r="F25" s="473"/>
      <c r="G25" s="379"/>
      <c r="H25" s="901"/>
      <c r="I25" s="901"/>
      <c r="J25" s="901"/>
      <c r="K25" s="901"/>
      <c r="L25" s="901"/>
      <c r="M25" s="901"/>
      <c r="N25" s="901"/>
      <c r="O25" s="902"/>
      <c r="P25" s="143"/>
      <c r="Q25" s="365"/>
      <c r="R25" s="365"/>
      <c r="S25" s="365"/>
      <c r="T25" s="365"/>
      <c r="U25" s="365"/>
      <c r="V25" s="365"/>
      <c r="W25" s="365"/>
      <c r="X25" s="366"/>
      <c r="Y25" s="915" t="s">
        <v>84</v>
      </c>
      <c r="Z25" s="916"/>
      <c r="AA25" s="917"/>
      <c r="AB25" s="373"/>
      <c r="AC25" s="374"/>
      <c r="AD25" s="374"/>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x14ac:dyDescent="0.15">
      <c r="A26" s="475"/>
      <c r="B26" s="476"/>
      <c r="C26" s="476"/>
      <c r="D26" s="476"/>
      <c r="E26" s="476"/>
      <c r="F26" s="477"/>
      <c r="G26" s="903"/>
      <c r="H26" s="904"/>
      <c r="I26" s="904"/>
      <c r="J26" s="904"/>
      <c r="K26" s="904"/>
      <c r="L26" s="904"/>
      <c r="M26" s="904"/>
      <c r="N26" s="904"/>
      <c r="O26" s="905"/>
      <c r="P26" s="909"/>
      <c r="Q26" s="909"/>
      <c r="R26" s="909"/>
      <c r="S26" s="909"/>
      <c r="T26" s="909"/>
      <c r="U26" s="909"/>
      <c r="V26" s="909"/>
      <c r="W26" s="909"/>
      <c r="X26" s="910"/>
      <c r="Y26" s="225" t="s">
        <v>86</v>
      </c>
      <c r="Z26" s="912"/>
      <c r="AA26" s="913"/>
      <c r="AB26" s="449"/>
      <c r="AC26" s="918"/>
      <c r="AD26" s="918"/>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8"/>
      <c r="Q27" s="368"/>
      <c r="R27" s="368"/>
      <c r="S27" s="368"/>
      <c r="T27" s="368"/>
      <c r="U27" s="368"/>
      <c r="V27" s="368"/>
      <c r="W27" s="368"/>
      <c r="X27" s="369"/>
      <c r="Y27" s="911" t="s">
        <v>87</v>
      </c>
      <c r="Z27" s="912"/>
      <c r="AA27" s="913"/>
      <c r="AB27" s="556" t="s">
        <v>88</v>
      </c>
      <c r="AC27" s="914"/>
      <c r="AD27" s="914"/>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x14ac:dyDescent="0.15">
      <c r="A28" s="889" t="s">
        <v>89</v>
      </c>
      <c r="B28" s="890"/>
      <c r="C28" s="890"/>
      <c r="D28" s="890"/>
      <c r="E28" s="890"/>
      <c r="F28" s="891"/>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8"/>
      <c r="AY29" s="31">
        <f t="shared" si="3"/>
        <v>0</v>
      </c>
    </row>
    <row r="30" spans="1:51" ht="18.75" customHeight="1" x14ac:dyDescent="0.15">
      <c r="A30" s="471" t="s">
        <v>75</v>
      </c>
      <c r="B30" s="472"/>
      <c r="C30" s="472"/>
      <c r="D30" s="472"/>
      <c r="E30" s="472"/>
      <c r="F30" s="473"/>
      <c r="G30" s="343" t="s">
        <v>76</v>
      </c>
      <c r="H30" s="344"/>
      <c r="I30" s="344"/>
      <c r="J30" s="344"/>
      <c r="K30" s="344"/>
      <c r="L30" s="344"/>
      <c r="M30" s="344"/>
      <c r="N30" s="344"/>
      <c r="O30" s="345"/>
      <c r="P30" s="347" t="s">
        <v>77</v>
      </c>
      <c r="Q30" s="344"/>
      <c r="R30" s="344"/>
      <c r="S30" s="344"/>
      <c r="T30" s="344"/>
      <c r="U30" s="344"/>
      <c r="V30" s="344"/>
      <c r="W30" s="344"/>
      <c r="X30" s="345"/>
      <c r="Y30" s="919"/>
      <c r="Z30" s="818"/>
      <c r="AA30" s="819"/>
      <c r="AB30" s="920" t="s">
        <v>57</v>
      </c>
      <c r="AC30" s="921"/>
      <c r="AD30" s="922"/>
      <c r="AE30" s="924" t="s">
        <v>652</v>
      </c>
      <c r="AF30" s="924"/>
      <c r="AG30" s="924"/>
      <c r="AH30" s="865"/>
      <c r="AI30" s="924" t="s">
        <v>649</v>
      </c>
      <c r="AJ30" s="924"/>
      <c r="AK30" s="924"/>
      <c r="AL30" s="865"/>
      <c r="AM30" s="924" t="s">
        <v>58</v>
      </c>
      <c r="AN30" s="924"/>
      <c r="AO30" s="924"/>
      <c r="AP30" s="865"/>
      <c r="AQ30" s="492" t="s">
        <v>78</v>
      </c>
      <c r="AR30" s="493"/>
      <c r="AS30" s="493"/>
      <c r="AT30" s="494"/>
      <c r="AU30" s="495" t="s">
        <v>79</v>
      </c>
      <c r="AV30" s="495"/>
      <c r="AW30" s="495"/>
      <c r="AX30" s="496"/>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3"/>
      <c r="AC31" s="405"/>
      <c r="AD31" s="406"/>
      <c r="AE31" s="491"/>
      <c r="AF31" s="491"/>
      <c r="AG31" s="491"/>
      <c r="AH31" s="404"/>
      <c r="AI31" s="491"/>
      <c r="AJ31" s="491"/>
      <c r="AK31" s="491"/>
      <c r="AL31" s="404"/>
      <c r="AM31" s="491"/>
      <c r="AN31" s="491"/>
      <c r="AO31" s="491"/>
      <c r="AP31" s="404"/>
      <c r="AQ31" s="497"/>
      <c r="AR31" s="438"/>
      <c r="AS31" s="436" t="s">
        <v>80</v>
      </c>
      <c r="AT31" s="437"/>
      <c r="AU31" s="438"/>
      <c r="AV31" s="438"/>
      <c r="AW31" s="327" t="s">
        <v>81</v>
      </c>
      <c r="AX31" s="332"/>
      <c r="AY31" s="31">
        <f t="shared" ref="AY31:AY36" si="4">$AY$30</f>
        <v>0</v>
      </c>
    </row>
    <row r="32" spans="1:51" ht="22.5" customHeight="1" x14ac:dyDescent="0.15">
      <c r="A32" s="474"/>
      <c r="B32" s="472"/>
      <c r="C32" s="472"/>
      <c r="D32" s="472"/>
      <c r="E32" s="472"/>
      <c r="F32" s="473"/>
      <c r="G32" s="379"/>
      <c r="H32" s="901"/>
      <c r="I32" s="901"/>
      <c r="J32" s="901"/>
      <c r="K32" s="901"/>
      <c r="L32" s="901"/>
      <c r="M32" s="901"/>
      <c r="N32" s="901"/>
      <c r="O32" s="902"/>
      <c r="P32" s="143"/>
      <c r="Q32" s="365"/>
      <c r="R32" s="365"/>
      <c r="S32" s="365"/>
      <c r="T32" s="365"/>
      <c r="U32" s="365"/>
      <c r="V32" s="365"/>
      <c r="W32" s="365"/>
      <c r="X32" s="366"/>
      <c r="Y32" s="915" t="s">
        <v>84</v>
      </c>
      <c r="Z32" s="916"/>
      <c r="AA32" s="917"/>
      <c r="AB32" s="373"/>
      <c r="AC32" s="374"/>
      <c r="AD32" s="374"/>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x14ac:dyDescent="0.15">
      <c r="A33" s="475"/>
      <c r="B33" s="476"/>
      <c r="C33" s="476"/>
      <c r="D33" s="476"/>
      <c r="E33" s="476"/>
      <c r="F33" s="477"/>
      <c r="G33" s="903"/>
      <c r="H33" s="904"/>
      <c r="I33" s="904"/>
      <c r="J33" s="904"/>
      <c r="K33" s="904"/>
      <c r="L33" s="904"/>
      <c r="M33" s="904"/>
      <c r="N33" s="904"/>
      <c r="O33" s="905"/>
      <c r="P33" s="909"/>
      <c r="Q33" s="909"/>
      <c r="R33" s="909"/>
      <c r="S33" s="909"/>
      <c r="T33" s="909"/>
      <c r="U33" s="909"/>
      <c r="V33" s="909"/>
      <c r="W33" s="909"/>
      <c r="X33" s="910"/>
      <c r="Y33" s="225" t="s">
        <v>86</v>
      </c>
      <c r="Z33" s="912"/>
      <c r="AA33" s="913"/>
      <c r="AB33" s="449"/>
      <c r="AC33" s="918"/>
      <c r="AD33" s="918"/>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8"/>
      <c r="Q34" s="368"/>
      <c r="R34" s="368"/>
      <c r="S34" s="368"/>
      <c r="T34" s="368"/>
      <c r="U34" s="368"/>
      <c r="V34" s="368"/>
      <c r="W34" s="368"/>
      <c r="X34" s="369"/>
      <c r="Y34" s="911" t="s">
        <v>87</v>
      </c>
      <c r="Z34" s="912"/>
      <c r="AA34" s="913"/>
      <c r="AB34" s="556" t="s">
        <v>88</v>
      </c>
      <c r="AC34" s="914"/>
      <c r="AD34" s="914"/>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x14ac:dyDescent="0.15">
      <c r="A35" s="889" t="s">
        <v>89</v>
      </c>
      <c r="B35" s="890"/>
      <c r="C35" s="890"/>
      <c r="D35" s="890"/>
      <c r="E35" s="890"/>
      <c r="F35" s="891"/>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8"/>
      <c r="AY36" s="31">
        <f t="shared" si="4"/>
        <v>0</v>
      </c>
    </row>
    <row r="37" spans="1:51" ht="18.75" customHeight="1" x14ac:dyDescent="0.15">
      <c r="A37" s="471" t="s">
        <v>75</v>
      </c>
      <c r="B37" s="472"/>
      <c r="C37" s="472"/>
      <c r="D37" s="472"/>
      <c r="E37" s="472"/>
      <c r="F37" s="473"/>
      <c r="G37" s="343" t="s">
        <v>76</v>
      </c>
      <c r="H37" s="344"/>
      <c r="I37" s="344"/>
      <c r="J37" s="344"/>
      <c r="K37" s="344"/>
      <c r="L37" s="344"/>
      <c r="M37" s="344"/>
      <c r="N37" s="344"/>
      <c r="O37" s="345"/>
      <c r="P37" s="347" t="s">
        <v>77</v>
      </c>
      <c r="Q37" s="344"/>
      <c r="R37" s="344"/>
      <c r="S37" s="344"/>
      <c r="T37" s="344"/>
      <c r="U37" s="344"/>
      <c r="V37" s="344"/>
      <c r="W37" s="344"/>
      <c r="X37" s="345"/>
      <c r="Y37" s="919"/>
      <c r="Z37" s="818"/>
      <c r="AA37" s="819"/>
      <c r="AB37" s="920" t="s">
        <v>57</v>
      </c>
      <c r="AC37" s="921"/>
      <c r="AD37" s="922"/>
      <c r="AE37" s="924" t="s">
        <v>652</v>
      </c>
      <c r="AF37" s="924"/>
      <c r="AG37" s="924"/>
      <c r="AH37" s="865"/>
      <c r="AI37" s="924" t="s">
        <v>649</v>
      </c>
      <c r="AJ37" s="924"/>
      <c r="AK37" s="924"/>
      <c r="AL37" s="865"/>
      <c r="AM37" s="924" t="s">
        <v>58</v>
      </c>
      <c r="AN37" s="924"/>
      <c r="AO37" s="924"/>
      <c r="AP37" s="865"/>
      <c r="AQ37" s="492" t="s">
        <v>78</v>
      </c>
      <c r="AR37" s="493"/>
      <c r="AS37" s="493"/>
      <c r="AT37" s="494"/>
      <c r="AU37" s="495" t="s">
        <v>79</v>
      </c>
      <c r="AV37" s="495"/>
      <c r="AW37" s="495"/>
      <c r="AX37" s="496"/>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3"/>
      <c r="AC38" s="405"/>
      <c r="AD38" s="406"/>
      <c r="AE38" s="491"/>
      <c r="AF38" s="491"/>
      <c r="AG38" s="491"/>
      <c r="AH38" s="404"/>
      <c r="AI38" s="491"/>
      <c r="AJ38" s="491"/>
      <c r="AK38" s="491"/>
      <c r="AL38" s="404"/>
      <c r="AM38" s="491"/>
      <c r="AN38" s="491"/>
      <c r="AO38" s="491"/>
      <c r="AP38" s="404"/>
      <c r="AQ38" s="497"/>
      <c r="AR38" s="438"/>
      <c r="AS38" s="436" t="s">
        <v>80</v>
      </c>
      <c r="AT38" s="437"/>
      <c r="AU38" s="438"/>
      <c r="AV38" s="438"/>
      <c r="AW38" s="327" t="s">
        <v>81</v>
      </c>
      <c r="AX38" s="332"/>
      <c r="AY38" s="31">
        <f t="shared" ref="AY38:AY43" si="5">$AY$37</f>
        <v>0</v>
      </c>
    </row>
    <row r="39" spans="1:51" ht="22.5" customHeight="1" x14ac:dyDescent="0.15">
      <c r="A39" s="474"/>
      <c r="B39" s="472"/>
      <c r="C39" s="472"/>
      <c r="D39" s="472"/>
      <c r="E39" s="472"/>
      <c r="F39" s="473"/>
      <c r="G39" s="379"/>
      <c r="H39" s="901"/>
      <c r="I39" s="901"/>
      <c r="J39" s="901"/>
      <c r="K39" s="901"/>
      <c r="L39" s="901"/>
      <c r="M39" s="901"/>
      <c r="N39" s="901"/>
      <c r="O39" s="902"/>
      <c r="P39" s="143"/>
      <c r="Q39" s="365"/>
      <c r="R39" s="365"/>
      <c r="S39" s="365"/>
      <c r="T39" s="365"/>
      <c r="U39" s="365"/>
      <c r="V39" s="365"/>
      <c r="W39" s="365"/>
      <c r="X39" s="366"/>
      <c r="Y39" s="915" t="s">
        <v>84</v>
      </c>
      <c r="Z39" s="916"/>
      <c r="AA39" s="917"/>
      <c r="AB39" s="373"/>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x14ac:dyDescent="0.15">
      <c r="A40" s="475"/>
      <c r="B40" s="476"/>
      <c r="C40" s="476"/>
      <c r="D40" s="476"/>
      <c r="E40" s="476"/>
      <c r="F40" s="477"/>
      <c r="G40" s="903"/>
      <c r="H40" s="904"/>
      <c r="I40" s="904"/>
      <c r="J40" s="904"/>
      <c r="K40" s="904"/>
      <c r="L40" s="904"/>
      <c r="M40" s="904"/>
      <c r="N40" s="904"/>
      <c r="O40" s="905"/>
      <c r="P40" s="909"/>
      <c r="Q40" s="909"/>
      <c r="R40" s="909"/>
      <c r="S40" s="909"/>
      <c r="T40" s="909"/>
      <c r="U40" s="909"/>
      <c r="V40" s="909"/>
      <c r="W40" s="909"/>
      <c r="X40" s="910"/>
      <c r="Y40" s="225" t="s">
        <v>86</v>
      </c>
      <c r="Z40" s="912"/>
      <c r="AA40" s="913"/>
      <c r="AB40" s="449"/>
      <c r="AC40" s="918"/>
      <c r="AD40" s="918"/>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8"/>
      <c r="Q41" s="368"/>
      <c r="R41" s="368"/>
      <c r="S41" s="368"/>
      <c r="T41" s="368"/>
      <c r="U41" s="368"/>
      <c r="V41" s="368"/>
      <c r="W41" s="368"/>
      <c r="X41" s="369"/>
      <c r="Y41" s="911" t="s">
        <v>87</v>
      </c>
      <c r="Z41" s="912"/>
      <c r="AA41" s="913"/>
      <c r="AB41" s="556" t="s">
        <v>88</v>
      </c>
      <c r="AC41" s="914"/>
      <c r="AD41" s="914"/>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x14ac:dyDescent="0.15">
      <c r="A42" s="889" t="s">
        <v>89</v>
      </c>
      <c r="B42" s="890"/>
      <c r="C42" s="890"/>
      <c r="D42" s="890"/>
      <c r="E42" s="890"/>
      <c r="F42" s="891"/>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c r="AY43" s="31">
        <f t="shared" si="5"/>
        <v>0</v>
      </c>
    </row>
    <row r="44" spans="1:51" ht="18.75" customHeight="1" x14ac:dyDescent="0.15">
      <c r="A44" s="471" t="s">
        <v>75</v>
      </c>
      <c r="B44" s="472"/>
      <c r="C44" s="472"/>
      <c r="D44" s="472"/>
      <c r="E44" s="472"/>
      <c r="F44" s="473"/>
      <c r="G44" s="343" t="s">
        <v>76</v>
      </c>
      <c r="H44" s="344"/>
      <c r="I44" s="344"/>
      <c r="J44" s="344"/>
      <c r="K44" s="344"/>
      <c r="L44" s="344"/>
      <c r="M44" s="344"/>
      <c r="N44" s="344"/>
      <c r="O44" s="345"/>
      <c r="P44" s="347" t="s">
        <v>77</v>
      </c>
      <c r="Q44" s="344"/>
      <c r="R44" s="344"/>
      <c r="S44" s="344"/>
      <c r="T44" s="344"/>
      <c r="U44" s="344"/>
      <c r="V44" s="344"/>
      <c r="W44" s="344"/>
      <c r="X44" s="345"/>
      <c r="Y44" s="919"/>
      <c r="Z44" s="818"/>
      <c r="AA44" s="819"/>
      <c r="AB44" s="920" t="s">
        <v>57</v>
      </c>
      <c r="AC44" s="921"/>
      <c r="AD44" s="922"/>
      <c r="AE44" s="924" t="s">
        <v>652</v>
      </c>
      <c r="AF44" s="924"/>
      <c r="AG44" s="924"/>
      <c r="AH44" s="865"/>
      <c r="AI44" s="924" t="s">
        <v>649</v>
      </c>
      <c r="AJ44" s="924"/>
      <c r="AK44" s="924"/>
      <c r="AL44" s="865"/>
      <c r="AM44" s="924" t="s">
        <v>58</v>
      </c>
      <c r="AN44" s="924"/>
      <c r="AO44" s="924"/>
      <c r="AP44" s="865"/>
      <c r="AQ44" s="492" t="s">
        <v>78</v>
      </c>
      <c r="AR44" s="493"/>
      <c r="AS44" s="493"/>
      <c r="AT44" s="494"/>
      <c r="AU44" s="495" t="s">
        <v>79</v>
      </c>
      <c r="AV44" s="495"/>
      <c r="AW44" s="495"/>
      <c r="AX44" s="496"/>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3"/>
      <c r="AC45" s="405"/>
      <c r="AD45" s="406"/>
      <c r="AE45" s="491"/>
      <c r="AF45" s="491"/>
      <c r="AG45" s="491"/>
      <c r="AH45" s="404"/>
      <c r="AI45" s="491"/>
      <c r="AJ45" s="491"/>
      <c r="AK45" s="491"/>
      <c r="AL45" s="404"/>
      <c r="AM45" s="491"/>
      <c r="AN45" s="491"/>
      <c r="AO45" s="491"/>
      <c r="AP45" s="404"/>
      <c r="AQ45" s="497"/>
      <c r="AR45" s="438"/>
      <c r="AS45" s="436" t="s">
        <v>80</v>
      </c>
      <c r="AT45" s="437"/>
      <c r="AU45" s="438"/>
      <c r="AV45" s="438"/>
      <c r="AW45" s="327" t="s">
        <v>81</v>
      </c>
      <c r="AX45" s="332"/>
      <c r="AY45" s="31">
        <f t="shared" ref="AY45:AY50" si="6">$AY$44</f>
        <v>0</v>
      </c>
    </row>
    <row r="46" spans="1:51" ht="22.5" customHeight="1" x14ac:dyDescent="0.15">
      <c r="A46" s="474"/>
      <c r="B46" s="472"/>
      <c r="C46" s="472"/>
      <c r="D46" s="472"/>
      <c r="E46" s="472"/>
      <c r="F46" s="473"/>
      <c r="G46" s="379"/>
      <c r="H46" s="901"/>
      <c r="I46" s="901"/>
      <c r="J46" s="901"/>
      <c r="K46" s="901"/>
      <c r="L46" s="901"/>
      <c r="M46" s="901"/>
      <c r="N46" s="901"/>
      <c r="O46" s="902"/>
      <c r="P46" s="143"/>
      <c r="Q46" s="365"/>
      <c r="R46" s="365"/>
      <c r="S46" s="365"/>
      <c r="T46" s="365"/>
      <c r="U46" s="365"/>
      <c r="V46" s="365"/>
      <c r="W46" s="365"/>
      <c r="X46" s="366"/>
      <c r="Y46" s="915" t="s">
        <v>84</v>
      </c>
      <c r="Z46" s="916"/>
      <c r="AA46" s="917"/>
      <c r="AB46" s="373"/>
      <c r="AC46" s="374"/>
      <c r="AD46" s="374"/>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x14ac:dyDescent="0.15">
      <c r="A47" s="475"/>
      <c r="B47" s="476"/>
      <c r="C47" s="476"/>
      <c r="D47" s="476"/>
      <c r="E47" s="476"/>
      <c r="F47" s="477"/>
      <c r="G47" s="903"/>
      <c r="H47" s="904"/>
      <c r="I47" s="904"/>
      <c r="J47" s="904"/>
      <c r="K47" s="904"/>
      <c r="L47" s="904"/>
      <c r="M47" s="904"/>
      <c r="N47" s="904"/>
      <c r="O47" s="905"/>
      <c r="P47" s="909"/>
      <c r="Q47" s="909"/>
      <c r="R47" s="909"/>
      <c r="S47" s="909"/>
      <c r="T47" s="909"/>
      <c r="U47" s="909"/>
      <c r="V47" s="909"/>
      <c r="W47" s="909"/>
      <c r="X47" s="910"/>
      <c r="Y47" s="225" t="s">
        <v>86</v>
      </c>
      <c r="Z47" s="912"/>
      <c r="AA47" s="913"/>
      <c r="AB47" s="449"/>
      <c r="AC47" s="918"/>
      <c r="AD47" s="918"/>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8"/>
      <c r="Q48" s="368"/>
      <c r="R48" s="368"/>
      <c r="S48" s="368"/>
      <c r="T48" s="368"/>
      <c r="U48" s="368"/>
      <c r="V48" s="368"/>
      <c r="W48" s="368"/>
      <c r="X48" s="369"/>
      <c r="Y48" s="911" t="s">
        <v>87</v>
      </c>
      <c r="Z48" s="912"/>
      <c r="AA48" s="913"/>
      <c r="AB48" s="556" t="s">
        <v>88</v>
      </c>
      <c r="AC48" s="914"/>
      <c r="AD48" s="914"/>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x14ac:dyDescent="0.15">
      <c r="A49" s="889" t="s">
        <v>89</v>
      </c>
      <c r="B49" s="890"/>
      <c r="C49" s="890"/>
      <c r="D49" s="890"/>
      <c r="E49" s="890"/>
      <c r="F49" s="891"/>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8"/>
      <c r="AY50" s="31">
        <f t="shared" si="6"/>
        <v>0</v>
      </c>
    </row>
    <row r="51" spans="1:51" ht="18.75" customHeight="1" x14ac:dyDescent="0.15">
      <c r="A51" s="471" t="s">
        <v>75</v>
      </c>
      <c r="B51" s="472"/>
      <c r="C51" s="472"/>
      <c r="D51" s="472"/>
      <c r="E51" s="472"/>
      <c r="F51" s="473"/>
      <c r="G51" s="343" t="s">
        <v>76</v>
      </c>
      <c r="H51" s="344"/>
      <c r="I51" s="344"/>
      <c r="J51" s="344"/>
      <c r="K51" s="344"/>
      <c r="L51" s="344"/>
      <c r="M51" s="344"/>
      <c r="N51" s="344"/>
      <c r="O51" s="345"/>
      <c r="P51" s="347" t="s">
        <v>77</v>
      </c>
      <c r="Q51" s="344"/>
      <c r="R51" s="344"/>
      <c r="S51" s="344"/>
      <c r="T51" s="344"/>
      <c r="U51" s="344"/>
      <c r="V51" s="344"/>
      <c r="W51" s="344"/>
      <c r="X51" s="345"/>
      <c r="Y51" s="919"/>
      <c r="Z51" s="818"/>
      <c r="AA51" s="819"/>
      <c r="AB51" s="865" t="s">
        <v>57</v>
      </c>
      <c r="AC51" s="921"/>
      <c r="AD51" s="922"/>
      <c r="AE51" s="924" t="s">
        <v>652</v>
      </c>
      <c r="AF51" s="924"/>
      <c r="AG51" s="924"/>
      <c r="AH51" s="865"/>
      <c r="AI51" s="924" t="s">
        <v>649</v>
      </c>
      <c r="AJ51" s="924"/>
      <c r="AK51" s="924"/>
      <c r="AL51" s="865"/>
      <c r="AM51" s="924" t="s">
        <v>58</v>
      </c>
      <c r="AN51" s="924"/>
      <c r="AO51" s="924"/>
      <c r="AP51" s="865"/>
      <c r="AQ51" s="492" t="s">
        <v>78</v>
      </c>
      <c r="AR51" s="493"/>
      <c r="AS51" s="493"/>
      <c r="AT51" s="494"/>
      <c r="AU51" s="495" t="s">
        <v>79</v>
      </c>
      <c r="AV51" s="495"/>
      <c r="AW51" s="495"/>
      <c r="AX51" s="496"/>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3"/>
      <c r="AC52" s="405"/>
      <c r="AD52" s="406"/>
      <c r="AE52" s="491"/>
      <c r="AF52" s="491"/>
      <c r="AG52" s="491"/>
      <c r="AH52" s="404"/>
      <c r="AI52" s="491"/>
      <c r="AJ52" s="491"/>
      <c r="AK52" s="491"/>
      <c r="AL52" s="404"/>
      <c r="AM52" s="491"/>
      <c r="AN52" s="491"/>
      <c r="AO52" s="491"/>
      <c r="AP52" s="404"/>
      <c r="AQ52" s="497"/>
      <c r="AR52" s="438"/>
      <c r="AS52" s="436" t="s">
        <v>80</v>
      </c>
      <c r="AT52" s="437"/>
      <c r="AU52" s="438"/>
      <c r="AV52" s="438"/>
      <c r="AW52" s="327" t="s">
        <v>81</v>
      </c>
      <c r="AX52" s="332"/>
      <c r="AY52" s="31">
        <f t="shared" ref="AY52:AY57" si="7">$AY$51</f>
        <v>0</v>
      </c>
    </row>
    <row r="53" spans="1:51" ht="22.5" customHeight="1" x14ac:dyDescent="0.15">
      <c r="A53" s="474"/>
      <c r="B53" s="472"/>
      <c r="C53" s="472"/>
      <c r="D53" s="472"/>
      <c r="E53" s="472"/>
      <c r="F53" s="473"/>
      <c r="G53" s="379"/>
      <c r="H53" s="901"/>
      <c r="I53" s="901"/>
      <c r="J53" s="901"/>
      <c r="K53" s="901"/>
      <c r="L53" s="901"/>
      <c r="M53" s="901"/>
      <c r="N53" s="901"/>
      <c r="O53" s="902"/>
      <c r="P53" s="143"/>
      <c r="Q53" s="365"/>
      <c r="R53" s="365"/>
      <c r="S53" s="365"/>
      <c r="T53" s="365"/>
      <c r="U53" s="365"/>
      <c r="V53" s="365"/>
      <c r="W53" s="365"/>
      <c r="X53" s="366"/>
      <c r="Y53" s="915" t="s">
        <v>84</v>
      </c>
      <c r="Z53" s="916"/>
      <c r="AA53" s="917"/>
      <c r="AB53" s="373"/>
      <c r="AC53" s="374"/>
      <c r="AD53" s="374"/>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x14ac:dyDescent="0.15">
      <c r="A54" s="475"/>
      <c r="B54" s="476"/>
      <c r="C54" s="476"/>
      <c r="D54" s="476"/>
      <c r="E54" s="476"/>
      <c r="F54" s="477"/>
      <c r="G54" s="903"/>
      <c r="H54" s="904"/>
      <c r="I54" s="904"/>
      <c r="J54" s="904"/>
      <c r="K54" s="904"/>
      <c r="L54" s="904"/>
      <c r="M54" s="904"/>
      <c r="N54" s="904"/>
      <c r="O54" s="905"/>
      <c r="P54" s="909"/>
      <c r="Q54" s="909"/>
      <c r="R54" s="909"/>
      <c r="S54" s="909"/>
      <c r="T54" s="909"/>
      <c r="U54" s="909"/>
      <c r="V54" s="909"/>
      <c r="W54" s="909"/>
      <c r="X54" s="910"/>
      <c r="Y54" s="225" t="s">
        <v>86</v>
      </c>
      <c r="Z54" s="912"/>
      <c r="AA54" s="913"/>
      <c r="AB54" s="449"/>
      <c r="AC54" s="918"/>
      <c r="AD54" s="918"/>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8"/>
      <c r="Q55" s="368"/>
      <c r="R55" s="368"/>
      <c r="S55" s="368"/>
      <c r="T55" s="368"/>
      <c r="U55" s="368"/>
      <c r="V55" s="368"/>
      <c r="W55" s="368"/>
      <c r="X55" s="369"/>
      <c r="Y55" s="911" t="s">
        <v>87</v>
      </c>
      <c r="Z55" s="912"/>
      <c r="AA55" s="913"/>
      <c r="AB55" s="556" t="s">
        <v>88</v>
      </c>
      <c r="AC55" s="914"/>
      <c r="AD55" s="914"/>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x14ac:dyDescent="0.15">
      <c r="A56" s="889" t="s">
        <v>89</v>
      </c>
      <c r="B56" s="890"/>
      <c r="C56" s="890"/>
      <c r="D56" s="890"/>
      <c r="E56" s="890"/>
      <c r="F56" s="891"/>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8"/>
      <c r="AY57" s="31">
        <f t="shared" si="7"/>
        <v>0</v>
      </c>
    </row>
    <row r="58" spans="1:51" ht="18.75" customHeight="1" x14ac:dyDescent="0.15">
      <c r="A58" s="471" t="s">
        <v>75</v>
      </c>
      <c r="B58" s="472"/>
      <c r="C58" s="472"/>
      <c r="D58" s="472"/>
      <c r="E58" s="472"/>
      <c r="F58" s="473"/>
      <c r="G58" s="343" t="s">
        <v>76</v>
      </c>
      <c r="H58" s="344"/>
      <c r="I58" s="344"/>
      <c r="J58" s="344"/>
      <c r="K58" s="344"/>
      <c r="L58" s="344"/>
      <c r="M58" s="344"/>
      <c r="N58" s="344"/>
      <c r="O58" s="345"/>
      <c r="P58" s="347" t="s">
        <v>77</v>
      </c>
      <c r="Q58" s="344"/>
      <c r="R58" s="344"/>
      <c r="S58" s="344"/>
      <c r="T58" s="344"/>
      <c r="U58" s="344"/>
      <c r="V58" s="344"/>
      <c r="W58" s="344"/>
      <c r="X58" s="345"/>
      <c r="Y58" s="919"/>
      <c r="Z58" s="818"/>
      <c r="AA58" s="819"/>
      <c r="AB58" s="920" t="s">
        <v>57</v>
      </c>
      <c r="AC58" s="921"/>
      <c r="AD58" s="922"/>
      <c r="AE58" s="924" t="s">
        <v>652</v>
      </c>
      <c r="AF58" s="924"/>
      <c r="AG58" s="924"/>
      <c r="AH58" s="865"/>
      <c r="AI58" s="924" t="s">
        <v>649</v>
      </c>
      <c r="AJ58" s="924"/>
      <c r="AK58" s="924"/>
      <c r="AL58" s="865"/>
      <c r="AM58" s="924" t="s">
        <v>58</v>
      </c>
      <c r="AN58" s="924"/>
      <c r="AO58" s="924"/>
      <c r="AP58" s="865"/>
      <c r="AQ58" s="492" t="s">
        <v>78</v>
      </c>
      <c r="AR58" s="493"/>
      <c r="AS58" s="493"/>
      <c r="AT58" s="494"/>
      <c r="AU58" s="495" t="s">
        <v>79</v>
      </c>
      <c r="AV58" s="495"/>
      <c r="AW58" s="495"/>
      <c r="AX58" s="496"/>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3"/>
      <c r="AC59" s="405"/>
      <c r="AD59" s="406"/>
      <c r="AE59" s="491"/>
      <c r="AF59" s="491"/>
      <c r="AG59" s="491"/>
      <c r="AH59" s="404"/>
      <c r="AI59" s="491"/>
      <c r="AJ59" s="491"/>
      <c r="AK59" s="491"/>
      <c r="AL59" s="404"/>
      <c r="AM59" s="491"/>
      <c r="AN59" s="491"/>
      <c r="AO59" s="491"/>
      <c r="AP59" s="404"/>
      <c r="AQ59" s="497"/>
      <c r="AR59" s="438"/>
      <c r="AS59" s="436" t="s">
        <v>80</v>
      </c>
      <c r="AT59" s="437"/>
      <c r="AU59" s="438"/>
      <c r="AV59" s="438"/>
      <c r="AW59" s="327" t="s">
        <v>81</v>
      </c>
      <c r="AX59" s="332"/>
      <c r="AY59" s="31">
        <f t="shared" ref="AY59:AY64" si="8">$AY$58</f>
        <v>0</v>
      </c>
    </row>
    <row r="60" spans="1:51" ht="22.5" customHeight="1" x14ac:dyDescent="0.15">
      <c r="A60" s="474"/>
      <c r="B60" s="472"/>
      <c r="C60" s="472"/>
      <c r="D60" s="472"/>
      <c r="E60" s="472"/>
      <c r="F60" s="473"/>
      <c r="G60" s="379"/>
      <c r="H60" s="901"/>
      <c r="I60" s="901"/>
      <c r="J60" s="901"/>
      <c r="K60" s="901"/>
      <c r="L60" s="901"/>
      <c r="M60" s="901"/>
      <c r="N60" s="901"/>
      <c r="O60" s="902"/>
      <c r="P60" s="143"/>
      <c r="Q60" s="365"/>
      <c r="R60" s="365"/>
      <c r="S60" s="365"/>
      <c r="T60" s="365"/>
      <c r="U60" s="365"/>
      <c r="V60" s="365"/>
      <c r="W60" s="365"/>
      <c r="X60" s="366"/>
      <c r="Y60" s="915" t="s">
        <v>84</v>
      </c>
      <c r="Z60" s="916"/>
      <c r="AA60" s="917"/>
      <c r="AB60" s="373"/>
      <c r="AC60" s="374"/>
      <c r="AD60" s="374"/>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x14ac:dyDescent="0.15">
      <c r="A61" s="475"/>
      <c r="B61" s="476"/>
      <c r="C61" s="476"/>
      <c r="D61" s="476"/>
      <c r="E61" s="476"/>
      <c r="F61" s="477"/>
      <c r="G61" s="903"/>
      <c r="H61" s="904"/>
      <c r="I61" s="904"/>
      <c r="J61" s="904"/>
      <c r="K61" s="904"/>
      <c r="L61" s="904"/>
      <c r="M61" s="904"/>
      <c r="N61" s="904"/>
      <c r="O61" s="905"/>
      <c r="P61" s="909"/>
      <c r="Q61" s="909"/>
      <c r="R61" s="909"/>
      <c r="S61" s="909"/>
      <c r="T61" s="909"/>
      <c r="U61" s="909"/>
      <c r="V61" s="909"/>
      <c r="W61" s="909"/>
      <c r="X61" s="910"/>
      <c r="Y61" s="225" t="s">
        <v>86</v>
      </c>
      <c r="Z61" s="912"/>
      <c r="AA61" s="913"/>
      <c r="AB61" s="449"/>
      <c r="AC61" s="918"/>
      <c r="AD61" s="918"/>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8"/>
      <c r="Q62" s="368"/>
      <c r="R62" s="368"/>
      <c r="S62" s="368"/>
      <c r="T62" s="368"/>
      <c r="U62" s="368"/>
      <c r="V62" s="368"/>
      <c r="W62" s="368"/>
      <c r="X62" s="369"/>
      <c r="Y62" s="911" t="s">
        <v>87</v>
      </c>
      <c r="Z62" s="912"/>
      <c r="AA62" s="913"/>
      <c r="AB62" s="556" t="s">
        <v>88</v>
      </c>
      <c r="AC62" s="914"/>
      <c r="AD62" s="914"/>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x14ac:dyDescent="0.15">
      <c r="A63" s="889" t="s">
        <v>89</v>
      </c>
      <c r="B63" s="890"/>
      <c r="C63" s="890"/>
      <c r="D63" s="890"/>
      <c r="E63" s="890"/>
      <c r="F63" s="891"/>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8"/>
      <c r="AY64" s="31">
        <f t="shared" si="8"/>
        <v>0</v>
      </c>
    </row>
    <row r="65" spans="1:51" ht="18.75" customHeight="1" x14ac:dyDescent="0.15">
      <c r="A65" s="471" t="s">
        <v>75</v>
      </c>
      <c r="B65" s="472"/>
      <c r="C65" s="472"/>
      <c r="D65" s="472"/>
      <c r="E65" s="472"/>
      <c r="F65" s="473"/>
      <c r="G65" s="343" t="s">
        <v>76</v>
      </c>
      <c r="H65" s="344"/>
      <c r="I65" s="344"/>
      <c r="J65" s="344"/>
      <c r="K65" s="344"/>
      <c r="L65" s="344"/>
      <c r="M65" s="344"/>
      <c r="N65" s="344"/>
      <c r="O65" s="345"/>
      <c r="P65" s="347" t="s">
        <v>77</v>
      </c>
      <c r="Q65" s="344"/>
      <c r="R65" s="344"/>
      <c r="S65" s="344"/>
      <c r="T65" s="344"/>
      <c r="U65" s="344"/>
      <c r="V65" s="344"/>
      <c r="W65" s="344"/>
      <c r="X65" s="345"/>
      <c r="Y65" s="919"/>
      <c r="Z65" s="818"/>
      <c r="AA65" s="819"/>
      <c r="AB65" s="920" t="s">
        <v>57</v>
      </c>
      <c r="AC65" s="921"/>
      <c r="AD65" s="922"/>
      <c r="AE65" s="924" t="s">
        <v>652</v>
      </c>
      <c r="AF65" s="924"/>
      <c r="AG65" s="924"/>
      <c r="AH65" s="865"/>
      <c r="AI65" s="924" t="s">
        <v>649</v>
      </c>
      <c r="AJ65" s="924"/>
      <c r="AK65" s="924"/>
      <c r="AL65" s="865"/>
      <c r="AM65" s="924" t="s">
        <v>58</v>
      </c>
      <c r="AN65" s="924"/>
      <c r="AO65" s="924"/>
      <c r="AP65" s="865"/>
      <c r="AQ65" s="492" t="s">
        <v>78</v>
      </c>
      <c r="AR65" s="493"/>
      <c r="AS65" s="493"/>
      <c r="AT65" s="494"/>
      <c r="AU65" s="495" t="s">
        <v>79</v>
      </c>
      <c r="AV65" s="495"/>
      <c r="AW65" s="495"/>
      <c r="AX65" s="496"/>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3"/>
      <c r="AC66" s="405"/>
      <c r="AD66" s="406"/>
      <c r="AE66" s="491"/>
      <c r="AF66" s="491"/>
      <c r="AG66" s="491"/>
      <c r="AH66" s="404"/>
      <c r="AI66" s="491"/>
      <c r="AJ66" s="491"/>
      <c r="AK66" s="491"/>
      <c r="AL66" s="404"/>
      <c r="AM66" s="491"/>
      <c r="AN66" s="491"/>
      <c r="AO66" s="491"/>
      <c r="AP66" s="404"/>
      <c r="AQ66" s="497"/>
      <c r="AR66" s="438"/>
      <c r="AS66" s="436" t="s">
        <v>80</v>
      </c>
      <c r="AT66" s="437"/>
      <c r="AU66" s="438"/>
      <c r="AV66" s="438"/>
      <c r="AW66" s="327" t="s">
        <v>81</v>
      </c>
      <c r="AX66" s="332"/>
      <c r="AY66" s="31">
        <f t="shared" ref="AY66:AY71" si="9">$AY$65</f>
        <v>0</v>
      </c>
    </row>
    <row r="67" spans="1:51" ht="22.5" customHeight="1" x14ac:dyDescent="0.15">
      <c r="A67" s="474"/>
      <c r="B67" s="472"/>
      <c r="C67" s="472"/>
      <c r="D67" s="472"/>
      <c r="E67" s="472"/>
      <c r="F67" s="473"/>
      <c r="G67" s="379"/>
      <c r="H67" s="901"/>
      <c r="I67" s="901"/>
      <c r="J67" s="901"/>
      <c r="K67" s="901"/>
      <c r="L67" s="901"/>
      <c r="M67" s="901"/>
      <c r="N67" s="901"/>
      <c r="O67" s="902"/>
      <c r="P67" s="143"/>
      <c r="Q67" s="365"/>
      <c r="R67" s="365"/>
      <c r="S67" s="365"/>
      <c r="T67" s="365"/>
      <c r="U67" s="365"/>
      <c r="V67" s="365"/>
      <c r="W67" s="365"/>
      <c r="X67" s="366"/>
      <c r="Y67" s="915" t="s">
        <v>84</v>
      </c>
      <c r="Z67" s="916"/>
      <c r="AA67" s="917"/>
      <c r="AB67" s="373"/>
      <c r="AC67" s="374"/>
      <c r="AD67" s="374"/>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x14ac:dyDescent="0.15">
      <c r="A68" s="475"/>
      <c r="B68" s="476"/>
      <c r="C68" s="476"/>
      <c r="D68" s="476"/>
      <c r="E68" s="476"/>
      <c r="F68" s="477"/>
      <c r="G68" s="903"/>
      <c r="H68" s="904"/>
      <c r="I68" s="904"/>
      <c r="J68" s="904"/>
      <c r="K68" s="904"/>
      <c r="L68" s="904"/>
      <c r="M68" s="904"/>
      <c r="N68" s="904"/>
      <c r="O68" s="905"/>
      <c r="P68" s="909"/>
      <c r="Q68" s="909"/>
      <c r="R68" s="909"/>
      <c r="S68" s="909"/>
      <c r="T68" s="909"/>
      <c r="U68" s="909"/>
      <c r="V68" s="909"/>
      <c r="W68" s="909"/>
      <c r="X68" s="910"/>
      <c r="Y68" s="225" t="s">
        <v>86</v>
      </c>
      <c r="Z68" s="912"/>
      <c r="AA68" s="913"/>
      <c r="AB68" s="449"/>
      <c r="AC68" s="918"/>
      <c r="AD68" s="918"/>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8"/>
      <c r="Q69" s="368"/>
      <c r="R69" s="368"/>
      <c r="S69" s="368"/>
      <c r="T69" s="368"/>
      <c r="U69" s="368"/>
      <c r="V69" s="368"/>
      <c r="W69" s="368"/>
      <c r="X69" s="369"/>
      <c r="Y69" s="225" t="s">
        <v>87</v>
      </c>
      <c r="Z69" s="912"/>
      <c r="AA69" s="913"/>
      <c r="AB69" s="393" t="s">
        <v>88</v>
      </c>
      <c r="AC69" s="833"/>
      <c r="AD69" s="833"/>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x14ac:dyDescent="0.15">
      <c r="A70" s="889" t="s">
        <v>89</v>
      </c>
      <c r="B70" s="890"/>
      <c r="C70" s="890"/>
      <c r="D70" s="890"/>
      <c r="E70" s="890"/>
      <c r="F70" s="891"/>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653</v>
      </c>
      <c r="B2" s="944"/>
      <c r="C2" s="944"/>
      <c r="D2" s="944"/>
      <c r="E2" s="944"/>
      <c r="F2" s="945"/>
      <c r="G2" s="784" t="s">
        <v>654</v>
      </c>
      <c r="H2" s="785"/>
      <c r="I2" s="785"/>
      <c r="J2" s="785"/>
      <c r="K2" s="785"/>
      <c r="L2" s="785"/>
      <c r="M2" s="785"/>
      <c r="N2" s="785"/>
      <c r="O2" s="785"/>
      <c r="P2" s="785"/>
      <c r="Q2" s="785"/>
      <c r="R2" s="785"/>
      <c r="S2" s="785"/>
      <c r="T2" s="785"/>
      <c r="U2" s="785"/>
      <c r="V2" s="785"/>
      <c r="W2" s="785"/>
      <c r="X2" s="785"/>
      <c r="Y2" s="785"/>
      <c r="Z2" s="785"/>
      <c r="AA2" s="785"/>
      <c r="AB2" s="786"/>
      <c r="AC2" s="784" t="s">
        <v>655</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195</v>
      </c>
      <c r="H3" s="788"/>
      <c r="I3" s="788"/>
      <c r="J3" s="788"/>
      <c r="K3" s="788"/>
      <c r="L3" s="789" t="s">
        <v>196</v>
      </c>
      <c r="M3" s="788"/>
      <c r="N3" s="788"/>
      <c r="O3" s="788"/>
      <c r="P3" s="788"/>
      <c r="Q3" s="788"/>
      <c r="R3" s="788"/>
      <c r="S3" s="788"/>
      <c r="T3" s="788"/>
      <c r="U3" s="788"/>
      <c r="V3" s="788"/>
      <c r="W3" s="788"/>
      <c r="X3" s="790"/>
      <c r="Y3" s="801" t="s">
        <v>197</v>
      </c>
      <c r="Z3" s="802"/>
      <c r="AA3" s="802"/>
      <c r="AB3" s="803"/>
      <c r="AC3" s="130" t="s">
        <v>195</v>
      </c>
      <c r="AD3" s="788"/>
      <c r="AE3" s="788"/>
      <c r="AF3" s="788"/>
      <c r="AG3" s="788"/>
      <c r="AH3" s="789" t="s">
        <v>196</v>
      </c>
      <c r="AI3" s="788"/>
      <c r="AJ3" s="788"/>
      <c r="AK3" s="788"/>
      <c r="AL3" s="788"/>
      <c r="AM3" s="788"/>
      <c r="AN3" s="788"/>
      <c r="AO3" s="788"/>
      <c r="AP3" s="788"/>
      <c r="AQ3" s="788"/>
      <c r="AR3" s="788"/>
      <c r="AS3" s="788"/>
      <c r="AT3" s="790"/>
      <c r="AU3" s="801" t="s">
        <v>197</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41</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41</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656</v>
      </c>
      <c r="H15" s="785"/>
      <c r="I15" s="785"/>
      <c r="J15" s="785"/>
      <c r="K15" s="785"/>
      <c r="L15" s="785"/>
      <c r="M15" s="785"/>
      <c r="N15" s="785"/>
      <c r="O15" s="785"/>
      <c r="P15" s="785"/>
      <c r="Q15" s="785"/>
      <c r="R15" s="785"/>
      <c r="S15" s="785"/>
      <c r="T15" s="785"/>
      <c r="U15" s="785"/>
      <c r="V15" s="785"/>
      <c r="W15" s="785"/>
      <c r="X15" s="785"/>
      <c r="Y15" s="785"/>
      <c r="Z15" s="785"/>
      <c r="AA15" s="785"/>
      <c r="AB15" s="786"/>
      <c r="AC15" s="784" t="s">
        <v>657</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195</v>
      </c>
      <c r="H16" s="788"/>
      <c r="I16" s="788"/>
      <c r="J16" s="788"/>
      <c r="K16" s="788"/>
      <c r="L16" s="789" t="s">
        <v>196</v>
      </c>
      <c r="M16" s="788"/>
      <c r="N16" s="788"/>
      <c r="O16" s="788"/>
      <c r="P16" s="788"/>
      <c r="Q16" s="788"/>
      <c r="R16" s="788"/>
      <c r="S16" s="788"/>
      <c r="T16" s="788"/>
      <c r="U16" s="788"/>
      <c r="V16" s="788"/>
      <c r="W16" s="788"/>
      <c r="X16" s="790"/>
      <c r="Y16" s="801" t="s">
        <v>197</v>
      </c>
      <c r="Z16" s="802"/>
      <c r="AA16" s="802"/>
      <c r="AB16" s="803"/>
      <c r="AC16" s="130" t="s">
        <v>195</v>
      </c>
      <c r="AD16" s="788"/>
      <c r="AE16" s="788"/>
      <c r="AF16" s="788"/>
      <c r="AG16" s="788"/>
      <c r="AH16" s="789" t="s">
        <v>196</v>
      </c>
      <c r="AI16" s="788"/>
      <c r="AJ16" s="788"/>
      <c r="AK16" s="788"/>
      <c r="AL16" s="788"/>
      <c r="AM16" s="788"/>
      <c r="AN16" s="788"/>
      <c r="AO16" s="788"/>
      <c r="AP16" s="788"/>
      <c r="AQ16" s="788"/>
      <c r="AR16" s="788"/>
      <c r="AS16" s="788"/>
      <c r="AT16" s="790"/>
      <c r="AU16" s="801" t="s">
        <v>197</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41</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41</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658</v>
      </c>
      <c r="H28" s="785"/>
      <c r="I28" s="785"/>
      <c r="J28" s="785"/>
      <c r="K28" s="785"/>
      <c r="L28" s="785"/>
      <c r="M28" s="785"/>
      <c r="N28" s="785"/>
      <c r="O28" s="785"/>
      <c r="P28" s="785"/>
      <c r="Q28" s="785"/>
      <c r="R28" s="785"/>
      <c r="S28" s="785"/>
      <c r="T28" s="785"/>
      <c r="U28" s="785"/>
      <c r="V28" s="785"/>
      <c r="W28" s="785"/>
      <c r="X28" s="785"/>
      <c r="Y28" s="785"/>
      <c r="Z28" s="785"/>
      <c r="AA28" s="785"/>
      <c r="AB28" s="786"/>
      <c r="AC28" s="784" t="s">
        <v>659</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195</v>
      </c>
      <c r="H29" s="788"/>
      <c r="I29" s="788"/>
      <c r="J29" s="788"/>
      <c r="K29" s="788"/>
      <c r="L29" s="789" t="s">
        <v>196</v>
      </c>
      <c r="M29" s="788"/>
      <c r="N29" s="788"/>
      <c r="O29" s="788"/>
      <c r="P29" s="788"/>
      <c r="Q29" s="788"/>
      <c r="R29" s="788"/>
      <c r="S29" s="788"/>
      <c r="T29" s="788"/>
      <c r="U29" s="788"/>
      <c r="V29" s="788"/>
      <c r="W29" s="788"/>
      <c r="X29" s="790"/>
      <c r="Y29" s="801" t="s">
        <v>197</v>
      </c>
      <c r="Z29" s="802"/>
      <c r="AA29" s="802"/>
      <c r="AB29" s="803"/>
      <c r="AC29" s="130" t="s">
        <v>195</v>
      </c>
      <c r="AD29" s="788"/>
      <c r="AE29" s="788"/>
      <c r="AF29" s="788"/>
      <c r="AG29" s="788"/>
      <c r="AH29" s="789" t="s">
        <v>196</v>
      </c>
      <c r="AI29" s="788"/>
      <c r="AJ29" s="788"/>
      <c r="AK29" s="788"/>
      <c r="AL29" s="788"/>
      <c r="AM29" s="788"/>
      <c r="AN29" s="788"/>
      <c r="AO29" s="788"/>
      <c r="AP29" s="788"/>
      <c r="AQ29" s="788"/>
      <c r="AR29" s="788"/>
      <c r="AS29" s="788"/>
      <c r="AT29" s="790"/>
      <c r="AU29" s="801" t="s">
        <v>197</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41</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41</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660</v>
      </c>
      <c r="H41" s="785"/>
      <c r="I41" s="785"/>
      <c r="J41" s="785"/>
      <c r="K41" s="785"/>
      <c r="L41" s="785"/>
      <c r="M41" s="785"/>
      <c r="N41" s="785"/>
      <c r="O41" s="785"/>
      <c r="P41" s="785"/>
      <c r="Q41" s="785"/>
      <c r="R41" s="785"/>
      <c r="S41" s="785"/>
      <c r="T41" s="785"/>
      <c r="U41" s="785"/>
      <c r="V41" s="785"/>
      <c r="W41" s="785"/>
      <c r="X41" s="785"/>
      <c r="Y41" s="785"/>
      <c r="Z41" s="785"/>
      <c r="AA41" s="785"/>
      <c r="AB41" s="786"/>
      <c r="AC41" s="784" t="s">
        <v>661</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195</v>
      </c>
      <c r="H42" s="788"/>
      <c r="I42" s="788"/>
      <c r="J42" s="788"/>
      <c r="K42" s="788"/>
      <c r="L42" s="789" t="s">
        <v>196</v>
      </c>
      <c r="M42" s="788"/>
      <c r="N42" s="788"/>
      <c r="O42" s="788"/>
      <c r="P42" s="788"/>
      <c r="Q42" s="788"/>
      <c r="R42" s="788"/>
      <c r="S42" s="788"/>
      <c r="T42" s="788"/>
      <c r="U42" s="788"/>
      <c r="V42" s="788"/>
      <c r="W42" s="788"/>
      <c r="X42" s="790"/>
      <c r="Y42" s="801" t="s">
        <v>197</v>
      </c>
      <c r="Z42" s="802"/>
      <c r="AA42" s="802"/>
      <c r="AB42" s="803"/>
      <c r="AC42" s="130" t="s">
        <v>195</v>
      </c>
      <c r="AD42" s="788"/>
      <c r="AE42" s="788"/>
      <c r="AF42" s="788"/>
      <c r="AG42" s="788"/>
      <c r="AH42" s="789" t="s">
        <v>196</v>
      </c>
      <c r="AI42" s="788"/>
      <c r="AJ42" s="788"/>
      <c r="AK42" s="788"/>
      <c r="AL42" s="788"/>
      <c r="AM42" s="788"/>
      <c r="AN42" s="788"/>
      <c r="AO42" s="788"/>
      <c r="AP42" s="788"/>
      <c r="AQ42" s="788"/>
      <c r="AR42" s="788"/>
      <c r="AS42" s="788"/>
      <c r="AT42" s="790"/>
      <c r="AU42" s="801" t="s">
        <v>197</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41</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41</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653</v>
      </c>
      <c r="B55" s="944"/>
      <c r="C55" s="944"/>
      <c r="D55" s="944"/>
      <c r="E55" s="944"/>
      <c r="F55" s="945"/>
      <c r="G55" s="784" t="s">
        <v>662</v>
      </c>
      <c r="H55" s="785"/>
      <c r="I55" s="785"/>
      <c r="J55" s="785"/>
      <c r="K55" s="785"/>
      <c r="L55" s="785"/>
      <c r="M55" s="785"/>
      <c r="N55" s="785"/>
      <c r="O55" s="785"/>
      <c r="P55" s="785"/>
      <c r="Q55" s="785"/>
      <c r="R55" s="785"/>
      <c r="S55" s="785"/>
      <c r="T55" s="785"/>
      <c r="U55" s="785"/>
      <c r="V55" s="785"/>
      <c r="W55" s="785"/>
      <c r="X55" s="785"/>
      <c r="Y55" s="785"/>
      <c r="Z55" s="785"/>
      <c r="AA55" s="785"/>
      <c r="AB55" s="786"/>
      <c r="AC55" s="784" t="s">
        <v>663</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195</v>
      </c>
      <c r="H56" s="788"/>
      <c r="I56" s="788"/>
      <c r="J56" s="788"/>
      <c r="K56" s="788"/>
      <c r="L56" s="789" t="s">
        <v>196</v>
      </c>
      <c r="M56" s="788"/>
      <c r="N56" s="788"/>
      <c r="O56" s="788"/>
      <c r="P56" s="788"/>
      <c r="Q56" s="788"/>
      <c r="R56" s="788"/>
      <c r="S56" s="788"/>
      <c r="T56" s="788"/>
      <c r="U56" s="788"/>
      <c r="V56" s="788"/>
      <c r="W56" s="788"/>
      <c r="X56" s="790"/>
      <c r="Y56" s="801" t="s">
        <v>197</v>
      </c>
      <c r="Z56" s="802"/>
      <c r="AA56" s="802"/>
      <c r="AB56" s="803"/>
      <c r="AC56" s="130" t="s">
        <v>195</v>
      </c>
      <c r="AD56" s="788"/>
      <c r="AE56" s="788"/>
      <c r="AF56" s="788"/>
      <c r="AG56" s="788"/>
      <c r="AH56" s="789" t="s">
        <v>196</v>
      </c>
      <c r="AI56" s="788"/>
      <c r="AJ56" s="788"/>
      <c r="AK56" s="788"/>
      <c r="AL56" s="788"/>
      <c r="AM56" s="788"/>
      <c r="AN56" s="788"/>
      <c r="AO56" s="788"/>
      <c r="AP56" s="788"/>
      <c r="AQ56" s="788"/>
      <c r="AR56" s="788"/>
      <c r="AS56" s="788"/>
      <c r="AT56" s="790"/>
      <c r="AU56" s="801" t="s">
        <v>197</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41</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41</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664</v>
      </c>
      <c r="H68" s="785"/>
      <c r="I68" s="785"/>
      <c r="J68" s="785"/>
      <c r="K68" s="785"/>
      <c r="L68" s="785"/>
      <c r="M68" s="785"/>
      <c r="N68" s="785"/>
      <c r="O68" s="785"/>
      <c r="P68" s="785"/>
      <c r="Q68" s="785"/>
      <c r="R68" s="785"/>
      <c r="S68" s="785"/>
      <c r="T68" s="785"/>
      <c r="U68" s="785"/>
      <c r="V68" s="785"/>
      <c r="W68" s="785"/>
      <c r="X68" s="785"/>
      <c r="Y68" s="785"/>
      <c r="Z68" s="785"/>
      <c r="AA68" s="785"/>
      <c r="AB68" s="786"/>
      <c r="AC68" s="784" t="s">
        <v>665</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195</v>
      </c>
      <c r="H69" s="788"/>
      <c r="I69" s="788"/>
      <c r="J69" s="788"/>
      <c r="K69" s="788"/>
      <c r="L69" s="789" t="s">
        <v>196</v>
      </c>
      <c r="M69" s="788"/>
      <c r="N69" s="788"/>
      <c r="O69" s="788"/>
      <c r="P69" s="788"/>
      <c r="Q69" s="788"/>
      <c r="R69" s="788"/>
      <c r="S69" s="788"/>
      <c r="T69" s="788"/>
      <c r="U69" s="788"/>
      <c r="V69" s="788"/>
      <c r="W69" s="788"/>
      <c r="X69" s="790"/>
      <c r="Y69" s="801" t="s">
        <v>197</v>
      </c>
      <c r="Z69" s="802"/>
      <c r="AA69" s="802"/>
      <c r="AB69" s="803"/>
      <c r="AC69" s="130" t="s">
        <v>195</v>
      </c>
      <c r="AD69" s="788"/>
      <c r="AE69" s="788"/>
      <c r="AF69" s="788"/>
      <c r="AG69" s="788"/>
      <c r="AH69" s="789" t="s">
        <v>196</v>
      </c>
      <c r="AI69" s="788"/>
      <c r="AJ69" s="788"/>
      <c r="AK69" s="788"/>
      <c r="AL69" s="788"/>
      <c r="AM69" s="788"/>
      <c r="AN69" s="788"/>
      <c r="AO69" s="788"/>
      <c r="AP69" s="788"/>
      <c r="AQ69" s="788"/>
      <c r="AR69" s="788"/>
      <c r="AS69" s="788"/>
      <c r="AT69" s="790"/>
      <c r="AU69" s="801" t="s">
        <v>197</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41</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41</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666</v>
      </c>
      <c r="H81" s="785"/>
      <c r="I81" s="785"/>
      <c r="J81" s="785"/>
      <c r="K81" s="785"/>
      <c r="L81" s="785"/>
      <c r="M81" s="785"/>
      <c r="N81" s="785"/>
      <c r="O81" s="785"/>
      <c r="P81" s="785"/>
      <c r="Q81" s="785"/>
      <c r="R81" s="785"/>
      <c r="S81" s="785"/>
      <c r="T81" s="785"/>
      <c r="U81" s="785"/>
      <c r="V81" s="785"/>
      <c r="W81" s="785"/>
      <c r="X81" s="785"/>
      <c r="Y81" s="785"/>
      <c r="Z81" s="785"/>
      <c r="AA81" s="785"/>
      <c r="AB81" s="786"/>
      <c r="AC81" s="784" t="s">
        <v>667</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195</v>
      </c>
      <c r="H82" s="788"/>
      <c r="I82" s="788"/>
      <c r="J82" s="788"/>
      <c r="K82" s="788"/>
      <c r="L82" s="789" t="s">
        <v>196</v>
      </c>
      <c r="M82" s="788"/>
      <c r="N82" s="788"/>
      <c r="O82" s="788"/>
      <c r="P82" s="788"/>
      <c r="Q82" s="788"/>
      <c r="R82" s="788"/>
      <c r="S82" s="788"/>
      <c r="T82" s="788"/>
      <c r="U82" s="788"/>
      <c r="V82" s="788"/>
      <c r="W82" s="788"/>
      <c r="X82" s="790"/>
      <c r="Y82" s="801" t="s">
        <v>197</v>
      </c>
      <c r="Z82" s="802"/>
      <c r="AA82" s="802"/>
      <c r="AB82" s="803"/>
      <c r="AC82" s="130" t="s">
        <v>195</v>
      </c>
      <c r="AD82" s="788"/>
      <c r="AE82" s="788"/>
      <c r="AF82" s="788"/>
      <c r="AG82" s="788"/>
      <c r="AH82" s="789" t="s">
        <v>196</v>
      </c>
      <c r="AI82" s="788"/>
      <c r="AJ82" s="788"/>
      <c r="AK82" s="788"/>
      <c r="AL82" s="788"/>
      <c r="AM82" s="788"/>
      <c r="AN82" s="788"/>
      <c r="AO82" s="788"/>
      <c r="AP82" s="788"/>
      <c r="AQ82" s="788"/>
      <c r="AR82" s="788"/>
      <c r="AS82" s="788"/>
      <c r="AT82" s="790"/>
      <c r="AU82" s="801" t="s">
        <v>197</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41</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41</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668</v>
      </c>
      <c r="H94" s="785"/>
      <c r="I94" s="785"/>
      <c r="J94" s="785"/>
      <c r="K94" s="785"/>
      <c r="L94" s="785"/>
      <c r="M94" s="785"/>
      <c r="N94" s="785"/>
      <c r="O94" s="785"/>
      <c r="P94" s="785"/>
      <c r="Q94" s="785"/>
      <c r="R94" s="785"/>
      <c r="S94" s="785"/>
      <c r="T94" s="785"/>
      <c r="U94" s="785"/>
      <c r="V94" s="785"/>
      <c r="W94" s="785"/>
      <c r="X94" s="785"/>
      <c r="Y94" s="785"/>
      <c r="Z94" s="785"/>
      <c r="AA94" s="785"/>
      <c r="AB94" s="786"/>
      <c r="AC94" s="784" t="s">
        <v>669</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195</v>
      </c>
      <c r="H95" s="788"/>
      <c r="I95" s="788"/>
      <c r="J95" s="788"/>
      <c r="K95" s="788"/>
      <c r="L95" s="789" t="s">
        <v>196</v>
      </c>
      <c r="M95" s="788"/>
      <c r="N95" s="788"/>
      <c r="O95" s="788"/>
      <c r="P95" s="788"/>
      <c r="Q95" s="788"/>
      <c r="R95" s="788"/>
      <c r="S95" s="788"/>
      <c r="T95" s="788"/>
      <c r="U95" s="788"/>
      <c r="V95" s="788"/>
      <c r="W95" s="788"/>
      <c r="X95" s="790"/>
      <c r="Y95" s="801" t="s">
        <v>197</v>
      </c>
      <c r="Z95" s="802"/>
      <c r="AA95" s="802"/>
      <c r="AB95" s="803"/>
      <c r="AC95" s="130" t="s">
        <v>195</v>
      </c>
      <c r="AD95" s="788"/>
      <c r="AE95" s="788"/>
      <c r="AF95" s="788"/>
      <c r="AG95" s="788"/>
      <c r="AH95" s="789" t="s">
        <v>196</v>
      </c>
      <c r="AI95" s="788"/>
      <c r="AJ95" s="788"/>
      <c r="AK95" s="788"/>
      <c r="AL95" s="788"/>
      <c r="AM95" s="788"/>
      <c r="AN95" s="788"/>
      <c r="AO95" s="788"/>
      <c r="AP95" s="788"/>
      <c r="AQ95" s="788"/>
      <c r="AR95" s="788"/>
      <c r="AS95" s="788"/>
      <c r="AT95" s="790"/>
      <c r="AU95" s="801" t="s">
        <v>197</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41</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41</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653</v>
      </c>
      <c r="B108" s="944"/>
      <c r="C108" s="944"/>
      <c r="D108" s="944"/>
      <c r="E108" s="944"/>
      <c r="F108" s="945"/>
      <c r="G108" s="784" t="s">
        <v>670</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671</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195</v>
      </c>
      <c r="H109" s="788"/>
      <c r="I109" s="788"/>
      <c r="J109" s="788"/>
      <c r="K109" s="788"/>
      <c r="L109" s="789" t="s">
        <v>196</v>
      </c>
      <c r="M109" s="788"/>
      <c r="N109" s="788"/>
      <c r="O109" s="788"/>
      <c r="P109" s="788"/>
      <c r="Q109" s="788"/>
      <c r="R109" s="788"/>
      <c r="S109" s="788"/>
      <c r="T109" s="788"/>
      <c r="U109" s="788"/>
      <c r="V109" s="788"/>
      <c r="W109" s="788"/>
      <c r="X109" s="790"/>
      <c r="Y109" s="801" t="s">
        <v>197</v>
      </c>
      <c r="Z109" s="802"/>
      <c r="AA109" s="802"/>
      <c r="AB109" s="803"/>
      <c r="AC109" s="130" t="s">
        <v>195</v>
      </c>
      <c r="AD109" s="788"/>
      <c r="AE109" s="788"/>
      <c r="AF109" s="788"/>
      <c r="AG109" s="788"/>
      <c r="AH109" s="789" t="s">
        <v>196</v>
      </c>
      <c r="AI109" s="788"/>
      <c r="AJ109" s="788"/>
      <c r="AK109" s="788"/>
      <c r="AL109" s="788"/>
      <c r="AM109" s="788"/>
      <c r="AN109" s="788"/>
      <c r="AO109" s="788"/>
      <c r="AP109" s="788"/>
      <c r="AQ109" s="788"/>
      <c r="AR109" s="788"/>
      <c r="AS109" s="788"/>
      <c r="AT109" s="790"/>
      <c r="AU109" s="801" t="s">
        <v>197</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41</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41</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672</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673</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195</v>
      </c>
      <c r="H122" s="788"/>
      <c r="I122" s="788"/>
      <c r="J122" s="788"/>
      <c r="K122" s="788"/>
      <c r="L122" s="789" t="s">
        <v>196</v>
      </c>
      <c r="M122" s="788"/>
      <c r="N122" s="788"/>
      <c r="O122" s="788"/>
      <c r="P122" s="788"/>
      <c r="Q122" s="788"/>
      <c r="R122" s="788"/>
      <c r="S122" s="788"/>
      <c r="T122" s="788"/>
      <c r="U122" s="788"/>
      <c r="V122" s="788"/>
      <c r="W122" s="788"/>
      <c r="X122" s="790"/>
      <c r="Y122" s="801" t="s">
        <v>197</v>
      </c>
      <c r="Z122" s="802"/>
      <c r="AA122" s="802"/>
      <c r="AB122" s="803"/>
      <c r="AC122" s="130" t="s">
        <v>195</v>
      </c>
      <c r="AD122" s="788"/>
      <c r="AE122" s="788"/>
      <c r="AF122" s="788"/>
      <c r="AG122" s="788"/>
      <c r="AH122" s="789" t="s">
        <v>196</v>
      </c>
      <c r="AI122" s="788"/>
      <c r="AJ122" s="788"/>
      <c r="AK122" s="788"/>
      <c r="AL122" s="788"/>
      <c r="AM122" s="788"/>
      <c r="AN122" s="788"/>
      <c r="AO122" s="788"/>
      <c r="AP122" s="788"/>
      <c r="AQ122" s="788"/>
      <c r="AR122" s="788"/>
      <c r="AS122" s="788"/>
      <c r="AT122" s="790"/>
      <c r="AU122" s="801" t="s">
        <v>197</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41</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41</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674</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675</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195</v>
      </c>
      <c r="H135" s="788"/>
      <c r="I135" s="788"/>
      <c r="J135" s="788"/>
      <c r="K135" s="788"/>
      <c r="L135" s="789" t="s">
        <v>196</v>
      </c>
      <c r="M135" s="788"/>
      <c r="N135" s="788"/>
      <c r="O135" s="788"/>
      <c r="P135" s="788"/>
      <c r="Q135" s="788"/>
      <c r="R135" s="788"/>
      <c r="S135" s="788"/>
      <c r="T135" s="788"/>
      <c r="U135" s="788"/>
      <c r="V135" s="788"/>
      <c r="W135" s="788"/>
      <c r="X135" s="790"/>
      <c r="Y135" s="801" t="s">
        <v>197</v>
      </c>
      <c r="Z135" s="802"/>
      <c r="AA135" s="802"/>
      <c r="AB135" s="803"/>
      <c r="AC135" s="130" t="s">
        <v>195</v>
      </c>
      <c r="AD135" s="788"/>
      <c r="AE135" s="788"/>
      <c r="AF135" s="788"/>
      <c r="AG135" s="788"/>
      <c r="AH135" s="789" t="s">
        <v>196</v>
      </c>
      <c r="AI135" s="788"/>
      <c r="AJ135" s="788"/>
      <c r="AK135" s="788"/>
      <c r="AL135" s="788"/>
      <c r="AM135" s="788"/>
      <c r="AN135" s="788"/>
      <c r="AO135" s="788"/>
      <c r="AP135" s="788"/>
      <c r="AQ135" s="788"/>
      <c r="AR135" s="788"/>
      <c r="AS135" s="788"/>
      <c r="AT135" s="790"/>
      <c r="AU135" s="801" t="s">
        <v>197</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41</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41</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676</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677</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195</v>
      </c>
      <c r="H148" s="788"/>
      <c r="I148" s="788"/>
      <c r="J148" s="788"/>
      <c r="K148" s="788"/>
      <c r="L148" s="789" t="s">
        <v>196</v>
      </c>
      <c r="M148" s="788"/>
      <c r="N148" s="788"/>
      <c r="O148" s="788"/>
      <c r="P148" s="788"/>
      <c r="Q148" s="788"/>
      <c r="R148" s="788"/>
      <c r="S148" s="788"/>
      <c r="T148" s="788"/>
      <c r="U148" s="788"/>
      <c r="V148" s="788"/>
      <c r="W148" s="788"/>
      <c r="X148" s="790"/>
      <c r="Y148" s="801" t="s">
        <v>197</v>
      </c>
      <c r="Z148" s="802"/>
      <c r="AA148" s="802"/>
      <c r="AB148" s="803"/>
      <c r="AC148" s="130" t="s">
        <v>195</v>
      </c>
      <c r="AD148" s="788"/>
      <c r="AE148" s="788"/>
      <c r="AF148" s="788"/>
      <c r="AG148" s="788"/>
      <c r="AH148" s="789" t="s">
        <v>196</v>
      </c>
      <c r="AI148" s="788"/>
      <c r="AJ148" s="788"/>
      <c r="AK148" s="788"/>
      <c r="AL148" s="788"/>
      <c r="AM148" s="788"/>
      <c r="AN148" s="788"/>
      <c r="AO148" s="788"/>
      <c r="AP148" s="788"/>
      <c r="AQ148" s="788"/>
      <c r="AR148" s="788"/>
      <c r="AS148" s="788"/>
      <c r="AT148" s="790"/>
      <c r="AU148" s="801" t="s">
        <v>197</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41</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41</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653</v>
      </c>
      <c r="B161" s="944"/>
      <c r="C161" s="944"/>
      <c r="D161" s="944"/>
      <c r="E161" s="944"/>
      <c r="F161" s="945"/>
      <c r="G161" s="784" t="s">
        <v>678</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679</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195</v>
      </c>
      <c r="H162" s="788"/>
      <c r="I162" s="788"/>
      <c r="J162" s="788"/>
      <c r="K162" s="788"/>
      <c r="L162" s="789" t="s">
        <v>196</v>
      </c>
      <c r="M162" s="788"/>
      <c r="N162" s="788"/>
      <c r="O162" s="788"/>
      <c r="P162" s="788"/>
      <c r="Q162" s="788"/>
      <c r="R162" s="788"/>
      <c r="S162" s="788"/>
      <c r="T162" s="788"/>
      <c r="U162" s="788"/>
      <c r="V162" s="788"/>
      <c r="W162" s="788"/>
      <c r="X162" s="790"/>
      <c r="Y162" s="801" t="s">
        <v>197</v>
      </c>
      <c r="Z162" s="802"/>
      <c r="AA162" s="802"/>
      <c r="AB162" s="803"/>
      <c r="AC162" s="130" t="s">
        <v>195</v>
      </c>
      <c r="AD162" s="788"/>
      <c r="AE162" s="788"/>
      <c r="AF162" s="788"/>
      <c r="AG162" s="788"/>
      <c r="AH162" s="789" t="s">
        <v>196</v>
      </c>
      <c r="AI162" s="788"/>
      <c r="AJ162" s="788"/>
      <c r="AK162" s="788"/>
      <c r="AL162" s="788"/>
      <c r="AM162" s="788"/>
      <c r="AN162" s="788"/>
      <c r="AO162" s="788"/>
      <c r="AP162" s="788"/>
      <c r="AQ162" s="788"/>
      <c r="AR162" s="788"/>
      <c r="AS162" s="788"/>
      <c r="AT162" s="790"/>
      <c r="AU162" s="801" t="s">
        <v>197</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41</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41</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680</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681</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195</v>
      </c>
      <c r="H175" s="788"/>
      <c r="I175" s="788"/>
      <c r="J175" s="788"/>
      <c r="K175" s="788"/>
      <c r="L175" s="789" t="s">
        <v>196</v>
      </c>
      <c r="M175" s="788"/>
      <c r="N175" s="788"/>
      <c r="O175" s="788"/>
      <c r="P175" s="788"/>
      <c r="Q175" s="788"/>
      <c r="R175" s="788"/>
      <c r="S175" s="788"/>
      <c r="T175" s="788"/>
      <c r="U175" s="788"/>
      <c r="V175" s="788"/>
      <c r="W175" s="788"/>
      <c r="X175" s="790"/>
      <c r="Y175" s="801" t="s">
        <v>197</v>
      </c>
      <c r="Z175" s="802"/>
      <c r="AA175" s="802"/>
      <c r="AB175" s="803"/>
      <c r="AC175" s="130" t="s">
        <v>195</v>
      </c>
      <c r="AD175" s="788"/>
      <c r="AE175" s="788"/>
      <c r="AF175" s="788"/>
      <c r="AG175" s="788"/>
      <c r="AH175" s="789" t="s">
        <v>196</v>
      </c>
      <c r="AI175" s="788"/>
      <c r="AJ175" s="788"/>
      <c r="AK175" s="788"/>
      <c r="AL175" s="788"/>
      <c r="AM175" s="788"/>
      <c r="AN175" s="788"/>
      <c r="AO175" s="788"/>
      <c r="AP175" s="788"/>
      <c r="AQ175" s="788"/>
      <c r="AR175" s="788"/>
      <c r="AS175" s="788"/>
      <c r="AT175" s="790"/>
      <c r="AU175" s="801" t="s">
        <v>197</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41</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41</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682</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683</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195</v>
      </c>
      <c r="H188" s="788"/>
      <c r="I188" s="788"/>
      <c r="J188" s="788"/>
      <c r="K188" s="788"/>
      <c r="L188" s="789" t="s">
        <v>196</v>
      </c>
      <c r="M188" s="788"/>
      <c r="N188" s="788"/>
      <c r="O188" s="788"/>
      <c r="P188" s="788"/>
      <c r="Q188" s="788"/>
      <c r="R188" s="788"/>
      <c r="S188" s="788"/>
      <c r="T188" s="788"/>
      <c r="U188" s="788"/>
      <c r="V188" s="788"/>
      <c r="W188" s="788"/>
      <c r="X188" s="790"/>
      <c r="Y188" s="801" t="s">
        <v>197</v>
      </c>
      <c r="Z188" s="802"/>
      <c r="AA188" s="802"/>
      <c r="AB188" s="803"/>
      <c r="AC188" s="130" t="s">
        <v>195</v>
      </c>
      <c r="AD188" s="788"/>
      <c r="AE188" s="788"/>
      <c r="AF188" s="788"/>
      <c r="AG188" s="788"/>
      <c r="AH188" s="789" t="s">
        <v>196</v>
      </c>
      <c r="AI188" s="788"/>
      <c r="AJ188" s="788"/>
      <c r="AK188" s="788"/>
      <c r="AL188" s="788"/>
      <c r="AM188" s="788"/>
      <c r="AN188" s="788"/>
      <c r="AO188" s="788"/>
      <c r="AP188" s="788"/>
      <c r="AQ188" s="788"/>
      <c r="AR188" s="788"/>
      <c r="AS188" s="788"/>
      <c r="AT188" s="790"/>
      <c r="AU188" s="801" t="s">
        <v>197</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41</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41</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684</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685</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195</v>
      </c>
      <c r="H201" s="788"/>
      <c r="I201" s="788"/>
      <c r="J201" s="788"/>
      <c r="K201" s="788"/>
      <c r="L201" s="789" t="s">
        <v>196</v>
      </c>
      <c r="M201" s="788"/>
      <c r="N201" s="788"/>
      <c r="O201" s="788"/>
      <c r="P201" s="788"/>
      <c r="Q201" s="788"/>
      <c r="R201" s="788"/>
      <c r="S201" s="788"/>
      <c r="T201" s="788"/>
      <c r="U201" s="788"/>
      <c r="V201" s="788"/>
      <c r="W201" s="788"/>
      <c r="X201" s="790"/>
      <c r="Y201" s="801" t="s">
        <v>197</v>
      </c>
      <c r="Z201" s="802"/>
      <c r="AA201" s="802"/>
      <c r="AB201" s="803"/>
      <c r="AC201" s="130" t="s">
        <v>195</v>
      </c>
      <c r="AD201" s="788"/>
      <c r="AE201" s="788"/>
      <c r="AF201" s="788"/>
      <c r="AG201" s="788"/>
      <c r="AH201" s="789" t="s">
        <v>196</v>
      </c>
      <c r="AI201" s="788"/>
      <c r="AJ201" s="788"/>
      <c r="AK201" s="788"/>
      <c r="AL201" s="788"/>
      <c r="AM201" s="788"/>
      <c r="AN201" s="788"/>
      <c r="AO201" s="788"/>
      <c r="AP201" s="788"/>
      <c r="AQ201" s="788"/>
      <c r="AR201" s="788"/>
      <c r="AS201" s="788"/>
      <c r="AT201" s="790"/>
      <c r="AU201" s="801" t="s">
        <v>197</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41</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41</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653</v>
      </c>
      <c r="B214" s="935"/>
      <c r="C214" s="935"/>
      <c r="D214" s="935"/>
      <c r="E214" s="935"/>
      <c r="F214" s="936"/>
      <c r="G214" s="784" t="s">
        <v>686</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687</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195</v>
      </c>
      <c r="H215" s="788"/>
      <c r="I215" s="788"/>
      <c r="J215" s="788"/>
      <c r="K215" s="788"/>
      <c r="L215" s="789" t="s">
        <v>196</v>
      </c>
      <c r="M215" s="788"/>
      <c r="N215" s="788"/>
      <c r="O215" s="788"/>
      <c r="P215" s="788"/>
      <c r="Q215" s="788"/>
      <c r="R215" s="788"/>
      <c r="S215" s="788"/>
      <c r="T215" s="788"/>
      <c r="U215" s="788"/>
      <c r="V215" s="788"/>
      <c r="W215" s="788"/>
      <c r="X215" s="790"/>
      <c r="Y215" s="801" t="s">
        <v>197</v>
      </c>
      <c r="Z215" s="802"/>
      <c r="AA215" s="802"/>
      <c r="AB215" s="803"/>
      <c r="AC215" s="130" t="s">
        <v>195</v>
      </c>
      <c r="AD215" s="788"/>
      <c r="AE215" s="788"/>
      <c r="AF215" s="788"/>
      <c r="AG215" s="788"/>
      <c r="AH215" s="789" t="s">
        <v>196</v>
      </c>
      <c r="AI215" s="788"/>
      <c r="AJ215" s="788"/>
      <c r="AK215" s="788"/>
      <c r="AL215" s="788"/>
      <c r="AM215" s="788"/>
      <c r="AN215" s="788"/>
      <c r="AO215" s="788"/>
      <c r="AP215" s="788"/>
      <c r="AQ215" s="788"/>
      <c r="AR215" s="788"/>
      <c r="AS215" s="788"/>
      <c r="AT215" s="790"/>
      <c r="AU215" s="801" t="s">
        <v>197</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41</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41</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688</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689</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195</v>
      </c>
      <c r="H228" s="788"/>
      <c r="I228" s="788"/>
      <c r="J228" s="788"/>
      <c r="K228" s="788"/>
      <c r="L228" s="789" t="s">
        <v>196</v>
      </c>
      <c r="M228" s="788"/>
      <c r="N228" s="788"/>
      <c r="O228" s="788"/>
      <c r="P228" s="788"/>
      <c r="Q228" s="788"/>
      <c r="R228" s="788"/>
      <c r="S228" s="788"/>
      <c r="T228" s="788"/>
      <c r="U228" s="788"/>
      <c r="V228" s="788"/>
      <c r="W228" s="788"/>
      <c r="X228" s="790"/>
      <c r="Y228" s="801" t="s">
        <v>197</v>
      </c>
      <c r="Z228" s="802"/>
      <c r="AA228" s="802"/>
      <c r="AB228" s="803"/>
      <c r="AC228" s="130" t="s">
        <v>195</v>
      </c>
      <c r="AD228" s="788"/>
      <c r="AE228" s="788"/>
      <c r="AF228" s="788"/>
      <c r="AG228" s="788"/>
      <c r="AH228" s="789" t="s">
        <v>196</v>
      </c>
      <c r="AI228" s="788"/>
      <c r="AJ228" s="788"/>
      <c r="AK228" s="788"/>
      <c r="AL228" s="788"/>
      <c r="AM228" s="788"/>
      <c r="AN228" s="788"/>
      <c r="AO228" s="788"/>
      <c r="AP228" s="788"/>
      <c r="AQ228" s="788"/>
      <c r="AR228" s="788"/>
      <c r="AS228" s="788"/>
      <c r="AT228" s="790"/>
      <c r="AU228" s="801" t="s">
        <v>197</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41</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41</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690</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691</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195</v>
      </c>
      <c r="H241" s="788"/>
      <c r="I241" s="788"/>
      <c r="J241" s="788"/>
      <c r="K241" s="788"/>
      <c r="L241" s="789" t="s">
        <v>196</v>
      </c>
      <c r="M241" s="788"/>
      <c r="N241" s="788"/>
      <c r="O241" s="788"/>
      <c r="P241" s="788"/>
      <c r="Q241" s="788"/>
      <c r="R241" s="788"/>
      <c r="S241" s="788"/>
      <c r="T241" s="788"/>
      <c r="U241" s="788"/>
      <c r="V241" s="788"/>
      <c r="W241" s="788"/>
      <c r="X241" s="790"/>
      <c r="Y241" s="801" t="s">
        <v>197</v>
      </c>
      <c r="Z241" s="802"/>
      <c r="AA241" s="802"/>
      <c r="AB241" s="803"/>
      <c r="AC241" s="130" t="s">
        <v>195</v>
      </c>
      <c r="AD241" s="788"/>
      <c r="AE241" s="788"/>
      <c r="AF241" s="788"/>
      <c r="AG241" s="788"/>
      <c r="AH241" s="789" t="s">
        <v>196</v>
      </c>
      <c r="AI241" s="788"/>
      <c r="AJ241" s="788"/>
      <c r="AK241" s="788"/>
      <c r="AL241" s="788"/>
      <c r="AM241" s="788"/>
      <c r="AN241" s="788"/>
      <c r="AO241" s="788"/>
      <c r="AP241" s="788"/>
      <c r="AQ241" s="788"/>
      <c r="AR241" s="788"/>
      <c r="AS241" s="788"/>
      <c r="AT241" s="790"/>
      <c r="AU241" s="801" t="s">
        <v>197</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41</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41</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692</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693</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195</v>
      </c>
      <c r="H254" s="788"/>
      <c r="I254" s="788"/>
      <c r="J254" s="788"/>
      <c r="K254" s="788"/>
      <c r="L254" s="789" t="s">
        <v>196</v>
      </c>
      <c r="M254" s="788"/>
      <c r="N254" s="788"/>
      <c r="O254" s="788"/>
      <c r="P254" s="788"/>
      <c r="Q254" s="788"/>
      <c r="R254" s="788"/>
      <c r="S254" s="788"/>
      <c r="T254" s="788"/>
      <c r="U254" s="788"/>
      <c r="V254" s="788"/>
      <c r="W254" s="788"/>
      <c r="X254" s="790"/>
      <c r="Y254" s="801" t="s">
        <v>197</v>
      </c>
      <c r="Z254" s="802"/>
      <c r="AA254" s="802"/>
      <c r="AB254" s="803"/>
      <c r="AC254" s="130" t="s">
        <v>195</v>
      </c>
      <c r="AD254" s="788"/>
      <c r="AE254" s="788"/>
      <c r="AF254" s="788"/>
      <c r="AG254" s="788"/>
      <c r="AH254" s="789" t="s">
        <v>196</v>
      </c>
      <c r="AI254" s="788"/>
      <c r="AJ254" s="788"/>
      <c r="AK254" s="788"/>
      <c r="AL254" s="788"/>
      <c r="AM254" s="788"/>
      <c r="AN254" s="788"/>
      <c r="AO254" s="788"/>
      <c r="AP254" s="788"/>
      <c r="AQ254" s="788"/>
      <c r="AR254" s="788"/>
      <c r="AS254" s="788"/>
      <c r="AT254" s="790"/>
      <c r="AU254" s="801" t="s">
        <v>197</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41</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41</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207</v>
      </c>
      <c r="D3" s="829"/>
      <c r="E3" s="829"/>
      <c r="F3" s="829"/>
      <c r="G3" s="829"/>
      <c r="H3" s="829"/>
      <c r="I3" s="829"/>
      <c r="J3" s="948" t="s">
        <v>208</v>
      </c>
      <c r="K3" s="949"/>
      <c r="L3" s="949"/>
      <c r="M3" s="949"/>
      <c r="N3" s="949"/>
      <c r="O3" s="949"/>
      <c r="P3" s="417" t="s">
        <v>209</v>
      </c>
      <c r="Q3" s="417"/>
      <c r="R3" s="417"/>
      <c r="S3" s="417"/>
      <c r="T3" s="417"/>
      <c r="U3" s="417"/>
      <c r="V3" s="417"/>
      <c r="W3" s="417"/>
      <c r="X3" s="417"/>
      <c r="Y3" s="831" t="s">
        <v>210</v>
      </c>
      <c r="Z3" s="832"/>
      <c r="AA3" s="832"/>
      <c r="AB3" s="832"/>
      <c r="AC3" s="948" t="s">
        <v>211</v>
      </c>
      <c r="AD3" s="948"/>
      <c r="AE3" s="948"/>
      <c r="AF3" s="948"/>
      <c r="AG3" s="948"/>
      <c r="AH3" s="831" t="s">
        <v>228</v>
      </c>
      <c r="AI3" s="829"/>
      <c r="AJ3" s="829"/>
      <c r="AK3" s="829"/>
      <c r="AL3" s="829" t="s">
        <v>213</v>
      </c>
      <c r="AM3" s="829"/>
      <c r="AN3" s="829"/>
      <c r="AO3" s="833"/>
      <c r="AP3" s="948" t="s">
        <v>214</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2"/>
      <c r="AQ4" s="632"/>
      <c r="AR4" s="632"/>
      <c r="AS4" s="632"/>
      <c r="AT4" s="632"/>
      <c r="AU4" s="632"/>
      <c r="AV4" s="632"/>
      <c r="AW4" s="632"/>
      <c r="AX4" s="632"/>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2"/>
      <c r="AQ5" s="632"/>
      <c r="AR5" s="632"/>
      <c r="AS5" s="632"/>
      <c r="AT5" s="632"/>
      <c r="AU5" s="632"/>
      <c r="AV5" s="632"/>
      <c r="AW5" s="632"/>
      <c r="AX5" s="632"/>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2"/>
      <c r="AQ6" s="632"/>
      <c r="AR6" s="632"/>
      <c r="AS6" s="632"/>
      <c r="AT6" s="632"/>
      <c r="AU6" s="632"/>
      <c r="AV6" s="632"/>
      <c r="AW6" s="632"/>
      <c r="AX6" s="632"/>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2"/>
      <c r="AQ7" s="632"/>
      <c r="AR7" s="632"/>
      <c r="AS7" s="632"/>
      <c r="AT7" s="632"/>
      <c r="AU7" s="632"/>
      <c r="AV7" s="632"/>
      <c r="AW7" s="632"/>
      <c r="AX7" s="632"/>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2"/>
      <c r="AQ8" s="632"/>
      <c r="AR8" s="632"/>
      <c r="AS8" s="632"/>
      <c r="AT8" s="632"/>
      <c r="AU8" s="632"/>
      <c r="AV8" s="632"/>
      <c r="AW8" s="632"/>
      <c r="AX8" s="632"/>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2"/>
      <c r="AQ9" s="632"/>
      <c r="AR9" s="632"/>
      <c r="AS9" s="632"/>
      <c r="AT9" s="632"/>
      <c r="AU9" s="632"/>
      <c r="AV9" s="632"/>
      <c r="AW9" s="632"/>
      <c r="AX9" s="632"/>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2"/>
      <c r="AQ10" s="632"/>
      <c r="AR10" s="632"/>
      <c r="AS10" s="632"/>
      <c r="AT10" s="632"/>
      <c r="AU10" s="632"/>
      <c r="AV10" s="632"/>
      <c r="AW10" s="632"/>
      <c r="AX10" s="632"/>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2"/>
      <c r="AQ11" s="632"/>
      <c r="AR11" s="632"/>
      <c r="AS11" s="632"/>
      <c r="AT11" s="632"/>
      <c r="AU11" s="632"/>
      <c r="AV11" s="632"/>
      <c r="AW11" s="632"/>
      <c r="AX11" s="632"/>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2"/>
      <c r="AQ12" s="632"/>
      <c r="AR12" s="632"/>
      <c r="AS12" s="632"/>
      <c r="AT12" s="632"/>
      <c r="AU12" s="632"/>
      <c r="AV12" s="632"/>
      <c r="AW12" s="632"/>
      <c r="AX12" s="632"/>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2"/>
      <c r="AQ13" s="632"/>
      <c r="AR13" s="632"/>
      <c r="AS13" s="632"/>
      <c r="AT13" s="632"/>
      <c r="AU13" s="632"/>
      <c r="AV13" s="632"/>
      <c r="AW13" s="632"/>
      <c r="AX13" s="632"/>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2"/>
      <c r="AQ14" s="632"/>
      <c r="AR14" s="632"/>
      <c r="AS14" s="632"/>
      <c r="AT14" s="632"/>
      <c r="AU14" s="632"/>
      <c r="AV14" s="632"/>
      <c r="AW14" s="632"/>
      <c r="AX14" s="632"/>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2"/>
      <c r="AQ15" s="632"/>
      <c r="AR15" s="632"/>
      <c r="AS15" s="632"/>
      <c r="AT15" s="632"/>
      <c r="AU15" s="632"/>
      <c r="AV15" s="632"/>
      <c r="AW15" s="632"/>
      <c r="AX15" s="632"/>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2"/>
      <c r="AQ16" s="632"/>
      <c r="AR16" s="632"/>
      <c r="AS16" s="632"/>
      <c r="AT16" s="632"/>
      <c r="AU16" s="632"/>
      <c r="AV16" s="632"/>
      <c r="AW16" s="632"/>
      <c r="AX16" s="632"/>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2"/>
      <c r="AQ17" s="632"/>
      <c r="AR17" s="632"/>
      <c r="AS17" s="632"/>
      <c r="AT17" s="632"/>
      <c r="AU17" s="632"/>
      <c r="AV17" s="632"/>
      <c r="AW17" s="632"/>
      <c r="AX17" s="632"/>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2"/>
      <c r="AQ18" s="632"/>
      <c r="AR18" s="632"/>
      <c r="AS18" s="632"/>
      <c r="AT18" s="632"/>
      <c r="AU18" s="632"/>
      <c r="AV18" s="632"/>
      <c r="AW18" s="632"/>
      <c r="AX18" s="632"/>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2"/>
      <c r="AQ19" s="632"/>
      <c r="AR19" s="632"/>
      <c r="AS19" s="632"/>
      <c r="AT19" s="632"/>
      <c r="AU19" s="632"/>
      <c r="AV19" s="632"/>
      <c r="AW19" s="632"/>
      <c r="AX19" s="632"/>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2"/>
      <c r="AQ20" s="632"/>
      <c r="AR20" s="632"/>
      <c r="AS20" s="632"/>
      <c r="AT20" s="632"/>
      <c r="AU20" s="632"/>
      <c r="AV20" s="632"/>
      <c r="AW20" s="632"/>
      <c r="AX20" s="632"/>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2"/>
      <c r="AQ21" s="632"/>
      <c r="AR21" s="632"/>
      <c r="AS21" s="632"/>
      <c r="AT21" s="632"/>
      <c r="AU21" s="632"/>
      <c r="AV21" s="632"/>
      <c r="AW21" s="632"/>
      <c r="AX21" s="632"/>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2"/>
      <c r="AQ22" s="632"/>
      <c r="AR22" s="632"/>
      <c r="AS22" s="632"/>
      <c r="AT22" s="632"/>
      <c r="AU22" s="632"/>
      <c r="AV22" s="632"/>
      <c r="AW22" s="632"/>
      <c r="AX22" s="632"/>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2"/>
      <c r="AQ23" s="632"/>
      <c r="AR23" s="632"/>
      <c r="AS23" s="632"/>
      <c r="AT23" s="632"/>
      <c r="AU23" s="632"/>
      <c r="AV23" s="632"/>
      <c r="AW23" s="632"/>
      <c r="AX23" s="632"/>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2"/>
      <c r="AQ24" s="632"/>
      <c r="AR24" s="632"/>
      <c r="AS24" s="632"/>
      <c r="AT24" s="632"/>
      <c r="AU24" s="632"/>
      <c r="AV24" s="632"/>
      <c r="AW24" s="632"/>
      <c r="AX24" s="632"/>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2"/>
      <c r="AQ25" s="632"/>
      <c r="AR25" s="632"/>
      <c r="AS25" s="632"/>
      <c r="AT25" s="632"/>
      <c r="AU25" s="632"/>
      <c r="AV25" s="632"/>
      <c r="AW25" s="632"/>
      <c r="AX25" s="632"/>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2"/>
      <c r="AQ26" s="632"/>
      <c r="AR26" s="632"/>
      <c r="AS26" s="632"/>
      <c r="AT26" s="632"/>
      <c r="AU26" s="632"/>
      <c r="AV26" s="632"/>
      <c r="AW26" s="632"/>
      <c r="AX26" s="632"/>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2"/>
      <c r="AQ27" s="632"/>
      <c r="AR27" s="632"/>
      <c r="AS27" s="632"/>
      <c r="AT27" s="632"/>
      <c r="AU27" s="632"/>
      <c r="AV27" s="632"/>
      <c r="AW27" s="632"/>
      <c r="AX27" s="632"/>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2"/>
      <c r="AQ28" s="632"/>
      <c r="AR28" s="632"/>
      <c r="AS28" s="632"/>
      <c r="AT28" s="632"/>
      <c r="AU28" s="632"/>
      <c r="AV28" s="632"/>
      <c r="AW28" s="632"/>
      <c r="AX28" s="632"/>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2"/>
      <c r="AQ29" s="632"/>
      <c r="AR29" s="632"/>
      <c r="AS29" s="632"/>
      <c r="AT29" s="632"/>
      <c r="AU29" s="632"/>
      <c r="AV29" s="632"/>
      <c r="AW29" s="632"/>
      <c r="AX29" s="632"/>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2"/>
      <c r="AQ30" s="632"/>
      <c r="AR30" s="632"/>
      <c r="AS30" s="632"/>
      <c r="AT30" s="632"/>
      <c r="AU30" s="632"/>
      <c r="AV30" s="632"/>
      <c r="AW30" s="632"/>
      <c r="AX30" s="632"/>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2"/>
      <c r="AQ31" s="632"/>
      <c r="AR31" s="632"/>
      <c r="AS31" s="632"/>
      <c r="AT31" s="632"/>
      <c r="AU31" s="632"/>
      <c r="AV31" s="632"/>
      <c r="AW31" s="632"/>
      <c r="AX31" s="632"/>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2"/>
      <c r="AQ32" s="632"/>
      <c r="AR32" s="632"/>
      <c r="AS32" s="632"/>
      <c r="AT32" s="632"/>
      <c r="AU32" s="632"/>
      <c r="AV32" s="632"/>
      <c r="AW32" s="632"/>
      <c r="AX32" s="632"/>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207</v>
      </c>
      <c r="D36" s="829"/>
      <c r="E36" s="829"/>
      <c r="F36" s="829"/>
      <c r="G36" s="829"/>
      <c r="H36" s="829"/>
      <c r="I36" s="829"/>
      <c r="J36" s="948" t="s">
        <v>208</v>
      </c>
      <c r="K36" s="949"/>
      <c r="L36" s="949"/>
      <c r="M36" s="949"/>
      <c r="N36" s="949"/>
      <c r="O36" s="949"/>
      <c r="P36" s="417" t="s">
        <v>209</v>
      </c>
      <c r="Q36" s="417"/>
      <c r="R36" s="417"/>
      <c r="S36" s="417"/>
      <c r="T36" s="417"/>
      <c r="U36" s="417"/>
      <c r="V36" s="417"/>
      <c r="W36" s="417"/>
      <c r="X36" s="417"/>
      <c r="Y36" s="831" t="s">
        <v>210</v>
      </c>
      <c r="Z36" s="832"/>
      <c r="AA36" s="832"/>
      <c r="AB36" s="832"/>
      <c r="AC36" s="948" t="s">
        <v>211</v>
      </c>
      <c r="AD36" s="948"/>
      <c r="AE36" s="948"/>
      <c r="AF36" s="948"/>
      <c r="AG36" s="948"/>
      <c r="AH36" s="831" t="s">
        <v>228</v>
      </c>
      <c r="AI36" s="829"/>
      <c r="AJ36" s="829"/>
      <c r="AK36" s="829"/>
      <c r="AL36" s="829" t="s">
        <v>213</v>
      </c>
      <c r="AM36" s="829"/>
      <c r="AN36" s="829"/>
      <c r="AO36" s="833"/>
      <c r="AP36" s="948" t="s">
        <v>214</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2"/>
      <c r="AQ37" s="632"/>
      <c r="AR37" s="632"/>
      <c r="AS37" s="632"/>
      <c r="AT37" s="632"/>
      <c r="AU37" s="632"/>
      <c r="AV37" s="632"/>
      <c r="AW37" s="632"/>
      <c r="AX37" s="632"/>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2"/>
      <c r="AQ38" s="632"/>
      <c r="AR38" s="632"/>
      <c r="AS38" s="632"/>
      <c r="AT38" s="632"/>
      <c r="AU38" s="632"/>
      <c r="AV38" s="632"/>
      <c r="AW38" s="632"/>
      <c r="AX38" s="632"/>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2"/>
      <c r="AQ39" s="632"/>
      <c r="AR39" s="632"/>
      <c r="AS39" s="632"/>
      <c r="AT39" s="632"/>
      <c r="AU39" s="632"/>
      <c r="AV39" s="632"/>
      <c r="AW39" s="632"/>
      <c r="AX39" s="632"/>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2"/>
      <c r="AQ40" s="632"/>
      <c r="AR40" s="632"/>
      <c r="AS40" s="632"/>
      <c r="AT40" s="632"/>
      <c r="AU40" s="632"/>
      <c r="AV40" s="632"/>
      <c r="AW40" s="632"/>
      <c r="AX40" s="632"/>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2"/>
      <c r="AQ41" s="632"/>
      <c r="AR41" s="632"/>
      <c r="AS41" s="632"/>
      <c r="AT41" s="632"/>
      <c r="AU41" s="632"/>
      <c r="AV41" s="632"/>
      <c r="AW41" s="632"/>
      <c r="AX41" s="632"/>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2"/>
      <c r="AQ42" s="632"/>
      <c r="AR42" s="632"/>
      <c r="AS42" s="632"/>
      <c r="AT42" s="632"/>
      <c r="AU42" s="632"/>
      <c r="AV42" s="632"/>
      <c r="AW42" s="632"/>
      <c r="AX42" s="632"/>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2"/>
      <c r="AQ43" s="632"/>
      <c r="AR43" s="632"/>
      <c r="AS43" s="632"/>
      <c r="AT43" s="632"/>
      <c r="AU43" s="632"/>
      <c r="AV43" s="632"/>
      <c r="AW43" s="632"/>
      <c r="AX43" s="632"/>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2"/>
      <c r="AQ44" s="632"/>
      <c r="AR44" s="632"/>
      <c r="AS44" s="632"/>
      <c r="AT44" s="632"/>
      <c r="AU44" s="632"/>
      <c r="AV44" s="632"/>
      <c r="AW44" s="632"/>
      <c r="AX44" s="632"/>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2"/>
      <c r="AQ45" s="632"/>
      <c r="AR45" s="632"/>
      <c r="AS45" s="632"/>
      <c r="AT45" s="632"/>
      <c r="AU45" s="632"/>
      <c r="AV45" s="632"/>
      <c r="AW45" s="632"/>
      <c r="AX45" s="632"/>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2"/>
      <c r="AQ46" s="632"/>
      <c r="AR46" s="632"/>
      <c r="AS46" s="632"/>
      <c r="AT46" s="632"/>
      <c r="AU46" s="632"/>
      <c r="AV46" s="632"/>
      <c r="AW46" s="632"/>
      <c r="AX46" s="632"/>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2"/>
      <c r="AQ47" s="632"/>
      <c r="AR47" s="632"/>
      <c r="AS47" s="632"/>
      <c r="AT47" s="632"/>
      <c r="AU47" s="632"/>
      <c r="AV47" s="632"/>
      <c r="AW47" s="632"/>
      <c r="AX47" s="632"/>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2"/>
      <c r="AQ48" s="632"/>
      <c r="AR48" s="632"/>
      <c r="AS48" s="632"/>
      <c r="AT48" s="632"/>
      <c r="AU48" s="632"/>
      <c r="AV48" s="632"/>
      <c r="AW48" s="632"/>
      <c r="AX48" s="632"/>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2"/>
      <c r="AQ49" s="632"/>
      <c r="AR49" s="632"/>
      <c r="AS49" s="632"/>
      <c r="AT49" s="632"/>
      <c r="AU49" s="632"/>
      <c r="AV49" s="632"/>
      <c r="AW49" s="632"/>
      <c r="AX49" s="632"/>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2"/>
      <c r="AQ50" s="632"/>
      <c r="AR50" s="632"/>
      <c r="AS50" s="632"/>
      <c r="AT50" s="632"/>
      <c r="AU50" s="632"/>
      <c r="AV50" s="632"/>
      <c r="AW50" s="632"/>
      <c r="AX50" s="632"/>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2"/>
      <c r="AQ51" s="632"/>
      <c r="AR51" s="632"/>
      <c r="AS51" s="632"/>
      <c r="AT51" s="632"/>
      <c r="AU51" s="632"/>
      <c r="AV51" s="632"/>
      <c r="AW51" s="632"/>
      <c r="AX51" s="632"/>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2"/>
      <c r="AQ52" s="632"/>
      <c r="AR52" s="632"/>
      <c r="AS52" s="632"/>
      <c r="AT52" s="632"/>
      <c r="AU52" s="632"/>
      <c r="AV52" s="632"/>
      <c r="AW52" s="632"/>
      <c r="AX52" s="632"/>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2"/>
      <c r="AQ53" s="632"/>
      <c r="AR53" s="632"/>
      <c r="AS53" s="632"/>
      <c r="AT53" s="632"/>
      <c r="AU53" s="632"/>
      <c r="AV53" s="632"/>
      <c r="AW53" s="632"/>
      <c r="AX53" s="632"/>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2"/>
      <c r="AQ54" s="632"/>
      <c r="AR54" s="632"/>
      <c r="AS54" s="632"/>
      <c r="AT54" s="632"/>
      <c r="AU54" s="632"/>
      <c r="AV54" s="632"/>
      <c r="AW54" s="632"/>
      <c r="AX54" s="632"/>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2"/>
      <c r="AQ55" s="632"/>
      <c r="AR55" s="632"/>
      <c r="AS55" s="632"/>
      <c r="AT55" s="632"/>
      <c r="AU55" s="632"/>
      <c r="AV55" s="632"/>
      <c r="AW55" s="632"/>
      <c r="AX55" s="632"/>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2"/>
      <c r="AQ56" s="632"/>
      <c r="AR56" s="632"/>
      <c r="AS56" s="632"/>
      <c r="AT56" s="632"/>
      <c r="AU56" s="632"/>
      <c r="AV56" s="632"/>
      <c r="AW56" s="632"/>
      <c r="AX56" s="632"/>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2"/>
      <c r="AQ57" s="632"/>
      <c r="AR57" s="632"/>
      <c r="AS57" s="632"/>
      <c r="AT57" s="632"/>
      <c r="AU57" s="632"/>
      <c r="AV57" s="632"/>
      <c r="AW57" s="632"/>
      <c r="AX57" s="632"/>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2"/>
      <c r="AQ58" s="632"/>
      <c r="AR58" s="632"/>
      <c r="AS58" s="632"/>
      <c r="AT58" s="632"/>
      <c r="AU58" s="632"/>
      <c r="AV58" s="632"/>
      <c r="AW58" s="632"/>
      <c r="AX58" s="632"/>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2"/>
      <c r="AQ59" s="632"/>
      <c r="AR59" s="632"/>
      <c r="AS59" s="632"/>
      <c r="AT59" s="632"/>
      <c r="AU59" s="632"/>
      <c r="AV59" s="632"/>
      <c r="AW59" s="632"/>
      <c r="AX59" s="632"/>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2"/>
      <c r="AQ60" s="632"/>
      <c r="AR60" s="632"/>
      <c r="AS60" s="632"/>
      <c r="AT60" s="632"/>
      <c r="AU60" s="632"/>
      <c r="AV60" s="632"/>
      <c r="AW60" s="632"/>
      <c r="AX60" s="632"/>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2"/>
      <c r="AQ61" s="632"/>
      <c r="AR61" s="632"/>
      <c r="AS61" s="632"/>
      <c r="AT61" s="632"/>
      <c r="AU61" s="632"/>
      <c r="AV61" s="632"/>
      <c r="AW61" s="632"/>
      <c r="AX61" s="632"/>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2"/>
      <c r="AQ62" s="632"/>
      <c r="AR62" s="632"/>
      <c r="AS62" s="632"/>
      <c r="AT62" s="632"/>
      <c r="AU62" s="632"/>
      <c r="AV62" s="632"/>
      <c r="AW62" s="632"/>
      <c r="AX62" s="632"/>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2"/>
      <c r="AQ63" s="632"/>
      <c r="AR63" s="632"/>
      <c r="AS63" s="632"/>
      <c r="AT63" s="632"/>
      <c r="AU63" s="632"/>
      <c r="AV63" s="632"/>
      <c r="AW63" s="632"/>
      <c r="AX63" s="632"/>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2"/>
      <c r="AQ64" s="632"/>
      <c r="AR64" s="632"/>
      <c r="AS64" s="632"/>
      <c r="AT64" s="632"/>
      <c r="AU64" s="632"/>
      <c r="AV64" s="632"/>
      <c r="AW64" s="632"/>
      <c r="AX64" s="632"/>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2"/>
      <c r="AQ65" s="632"/>
      <c r="AR65" s="632"/>
      <c r="AS65" s="632"/>
      <c r="AT65" s="632"/>
      <c r="AU65" s="632"/>
      <c r="AV65" s="632"/>
      <c r="AW65" s="632"/>
      <c r="AX65" s="632"/>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207</v>
      </c>
      <c r="D69" s="829"/>
      <c r="E69" s="829"/>
      <c r="F69" s="829"/>
      <c r="G69" s="829"/>
      <c r="H69" s="829"/>
      <c r="I69" s="829"/>
      <c r="J69" s="948" t="s">
        <v>208</v>
      </c>
      <c r="K69" s="949"/>
      <c r="L69" s="949"/>
      <c r="M69" s="949"/>
      <c r="N69" s="949"/>
      <c r="O69" s="949"/>
      <c r="P69" s="417" t="s">
        <v>209</v>
      </c>
      <c r="Q69" s="417"/>
      <c r="R69" s="417"/>
      <c r="S69" s="417"/>
      <c r="T69" s="417"/>
      <c r="U69" s="417"/>
      <c r="V69" s="417"/>
      <c r="W69" s="417"/>
      <c r="X69" s="417"/>
      <c r="Y69" s="831" t="s">
        <v>210</v>
      </c>
      <c r="Z69" s="832"/>
      <c r="AA69" s="832"/>
      <c r="AB69" s="832"/>
      <c r="AC69" s="948" t="s">
        <v>211</v>
      </c>
      <c r="AD69" s="948"/>
      <c r="AE69" s="948"/>
      <c r="AF69" s="948"/>
      <c r="AG69" s="948"/>
      <c r="AH69" s="831" t="s">
        <v>228</v>
      </c>
      <c r="AI69" s="829"/>
      <c r="AJ69" s="829"/>
      <c r="AK69" s="829"/>
      <c r="AL69" s="829" t="s">
        <v>213</v>
      </c>
      <c r="AM69" s="829"/>
      <c r="AN69" s="829"/>
      <c r="AO69" s="833"/>
      <c r="AP69" s="948" t="s">
        <v>214</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2"/>
      <c r="AQ70" s="632"/>
      <c r="AR70" s="632"/>
      <c r="AS70" s="632"/>
      <c r="AT70" s="632"/>
      <c r="AU70" s="632"/>
      <c r="AV70" s="632"/>
      <c r="AW70" s="632"/>
      <c r="AX70" s="632"/>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2"/>
      <c r="AQ71" s="632"/>
      <c r="AR71" s="632"/>
      <c r="AS71" s="632"/>
      <c r="AT71" s="632"/>
      <c r="AU71" s="632"/>
      <c r="AV71" s="632"/>
      <c r="AW71" s="632"/>
      <c r="AX71" s="632"/>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2"/>
      <c r="AQ72" s="632"/>
      <c r="AR72" s="632"/>
      <c r="AS72" s="632"/>
      <c r="AT72" s="632"/>
      <c r="AU72" s="632"/>
      <c r="AV72" s="632"/>
      <c r="AW72" s="632"/>
      <c r="AX72" s="632"/>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2"/>
      <c r="AQ73" s="632"/>
      <c r="AR73" s="632"/>
      <c r="AS73" s="632"/>
      <c r="AT73" s="632"/>
      <c r="AU73" s="632"/>
      <c r="AV73" s="632"/>
      <c r="AW73" s="632"/>
      <c r="AX73" s="632"/>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2"/>
      <c r="AQ74" s="632"/>
      <c r="AR74" s="632"/>
      <c r="AS74" s="632"/>
      <c r="AT74" s="632"/>
      <c r="AU74" s="632"/>
      <c r="AV74" s="632"/>
      <c r="AW74" s="632"/>
      <c r="AX74" s="632"/>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2"/>
      <c r="AQ75" s="632"/>
      <c r="AR75" s="632"/>
      <c r="AS75" s="632"/>
      <c r="AT75" s="632"/>
      <c r="AU75" s="632"/>
      <c r="AV75" s="632"/>
      <c r="AW75" s="632"/>
      <c r="AX75" s="632"/>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2"/>
      <c r="AQ76" s="632"/>
      <c r="AR76" s="632"/>
      <c r="AS76" s="632"/>
      <c r="AT76" s="632"/>
      <c r="AU76" s="632"/>
      <c r="AV76" s="632"/>
      <c r="AW76" s="632"/>
      <c r="AX76" s="632"/>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2"/>
      <c r="AQ77" s="632"/>
      <c r="AR77" s="632"/>
      <c r="AS77" s="632"/>
      <c r="AT77" s="632"/>
      <c r="AU77" s="632"/>
      <c r="AV77" s="632"/>
      <c r="AW77" s="632"/>
      <c r="AX77" s="632"/>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2"/>
      <c r="AQ78" s="632"/>
      <c r="AR78" s="632"/>
      <c r="AS78" s="632"/>
      <c r="AT78" s="632"/>
      <c r="AU78" s="632"/>
      <c r="AV78" s="632"/>
      <c r="AW78" s="632"/>
      <c r="AX78" s="632"/>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2"/>
      <c r="AQ79" s="632"/>
      <c r="AR79" s="632"/>
      <c r="AS79" s="632"/>
      <c r="AT79" s="632"/>
      <c r="AU79" s="632"/>
      <c r="AV79" s="632"/>
      <c r="AW79" s="632"/>
      <c r="AX79" s="632"/>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2"/>
      <c r="AQ80" s="632"/>
      <c r="AR80" s="632"/>
      <c r="AS80" s="632"/>
      <c r="AT80" s="632"/>
      <c r="AU80" s="632"/>
      <c r="AV80" s="632"/>
      <c r="AW80" s="632"/>
      <c r="AX80" s="632"/>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2"/>
      <c r="AQ81" s="632"/>
      <c r="AR81" s="632"/>
      <c r="AS81" s="632"/>
      <c r="AT81" s="632"/>
      <c r="AU81" s="632"/>
      <c r="AV81" s="632"/>
      <c r="AW81" s="632"/>
      <c r="AX81" s="632"/>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2"/>
      <c r="AQ82" s="632"/>
      <c r="AR82" s="632"/>
      <c r="AS82" s="632"/>
      <c r="AT82" s="632"/>
      <c r="AU82" s="632"/>
      <c r="AV82" s="632"/>
      <c r="AW82" s="632"/>
      <c r="AX82" s="632"/>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2"/>
      <c r="AQ83" s="632"/>
      <c r="AR83" s="632"/>
      <c r="AS83" s="632"/>
      <c r="AT83" s="632"/>
      <c r="AU83" s="632"/>
      <c r="AV83" s="632"/>
      <c r="AW83" s="632"/>
      <c r="AX83" s="632"/>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2"/>
      <c r="AQ84" s="632"/>
      <c r="AR84" s="632"/>
      <c r="AS84" s="632"/>
      <c r="AT84" s="632"/>
      <c r="AU84" s="632"/>
      <c r="AV84" s="632"/>
      <c r="AW84" s="632"/>
      <c r="AX84" s="632"/>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2"/>
      <c r="AQ85" s="632"/>
      <c r="AR85" s="632"/>
      <c r="AS85" s="632"/>
      <c r="AT85" s="632"/>
      <c r="AU85" s="632"/>
      <c r="AV85" s="632"/>
      <c r="AW85" s="632"/>
      <c r="AX85" s="632"/>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2"/>
      <c r="AQ86" s="632"/>
      <c r="AR86" s="632"/>
      <c r="AS86" s="632"/>
      <c r="AT86" s="632"/>
      <c r="AU86" s="632"/>
      <c r="AV86" s="632"/>
      <c r="AW86" s="632"/>
      <c r="AX86" s="632"/>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2"/>
      <c r="AQ87" s="632"/>
      <c r="AR87" s="632"/>
      <c r="AS87" s="632"/>
      <c r="AT87" s="632"/>
      <c r="AU87" s="632"/>
      <c r="AV87" s="632"/>
      <c r="AW87" s="632"/>
      <c r="AX87" s="632"/>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2"/>
      <c r="AQ88" s="632"/>
      <c r="AR88" s="632"/>
      <c r="AS88" s="632"/>
      <c r="AT88" s="632"/>
      <c r="AU88" s="632"/>
      <c r="AV88" s="632"/>
      <c r="AW88" s="632"/>
      <c r="AX88" s="632"/>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2"/>
      <c r="AQ89" s="632"/>
      <c r="AR89" s="632"/>
      <c r="AS89" s="632"/>
      <c r="AT89" s="632"/>
      <c r="AU89" s="632"/>
      <c r="AV89" s="632"/>
      <c r="AW89" s="632"/>
      <c r="AX89" s="632"/>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2"/>
      <c r="AQ90" s="632"/>
      <c r="AR90" s="632"/>
      <c r="AS90" s="632"/>
      <c r="AT90" s="632"/>
      <c r="AU90" s="632"/>
      <c r="AV90" s="632"/>
      <c r="AW90" s="632"/>
      <c r="AX90" s="632"/>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2"/>
      <c r="AQ91" s="632"/>
      <c r="AR91" s="632"/>
      <c r="AS91" s="632"/>
      <c r="AT91" s="632"/>
      <c r="AU91" s="632"/>
      <c r="AV91" s="632"/>
      <c r="AW91" s="632"/>
      <c r="AX91" s="632"/>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2"/>
      <c r="AQ92" s="632"/>
      <c r="AR92" s="632"/>
      <c r="AS92" s="632"/>
      <c r="AT92" s="632"/>
      <c r="AU92" s="632"/>
      <c r="AV92" s="632"/>
      <c r="AW92" s="632"/>
      <c r="AX92" s="632"/>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2"/>
      <c r="AQ93" s="632"/>
      <c r="AR93" s="632"/>
      <c r="AS93" s="632"/>
      <c r="AT93" s="632"/>
      <c r="AU93" s="632"/>
      <c r="AV93" s="632"/>
      <c r="AW93" s="632"/>
      <c r="AX93" s="632"/>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2"/>
      <c r="AQ94" s="632"/>
      <c r="AR94" s="632"/>
      <c r="AS94" s="632"/>
      <c r="AT94" s="632"/>
      <c r="AU94" s="632"/>
      <c r="AV94" s="632"/>
      <c r="AW94" s="632"/>
      <c r="AX94" s="632"/>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2"/>
      <c r="AQ95" s="632"/>
      <c r="AR95" s="632"/>
      <c r="AS95" s="632"/>
      <c r="AT95" s="632"/>
      <c r="AU95" s="632"/>
      <c r="AV95" s="632"/>
      <c r="AW95" s="632"/>
      <c r="AX95" s="632"/>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2"/>
      <c r="AQ96" s="632"/>
      <c r="AR96" s="632"/>
      <c r="AS96" s="632"/>
      <c r="AT96" s="632"/>
      <c r="AU96" s="632"/>
      <c r="AV96" s="632"/>
      <c r="AW96" s="632"/>
      <c r="AX96" s="632"/>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2"/>
      <c r="AQ97" s="632"/>
      <c r="AR97" s="632"/>
      <c r="AS97" s="632"/>
      <c r="AT97" s="632"/>
      <c r="AU97" s="632"/>
      <c r="AV97" s="632"/>
      <c r="AW97" s="632"/>
      <c r="AX97" s="632"/>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2"/>
      <c r="AQ98" s="632"/>
      <c r="AR98" s="632"/>
      <c r="AS98" s="632"/>
      <c r="AT98" s="632"/>
      <c r="AU98" s="632"/>
      <c r="AV98" s="632"/>
      <c r="AW98" s="632"/>
      <c r="AX98" s="632"/>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207</v>
      </c>
      <c r="D102" s="829"/>
      <c r="E102" s="829"/>
      <c r="F102" s="829"/>
      <c r="G102" s="829"/>
      <c r="H102" s="829"/>
      <c r="I102" s="829"/>
      <c r="J102" s="948" t="s">
        <v>208</v>
      </c>
      <c r="K102" s="949"/>
      <c r="L102" s="949"/>
      <c r="M102" s="949"/>
      <c r="N102" s="949"/>
      <c r="O102" s="949"/>
      <c r="P102" s="417" t="s">
        <v>209</v>
      </c>
      <c r="Q102" s="417"/>
      <c r="R102" s="417"/>
      <c r="S102" s="417"/>
      <c r="T102" s="417"/>
      <c r="U102" s="417"/>
      <c r="V102" s="417"/>
      <c r="W102" s="417"/>
      <c r="X102" s="417"/>
      <c r="Y102" s="831" t="s">
        <v>210</v>
      </c>
      <c r="Z102" s="832"/>
      <c r="AA102" s="832"/>
      <c r="AB102" s="832"/>
      <c r="AC102" s="948" t="s">
        <v>211</v>
      </c>
      <c r="AD102" s="948"/>
      <c r="AE102" s="948"/>
      <c r="AF102" s="948"/>
      <c r="AG102" s="948"/>
      <c r="AH102" s="831" t="s">
        <v>228</v>
      </c>
      <c r="AI102" s="829"/>
      <c r="AJ102" s="829"/>
      <c r="AK102" s="829"/>
      <c r="AL102" s="829" t="s">
        <v>213</v>
      </c>
      <c r="AM102" s="829"/>
      <c r="AN102" s="829"/>
      <c r="AO102" s="833"/>
      <c r="AP102" s="948" t="s">
        <v>214</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2"/>
      <c r="AQ103" s="632"/>
      <c r="AR103" s="632"/>
      <c r="AS103" s="632"/>
      <c r="AT103" s="632"/>
      <c r="AU103" s="632"/>
      <c r="AV103" s="632"/>
      <c r="AW103" s="632"/>
      <c r="AX103" s="632"/>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2"/>
      <c r="AQ104" s="632"/>
      <c r="AR104" s="632"/>
      <c r="AS104" s="632"/>
      <c r="AT104" s="632"/>
      <c r="AU104" s="632"/>
      <c r="AV104" s="632"/>
      <c r="AW104" s="632"/>
      <c r="AX104" s="632"/>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2"/>
      <c r="AQ105" s="632"/>
      <c r="AR105" s="632"/>
      <c r="AS105" s="632"/>
      <c r="AT105" s="632"/>
      <c r="AU105" s="632"/>
      <c r="AV105" s="632"/>
      <c r="AW105" s="632"/>
      <c r="AX105" s="632"/>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2"/>
      <c r="AQ106" s="632"/>
      <c r="AR106" s="632"/>
      <c r="AS106" s="632"/>
      <c r="AT106" s="632"/>
      <c r="AU106" s="632"/>
      <c r="AV106" s="632"/>
      <c r="AW106" s="632"/>
      <c r="AX106" s="632"/>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2"/>
      <c r="AQ107" s="632"/>
      <c r="AR107" s="632"/>
      <c r="AS107" s="632"/>
      <c r="AT107" s="632"/>
      <c r="AU107" s="632"/>
      <c r="AV107" s="632"/>
      <c r="AW107" s="632"/>
      <c r="AX107" s="632"/>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2"/>
      <c r="AQ108" s="632"/>
      <c r="AR108" s="632"/>
      <c r="AS108" s="632"/>
      <c r="AT108" s="632"/>
      <c r="AU108" s="632"/>
      <c r="AV108" s="632"/>
      <c r="AW108" s="632"/>
      <c r="AX108" s="632"/>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2"/>
      <c r="AQ109" s="632"/>
      <c r="AR109" s="632"/>
      <c r="AS109" s="632"/>
      <c r="AT109" s="632"/>
      <c r="AU109" s="632"/>
      <c r="AV109" s="632"/>
      <c r="AW109" s="632"/>
      <c r="AX109" s="632"/>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2"/>
      <c r="AQ110" s="632"/>
      <c r="AR110" s="632"/>
      <c r="AS110" s="632"/>
      <c r="AT110" s="632"/>
      <c r="AU110" s="632"/>
      <c r="AV110" s="632"/>
      <c r="AW110" s="632"/>
      <c r="AX110" s="632"/>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2"/>
      <c r="AQ111" s="632"/>
      <c r="AR111" s="632"/>
      <c r="AS111" s="632"/>
      <c r="AT111" s="632"/>
      <c r="AU111" s="632"/>
      <c r="AV111" s="632"/>
      <c r="AW111" s="632"/>
      <c r="AX111" s="632"/>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2"/>
      <c r="AQ112" s="632"/>
      <c r="AR112" s="632"/>
      <c r="AS112" s="632"/>
      <c r="AT112" s="632"/>
      <c r="AU112" s="632"/>
      <c r="AV112" s="632"/>
      <c r="AW112" s="632"/>
      <c r="AX112" s="632"/>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2"/>
      <c r="AQ113" s="632"/>
      <c r="AR113" s="632"/>
      <c r="AS113" s="632"/>
      <c r="AT113" s="632"/>
      <c r="AU113" s="632"/>
      <c r="AV113" s="632"/>
      <c r="AW113" s="632"/>
      <c r="AX113" s="632"/>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2"/>
      <c r="AQ114" s="632"/>
      <c r="AR114" s="632"/>
      <c r="AS114" s="632"/>
      <c r="AT114" s="632"/>
      <c r="AU114" s="632"/>
      <c r="AV114" s="632"/>
      <c r="AW114" s="632"/>
      <c r="AX114" s="632"/>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2"/>
      <c r="AQ115" s="632"/>
      <c r="AR115" s="632"/>
      <c r="AS115" s="632"/>
      <c r="AT115" s="632"/>
      <c r="AU115" s="632"/>
      <c r="AV115" s="632"/>
      <c r="AW115" s="632"/>
      <c r="AX115" s="632"/>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2"/>
      <c r="AQ116" s="632"/>
      <c r="AR116" s="632"/>
      <c r="AS116" s="632"/>
      <c r="AT116" s="632"/>
      <c r="AU116" s="632"/>
      <c r="AV116" s="632"/>
      <c r="AW116" s="632"/>
      <c r="AX116" s="632"/>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2"/>
      <c r="AQ117" s="632"/>
      <c r="AR117" s="632"/>
      <c r="AS117" s="632"/>
      <c r="AT117" s="632"/>
      <c r="AU117" s="632"/>
      <c r="AV117" s="632"/>
      <c r="AW117" s="632"/>
      <c r="AX117" s="632"/>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2"/>
      <c r="AQ118" s="632"/>
      <c r="AR118" s="632"/>
      <c r="AS118" s="632"/>
      <c r="AT118" s="632"/>
      <c r="AU118" s="632"/>
      <c r="AV118" s="632"/>
      <c r="AW118" s="632"/>
      <c r="AX118" s="632"/>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2"/>
      <c r="AQ119" s="632"/>
      <c r="AR119" s="632"/>
      <c r="AS119" s="632"/>
      <c r="AT119" s="632"/>
      <c r="AU119" s="632"/>
      <c r="AV119" s="632"/>
      <c r="AW119" s="632"/>
      <c r="AX119" s="632"/>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2"/>
      <c r="AQ120" s="632"/>
      <c r="AR120" s="632"/>
      <c r="AS120" s="632"/>
      <c r="AT120" s="632"/>
      <c r="AU120" s="632"/>
      <c r="AV120" s="632"/>
      <c r="AW120" s="632"/>
      <c r="AX120" s="632"/>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2"/>
      <c r="AQ121" s="632"/>
      <c r="AR121" s="632"/>
      <c r="AS121" s="632"/>
      <c r="AT121" s="632"/>
      <c r="AU121" s="632"/>
      <c r="AV121" s="632"/>
      <c r="AW121" s="632"/>
      <c r="AX121" s="632"/>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2"/>
      <c r="AQ122" s="632"/>
      <c r="AR122" s="632"/>
      <c r="AS122" s="632"/>
      <c r="AT122" s="632"/>
      <c r="AU122" s="632"/>
      <c r="AV122" s="632"/>
      <c r="AW122" s="632"/>
      <c r="AX122" s="632"/>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2"/>
      <c r="AQ123" s="632"/>
      <c r="AR123" s="632"/>
      <c r="AS123" s="632"/>
      <c r="AT123" s="632"/>
      <c r="AU123" s="632"/>
      <c r="AV123" s="632"/>
      <c r="AW123" s="632"/>
      <c r="AX123" s="632"/>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2"/>
      <c r="AQ124" s="632"/>
      <c r="AR124" s="632"/>
      <c r="AS124" s="632"/>
      <c r="AT124" s="632"/>
      <c r="AU124" s="632"/>
      <c r="AV124" s="632"/>
      <c r="AW124" s="632"/>
      <c r="AX124" s="632"/>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2"/>
      <c r="AQ125" s="632"/>
      <c r="AR125" s="632"/>
      <c r="AS125" s="632"/>
      <c r="AT125" s="632"/>
      <c r="AU125" s="632"/>
      <c r="AV125" s="632"/>
      <c r="AW125" s="632"/>
      <c r="AX125" s="632"/>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2"/>
      <c r="AQ126" s="632"/>
      <c r="AR126" s="632"/>
      <c r="AS126" s="632"/>
      <c r="AT126" s="632"/>
      <c r="AU126" s="632"/>
      <c r="AV126" s="632"/>
      <c r="AW126" s="632"/>
      <c r="AX126" s="632"/>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2"/>
      <c r="AQ127" s="632"/>
      <c r="AR127" s="632"/>
      <c r="AS127" s="632"/>
      <c r="AT127" s="632"/>
      <c r="AU127" s="632"/>
      <c r="AV127" s="632"/>
      <c r="AW127" s="632"/>
      <c r="AX127" s="632"/>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2"/>
      <c r="AQ128" s="632"/>
      <c r="AR128" s="632"/>
      <c r="AS128" s="632"/>
      <c r="AT128" s="632"/>
      <c r="AU128" s="632"/>
      <c r="AV128" s="632"/>
      <c r="AW128" s="632"/>
      <c r="AX128" s="632"/>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2"/>
      <c r="AQ129" s="632"/>
      <c r="AR129" s="632"/>
      <c r="AS129" s="632"/>
      <c r="AT129" s="632"/>
      <c r="AU129" s="632"/>
      <c r="AV129" s="632"/>
      <c r="AW129" s="632"/>
      <c r="AX129" s="632"/>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2"/>
      <c r="AQ130" s="632"/>
      <c r="AR130" s="632"/>
      <c r="AS130" s="632"/>
      <c r="AT130" s="632"/>
      <c r="AU130" s="632"/>
      <c r="AV130" s="632"/>
      <c r="AW130" s="632"/>
      <c r="AX130" s="632"/>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2"/>
      <c r="AQ131" s="632"/>
      <c r="AR131" s="632"/>
      <c r="AS131" s="632"/>
      <c r="AT131" s="632"/>
      <c r="AU131" s="632"/>
      <c r="AV131" s="632"/>
      <c r="AW131" s="632"/>
      <c r="AX131" s="632"/>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207</v>
      </c>
      <c r="D135" s="829"/>
      <c r="E135" s="829"/>
      <c r="F135" s="829"/>
      <c r="G135" s="829"/>
      <c r="H135" s="829"/>
      <c r="I135" s="829"/>
      <c r="J135" s="948" t="s">
        <v>208</v>
      </c>
      <c r="K135" s="949"/>
      <c r="L135" s="949"/>
      <c r="M135" s="949"/>
      <c r="N135" s="949"/>
      <c r="O135" s="949"/>
      <c r="P135" s="417" t="s">
        <v>209</v>
      </c>
      <c r="Q135" s="417"/>
      <c r="R135" s="417"/>
      <c r="S135" s="417"/>
      <c r="T135" s="417"/>
      <c r="U135" s="417"/>
      <c r="V135" s="417"/>
      <c r="W135" s="417"/>
      <c r="X135" s="417"/>
      <c r="Y135" s="831" t="s">
        <v>210</v>
      </c>
      <c r="Z135" s="832"/>
      <c r="AA135" s="832"/>
      <c r="AB135" s="832"/>
      <c r="AC135" s="948" t="s">
        <v>211</v>
      </c>
      <c r="AD135" s="948"/>
      <c r="AE135" s="948"/>
      <c r="AF135" s="948"/>
      <c r="AG135" s="948"/>
      <c r="AH135" s="831" t="s">
        <v>228</v>
      </c>
      <c r="AI135" s="829"/>
      <c r="AJ135" s="829"/>
      <c r="AK135" s="829"/>
      <c r="AL135" s="829" t="s">
        <v>213</v>
      </c>
      <c r="AM135" s="829"/>
      <c r="AN135" s="829"/>
      <c r="AO135" s="833"/>
      <c r="AP135" s="948" t="s">
        <v>214</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2"/>
      <c r="AQ136" s="632"/>
      <c r="AR136" s="632"/>
      <c r="AS136" s="632"/>
      <c r="AT136" s="632"/>
      <c r="AU136" s="632"/>
      <c r="AV136" s="632"/>
      <c r="AW136" s="632"/>
      <c r="AX136" s="632"/>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2"/>
      <c r="AQ137" s="632"/>
      <c r="AR137" s="632"/>
      <c r="AS137" s="632"/>
      <c r="AT137" s="632"/>
      <c r="AU137" s="632"/>
      <c r="AV137" s="632"/>
      <c r="AW137" s="632"/>
      <c r="AX137" s="632"/>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2"/>
      <c r="AQ138" s="632"/>
      <c r="AR138" s="632"/>
      <c r="AS138" s="632"/>
      <c r="AT138" s="632"/>
      <c r="AU138" s="632"/>
      <c r="AV138" s="632"/>
      <c r="AW138" s="632"/>
      <c r="AX138" s="632"/>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2"/>
      <c r="AQ139" s="632"/>
      <c r="AR139" s="632"/>
      <c r="AS139" s="632"/>
      <c r="AT139" s="632"/>
      <c r="AU139" s="632"/>
      <c r="AV139" s="632"/>
      <c r="AW139" s="632"/>
      <c r="AX139" s="632"/>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2"/>
      <c r="AQ140" s="632"/>
      <c r="AR140" s="632"/>
      <c r="AS140" s="632"/>
      <c r="AT140" s="632"/>
      <c r="AU140" s="632"/>
      <c r="AV140" s="632"/>
      <c r="AW140" s="632"/>
      <c r="AX140" s="632"/>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2"/>
      <c r="AQ141" s="632"/>
      <c r="AR141" s="632"/>
      <c r="AS141" s="632"/>
      <c r="AT141" s="632"/>
      <c r="AU141" s="632"/>
      <c r="AV141" s="632"/>
      <c r="AW141" s="632"/>
      <c r="AX141" s="632"/>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2"/>
      <c r="AQ142" s="632"/>
      <c r="AR142" s="632"/>
      <c r="AS142" s="632"/>
      <c r="AT142" s="632"/>
      <c r="AU142" s="632"/>
      <c r="AV142" s="632"/>
      <c r="AW142" s="632"/>
      <c r="AX142" s="632"/>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2"/>
      <c r="AQ143" s="632"/>
      <c r="AR143" s="632"/>
      <c r="AS143" s="632"/>
      <c r="AT143" s="632"/>
      <c r="AU143" s="632"/>
      <c r="AV143" s="632"/>
      <c r="AW143" s="632"/>
      <c r="AX143" s="632"/>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2"/>
      <c r="AQ144" s="632"/>
      <c r="AR144" s="632"/>
      <c r="AS144" s="632"/>
      <c r="AT144" s="632"/>
      <c r="AU144" s="632"/>
      <c r="AV144" s="632"/>
      <c r="AW144" s="632"/>
      <c r="AX144" s="632"/>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2"/>
      <c r="AQ145" s="632"/>
      <c r="AR145" s="632"/>
      <c r="AS145" s="632"/>
      <c r="AT145" s="632"/>
      <c r="AU145" s="632"/>
      <c r="AV145" s="632"/>
      <c r="AW145" s="632"/>
      <c r="AX145" s="632"/>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2"/>
      <c r="AQ146" s="632"/>
      <c r="AR146" s="632"/>
      <c r="AS146" s="632"/>
      <c r="AT146" s="632"/>
      <c r="AU146" s="632"/>
      <c r="AV146" s="632"/>
      <c r="AW146" s="632"/>
      <c r="AX146" s="632"/>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2"/>
      <c r="AQ147" s="632"/>
      <c r="AR147" s="632"/>
      <c r="AS147" s="632"/>
      <c r="AT147" s="632"/>
      <c r="AU147" s="632"/>
      <c r="AV147" s="632"/>
      <c r="AW147" s="632"/>
      <c r="AX147" s="632"/>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2"/>
      <c r="AQ148" s="632"/>
      <c r="AR148" s="632"/>
      <c r="AS148" s="632"/>
      <c r="AT148" s="632"/>
      <c r="AU148" s="632"/>
      <c r="AV148" s="632"/>
      <c r="AW148" s="632"/>
      <c r="AX148" s="632"/>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2"/>
      <c r="AQ149" s="632"/>
      <c r="AR149" s="632"/>
      <c r="AS149" s="632"/>
      <c r="AT149" s="632"/>
      <c r="AU149" s="632"/>
      <c r="AV149" s="632"/>
      <c r="AW149" s="632"/>
      <c r="AX149" s="632"/>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2"/>
      <c r="AQ150" s="632"/>
      <c r="AR150" s="632"/>
      <c r="AS150" s="632"/>
      <c r="AT150" s="632"/>
      <c r="AU150" s="632"/>
      <c r="AV150" s="632"/>
      <c r="AW150" s="632"/>
      <c r="AX150" s="632"/>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2"/>
      <c r="AQ151" s="632"/>
      <c r="AR151" s="632"/>
      <c r="AS151" s="632"/>
      <c r="AT151" s="632"/>
      <c r="AU151" s="632"/>
      <c r="AV151" s="632"/>
      <c r="AW151" s="632"/>
      <c r="AX151" s="632"/>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2"/>
      <c r="AQ152" s="632"/>
      <c r="AR152" s="632"/>
      <c r="AS152" s="632"/>
      <c r="AT152" s="632"/>
      <c r="AU152" s="632"/>
      <c r="AV152" s="632"/>
      <c r="AW152" s="632"/>
      <c r="AX152" s="632"/>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2"/>
      <c r="AQ153" s="632"/>
      <c r="AR153" s="632"/>
      <c r="AS153" s="632"/>
      <c r="AT153" s="632"/>
      <c r="AU153" s="632"/>
      <c r="AV153" s="632"/>
      <c r="AW153" s="632"/>
      <c r="AX153" s="632"/>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2"/>
      <c r="AQ154" s="632"/>
      <c r="AR154" s="632"/>
      <c r="AS154" s="632"/>
      <c r="AT154" s="632"/>
      <c r="AU154" s="632"/>
      <c r="AV154" s="632"/>
      <c r="AW154" s="632"/>
      <c r="AX154" s="632"/>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2"/>
      <c r="AQ155" s="632"/>
      <c r="AR155" s="632"/>
      <c r="AS155" s="632"/>
      <c r="AT155" s="632"/>
      <c r="AU155" s="632"/>
      <c r="AV155" s="632"/>
      <c r="AW155" s="632"/>
      <c r="AX155" s="632"/>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2"/>
      <c r="AQ156" s="632"/>
      <c r="AR156" s="632"/>
      <c r="AS156" s="632"/>
      <c r="AT156" s="632"/>
      <c r="AU156" s="632"/>
      <c r="AV156" s="632"/>
      <c r="AW156" s="632"/>
      <c r="AX156" s="632"/>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2"/>
      <c r="AQ157" s="632"/>
      <c r="AR157" s="632"/>
      <c r="AS157" s="632"/>
      <c r="AT157" s="632"/>
      <c r="AU157" s="632"/>
      <c r="AV157" s="632"/>
      <c r="AW157" s="632"/>
      <c r="AX157" s="632"/>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2"/>
      <c r="AQ158" s="632"/>
      <c r="AR158" s="632"/>
      <c r="AS158" s="632"/>
      <c r="AT158" s="632"/>
      <c r="AU158" s="632"/>
      <c r="AV158" s="632"/>
      <c r="AW158" s="632"/>
      <c r="AX158" s="632"/>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2"/>
      <c r="AQ159" s="632"/>
      <c r="AR159" s="632"/>
      <c r="AS159" s="632"/>
      <c r="AT159" s="632"/>
      <c r="AU159" s="632"/>
      <c r="AV159" s="632"/>
      <c r="AW159" s="632"/>
      <c r="AX159" s="632"/>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2"/>
      <c r="AQ160" s="632"/>
      <c r="AR160" s="632"/>
      <c r="AS160" s="632"/>
      <c r="AT160" s="632"/>
      <c r="AU160" s="632"/>
      <c r="AV160" s="632"/>
      <c r="AW160" s="632"/>
      <c r="AX160" s="632"/>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2"/>
      <c r="AQ161" s="632"/>
      <c r="AR161" s="632"/>
      <c r="AS161" s="632"/>
      <c r="AT161" s="632"/>
      <c r="AU161" s="632"/>
      <c r="AV161" s="632"/>
      <c r="AW161" s="632"/>
      <c r="AX161" s="632"/>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2"/>
      <c r="AQ162" s="632"/>
      <c r="AR162" s="632"/>
      <c r="AS162" s="632"/>
      <c r="AT162" s="632"/>
      <c r="AU162" s="632"/>
      <c r="AV162" s="632"/>
      <c r="AW162" s="632"/>
      <c r="AX162" s="632"/>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2"/>
      <c r="AQ163" s="632"/>
      <c r="AR163" s="632"/>
      <c r="AS163" s="632"/>
      <c r="AT163" s="632"/>
      <c r="AU163" s="632"/>
      <c r="AV163" s="632"/>
      <c r="AW163" s="632"/>
      <c r="AX163" s="632"/>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2"/>
      <c r="AQ164" s="632"/>
      <c r="AR164" s="632"/>
      <c r="AS164" s="632"/>
      <c r="AT164" s="632"/>
      <c r="AU164" s="632"/>
      <c r="AV164" s="632"/>
      <c r="AW164" s="632"/>
      <c r="AX164" s="632"/>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207</v>
      </c>
      <c r="D168" s="829"/>
      <c r="E168" s="829"/>
      <c r="F168" s="829"/>
      <c r="G168" s="829"/>
      <c r="H168" s="829"/>
      <c r="I168" s="829"/>
      <c r="J168" s="948" t="s">
        <v>208</v>
      </c>
      <c r="K168" s="949"/>
      <c r="L168" s="949"/>
      <c r="M168" s="949"/>
      <c r="N168" s="949"/>
      <c r="O168" s="949"/>
      <c r="P168" s="417" t="s">
        <v>209</v>
      </c>
      <c r="Q168" s="417"/>
      <c r="R168" s="417"/>
      <c r="S168" s="417"/>
      <c r="T168" s="417"/>
      <c r="U168" s="417"/>
      <c r="V168" s="417"/>
      <c r="W168" s="417"/>
      <c r="X168" s="417"/>
      <c r="Y168" s="831" t="s">
        <v>210</v>
      </c>
      <c r="Z168" s="832"/>
      <c r="AA168" s="832"/>
      <c r="AB168" s="832"/>
      <c r="AC168" s="948" t="s">
        <v>211</v>
      </c>
      <c r="AD168" s="948"/>
      <c r="AE168" s="948"/>
      <c r="AF168" s="948"/>
      <c r="AG168" s="948"/>
      <c r="AH168" s="831" t="s">
        <v>228</v>
      </c>
      <c r="AI168" s="829"/>
      <c r="AJ168" s="829"/>
      <c r="AK168" s="829"/>
      <c r="AL168" s="829" t="s">
        <v>213</v>
      </c>
      <c r="AM168" s="829"/>
      <c r="AN168" s="829"/>
      <c r="AO168" s="833"/>
      <c r="AP168" s="948" t="s">
        <v>214</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2"/>
      <c r="AQ169" s="632"/>
      <c r="AR169" s="632"/>
      <c r="AS169" s="632"/>
      <c r="AT169" s="632"/>
      <c r="AU169" s="632"/>
      <c r="AV169" s="632"/>
      <c r="AW169" s="632"/>
      <c r="AX169" s="632"/>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2"/>
      <c r="AQ170" s="632"/>
      <c r="AR170" s="632"/>
      <c r="AS170" s="632"/>
      <c r="AT170" s="632"/>
      <c r="AU170" s="632"/>
      <c r="AV170" s="632"/>
      <c r="AW170" s="632"/>
      <c r="AX170" s="632"/>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2"/>
      <c r="AQ171" s="632"/>
      <c r="AR171" s="632"/>
      <c r="AS171" s="632"/>
      <c r="AT171" s="632"/>
      <c r="AU171" s="632"/>
      <c r="AV171" s="632"/>
      <c r="AW171" s="632"/>
      <c r="AX171" s="632"/>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2"/>
      <c r="AQ172" s="632"/>
      <c r="AR172" s="632"/>
      <c r="AS172" s="632"/>
      <c r="AT172" s="632"/>
      <c r="AU172" s="632"/>
      <c r="AV172" s="632"/>
      <c r="AW172" s="632"/>
      <c r="AX172" s="632"/>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2"/>
      <c r="AQ173" s="632"/>
      <c r="AR173" s="632"/>
      <c r="AS173" s="632"/>
      <c r="AT173" s="632"/>
      <c r="AU173" s="632"/>
      <c r="AV173" s="632"/>
      <c r="AW173" s="632"/>
      <c r="AX173" s="632"/>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2"/>
      <c r="AQ174" s="632"/>
      <c r="AR174" s="632"/>
      <c r="AS174" s="632"/>
      <c r="AT174" s="632"/>
      <c r="AU174" s="632"/>
      <c r="AV174" s="632"/>
      <c r="AW174" s="632"/>
      <c r="AX174" s="632"/>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2"/>
      <c r="AQ175" s="632"/>
      <c r="AR175" s="632"/>
      <c r="AS175" s="632"/>
      <c r="AT175" s="632"/>
      <c r="AU175" s="632"/>
      <c r="AV175" s="632"/>
      <c r="AW175" s="632"/>
      <c r="AX175" s="632"/>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2"/>
      <c r="AQ176" s="632"/>
      <c r="AR176" s="632"/>
      <c r="AS176" s="632"/>
      <c r="AT176" s="632"/>
      <c r="AU176" s="632"/>
      <c r="AV176" s="632"/>
      <c r="AW176" s="632"/>
      <c r="AX176" s="632"/>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2"/>
      <c r="AQ177" s="632"/>
      <c r="AR177" s="632"/>
      <c r="AS177" s="632"/>
      <c r="AT177" s="632"/>
      <c r="AU177" s="632"/>
      <c r="AV177" s="632"/>
      <c r="AW177" s="632"/>
      <c r="AX177" s="632"/>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2"/>
      <c r="AQ178" s="632"/>
      <c r="AR178" s="632"/>
      <c r="AS178" s="632"/>
      <c r="AT178" s="632"/>
      <c r="AU178" s="632"/>
      <c r="AV178" s="632"/>
      <c r="AW178" s="632"/>
      <c r="AX178" s="632"/>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2"/>
      <c r="AQ179" s="632"/>
      <c r="AR179" s="632"/>
      <c r="AS179" s="632"/>
      <c r="AT179" s="632"/>
      <c r="AU179" s="632"/>
      <c r="AV179" s="632"/>
      <c r="AW179" s="632"/>
      <c r="AX179" s="632"/>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2"/>
      <c r="AQ180" s="632"/>
      <c r="AR180" s="632"/>
      <c r="AS180" s="632"/>
      <c r="AT180" s="632"/>
      <c r="AU180" s="632"/>
      <c r="AV180" s="632"/>
      <c r="AW180" s="632"/>
      <c r="AX180" s="632"/>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2"/>
      <c r="AQ181" s="632"/>
      <c r="AR181" s="632"/>
      <c r="AS181" s="632"/>
      <c r="AT181" s="632"/>
      <c r="AU181" s="632"/>
      <c r="AV181" s="632"/>
      <c r="AW181" s="632"/>
      <c r="AX181" s="632"/>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2"/>
      <c r="AQ182" s="632"/>
      <c r="AR182" s="632"/>
      <c r="AS182" s="632"/>
      <c r="AT182" s="632"/>
      <c r="AU182" s="632"/>
      <c r="AV182" s="632"/>
      <c r="AW182" s="632"/>
      <c r="AX182" s="632"/>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2"/>
      <c r="AQ183" s="632"/>
      <c r="AR183" s="632"/>
      <c r="AS183" s="632"/>
      <c r="AT183" s="632"/>
      <c r="AU183" s="632"/>
      <c r="AV183" s="632"/>
      <c r="AW183" s="632"/>
      <c r="AX183" s="632"/>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2"/>
      <c r="AQ184" s="632"/>
      <c r="AR184" s="632"/>
      <c r="AS184" s="632"/>
      <c r="AT184" s="632"/>
      <c r="AU184" s="632"/>
      <c r="AV184" s="632"/>
      <c r="AW184" s="632"/>
      <c r="AX184" s="632"/>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2"/>
      <c r="AQ185" s="632"/>
      <c r="AR185" s="632"/>
      <c r="AS185" s="632"/>
      <c r="AT185" s="632"/>
      <c r="AU185" s="632"/>
      <c r="AV185" s="632"/>
      <c r="AW185" s="632"/>
      <c r="AX185" s="632"/>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2"/>
      <c r="AQ186" s="632"/>
      <c r="AR186" s="632"/>
      <c r="AS186" s="632"/>
      <c r="AT186" s="632"/>
      <c r="AU186" s="632"/>
      <c r="AV186" s="632"/>
      <c r="AW186" s="632"/>
      <c r="AX186" s="632"/>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2"/>
      <c r="AQ187" s="632"/>
      <c r="AR187" s="632"/>
      <c r="AS187" s="632"/>
      <c r="AT187" s="632"/>
      <c r="AU187" s="632"/>
      <c r="AV187" s="632"/>
      <c r="AW187" s="632"/>
      <c r="AX187" s="632"/>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2"/>
      <c r="AQ188" s="632"/>
      <c r="AR188" s="632"/>
      <c r="AS188" s="632"/>
      <c r="AT188" s="632"/>
      <c r="AU188" s="632"/>
      <c r="AV188" s="632"/>
      <c r="AW188" s="632"/>
      <c r="AX188" s="632"/>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2"/>
      <c r="AQ189" s="632"/>
      <c r="AR189" s="632"/>
      <c r="AS189" s="632"/>
      <c r="AT189" s="632"/>
      <c r="AU189" s="632"/>
      <c r="AV189" s="632"/>
      <c r="AW189" s="632"/>
      <c r="AX189" s="632"/>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2"/>
      <c r="AQ190" s="632"/>
      <c r="AR190" s="632"/>
      <c r="AS190" s="632"/>
      <c r="AT190" s="632"/>
      <c r="AU190" s="632"/>
      <c r="AV190" s="632"/>
      <c r="AW190" s="632"/>
      <c r="AX190" s="632"/>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2"/>
      <c r="AQ191" s="632"/>
      <c r="AR191" s="632"/>
      <c r="AS191" s="632"/>
      <c r="AT191" s="632"/>
      <c r="AU191" s="632"/>
      <c r="AV191" s="632"/>
      <c r="AW191" s="632"/>
      <c r="AX191" s="632"/>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2"/>
      <c r="AQ192" s="632"/>
      <c r="AR192" s="632"/>
      <c r="AS192" s="632"/>
      <c r="AT192" s="632"/>
      <c r="AU192" s="632"/>
      <c r="AV192" s="632"/>
      <c r="AW192" s="632"/>
      <c r="AX192" s="632"/>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2"/>
      <c r="AQ193" s="632"/>
      <c r="AR193" s="632"/>
      <c r="AS193" s="632"/>
      <c r="AT193" s="632"/>
      <c r="AU193" s="632"/>
      <c r="AV193" s="632"/>
      <c r="AW193" s="632"/>
      <c r="AX193" s="632"/>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2"/>
      <c r="AQ194" s="632"/>
      <c r="AR194" s="632"/>
      <c r="AS194" s="632"/>
      <c r="AT194" s="632"/>
      <c r="AU194" s="632"/>
      <c r="AV194" s="632"/>
      <c r="AW194" s="632"/>
      <c r="AX194" s="632"/>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2"/>
      <c r="AQ195" s="632"/>
      <c r="AR195" s="632"/>
      <c r="AS195" s="632"/>
      <c r="AT195" s="632"/>
      <c r="AU195" s="632"/>
      <c r="AV195" s="632"/>
      <c r="AW195" s="632"/>
      <c r="AX195" s="632"/>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2"/>
      <c r="AQ196" s="632"/>
      <c r="AR196" s="632"/>
      <c r="AS196" s="632"/>
      <c r="AT196" s="632"/>
      <c r="AU196" s="632"/>
      <c r="AV196" s="632"/>
      <c r="AW196" s="632"/>
      <c r="AX196" s="632"/>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2"/>
      <c r="AQ197" s="632"/>
      <c r="AR197" s="632"/>
      <c r="AS197" s="632"/>
      <c r="AT197" s="632"/>
      <c r="AU197" s="632"/>
      <c r="AV197" s="632"/>
      <c r="AW197" s="632"/>
      <c r="AX197" s="632"/>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207</v>
      </c>
      <c r="D201" s="829"/>
      <c r="E201" s="829"/>
      <c r="F201" s="829"/>
      <c r="G201" s="829"/>
      <c r="H201" s="829"/>
      <c r="I201" s="829"/>
      <c r="J201" s="948" t="s">
        <v>208</v>
      </c>
      <c r="K201" s="949"/>
      <c r="L201" s="949"/>
      <c r="M201" s="949"/>
      <c r="N201" s="949"/>
      <c r="O201" s="949"/>
      <c r="P201" s="417" t="s">
        <v>209</v>
      </c>
      <c r="Q201" s="417"/>
      <c r="R201" s="417"/>
      <c r="S201" s="417"/>
      <c r="T201" s="417"/>
      <c r="U201" s="417"/>
      <c r="V201" s="417"/>
      <c r="W201" s="417"/>
      <c r="X201" s="417"/>
      <c r="Y201" s="831" t="s">
        <v>210</v>
      </c>
      <c r="Z201" s="832"/>
      <c r="AA201" s="832"/>
      <c r="AB201" s="832"/>
      <c r="AC201" s="948" t="s">
        <v>211</v>
      </c>
      <c r="AD201" s="948"/>
      <c r="AE201" s="948"/>
      <c r="AF201" s="948"/>
      <c r="AG201" s="948"/>
      <c r="AH201" s="831" t="s">
        <v>228</v>
      </c>
      <c r="AI201" s="829"/>
      <c r="AJ201" s="829"/>
      <c r="AK201" s="829"/>
      <c r="AL201" s="829" t="s">
        <v>213</v>
      </c>
      <c r="AM201" s="829"/>
      <c r="AN201" s="829"/>
      <c r="AO201" s="833"/>
      <c r="AP201" s="948" t="s">
        <v>214</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2"/>
      <c r="AQ202" s="632"/>
      <c r="AR202" s="632"/>
      <c r="AS202" s="632"/>
      <c r="AT202" s="632"/>
      <c r="AU202" s="632"/>
      <c r="AV202" s="632"/>
      <c r="AW202" s="632"/>
      <c r="AX202" s="632"/>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2"/>
      <c r="AQ203" s="632"/>
      <c r="AR203" s="632"/>
      <c r="AS203" s="632"/>
      <c r="AT203" s="632"/>
      <c r="AU203" s="632"/>
      <c r="AV203" s="632"/>
      <c r="AW203" s="632"/>
      <c r="AX203" s="632"/>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2"/>
      <c r="AQ204" s="632"/>
      <c r="AR204" s="632"/>
      <c r="AS204" s="632"/>
      <c r="AT204" s="632"/>
      <c r="AU204" s="632"/>
      <c r="AV204" s="632"/>
      <c r="AW204" s="632"/>
      <c r="AX204" s="632"/>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2"/>
      <c r="AQ205" s="632"/>
      <c r="AR205" s="632"/>
      <c r="AS205" s="632"/>
      <c r="AT205" s="632"/>
      <c r="AU205" s="632"/>
      <c r="AV205" s="632"/>
      <c r="AW205" s="632"/>
      <c r="AX205" s="632"/>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2"/>
      <c r="AQ206" s="632"/>
      <c r="AR206" s="632"/>
      <c r="AS206" s="632"/>
      <c r="AT206" s="632"/>
      <c r="AU206" s="632"/>
      <c r="AV206" s="632"/>
      <c r="AW206" s="632"/>
      <c r="AX206" s="632"/>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2"/>
      <c r="AQ207" s="632"/>
      <c r="AR207" s="632"/>
      <c r="AS207" s="632"/>
      <c r="AT207" s="632"/>
      <c r="AU207" s="632"/>
      <c r="AV207" s="632"/>
      <c r="AW207" s="632"/>
      <c r="AX207" s="632"/>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2"/>
      <c r="AQ208" s="632"/>
      <c r="AR208" s="632"/>
      <c r="AS208" s="632"/>
      <c r="AT208" s="632"/>
      <c r="AU208" s="632"/>
      <c r="AV208" s="632"/>
      <c r="AW208" s="632"/>
      <c r="AX208" s="632"/>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2"/>
      <c r="AQ209" s="632"/>
      <c r="AR209" s="632"/>
      <c r="AS209" s="632"/>
      <c r="AT209" s="632"/>
      <c r="AU209" s="632"/>
      <c r="AV209" s="632"/>
      <c r="AW209" s="632"/>
      <c r="AX209" s="632"/>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2"/>
      <c r="AQ210" s="632"/>
      <c r="AR210" s="632"/>
      <c r="AS210" s="632"/>
      <c r="AT210" s="632"/>
      <c r="AU210" s="632"/>
      <c r="AV210" s="632"/>
      <c r="AW210" s="632"/>
      <c r="AX210" s="632"/>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2"/>
      <c r="AQ211" s="632"/>
      <c r="AR211" s="632"/>
      <c r="AS211" s="632"/>
      <c r="AT211" s="632"/>
      <c r="AU211" s="632"/>
      <c r="AV211" s="632"/>
      <c r="AW211" s="632"/>
      <c r="AX211" s="632"/>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2"/>
      <c r="AQ212" s="632"/>
      <c r="AR212" s="632"/>
      <c r="AS212" s="632"/>
      <c r="AT212" s="632"/>
      <c r="AU212" s="632"/>
      <c r="AV212" s="632"/>
      <c r="AW212" s="632"/>
      <c r="AX212" s="632"/>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2"/>
      <c r="AQ213" s="632"/>
      <c r="AR213" s="632"/>
      <c r="AS213" s="632"/>
      <c r="AT213" s="632"/>
      <c r="AU213" s="632"/>
      <c r="AV213" s="632"/>
      <c r="AW213" s="632"/>
      <c r="AX213" s="632"/>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2"/>
      <c r="AQ214" s="632"/>
      <c r="AR214" s="632"/>
      <c r="AS214" s="632"/>
      <c r="AT214" s="632"/>
      <c r="AU214" s="632"/>
      <c r="AV214" s="632"/>
      <c r="AW214" s="632"/>
      <c r="AX214" s="632"/>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2"/>
      <c r="AQ215" s="632"/>
      <c r="AR215" s="632"/>
      <c r="AS215" s="632"/>
      <c r="AT215" s="632"/>
      <c r="AU215" s="632"/>
      <c r="AV215" s="632"/>
      <c r="AW215" s="632"/>
      <c r="AX215" s="632"/>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2"/>
      <c r="AQ216" s="632"/>
      <c r="AR216" s="632"/>
      <c r="AS216" s="632"/>
      <c r="AT216" s="632"/>
      <c r="AU216" s="632"/>
      <c r="AV216" s="632"/>
      <c r="AW216" s="632"/>
      <c r="AX216" s="632"/>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2"/>
      <c r="AQ217" s="632"/>
      <c r="AR217" s="632"/>
      <c r="AS217" s="632"/>
      <c r="AT217" s="632"/>
      <c r="AU217" s="632"/>
      <c r="AV217" s="632"/>
      <c r="AW217" s="632"/>
      <c r="AX217" s="632"/>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2"/>
      <c r="AQ218" s="632"/>
      <c r="AR218" s="632"/>
      <c r="AS218" s="632"/>
      <c r="AT218" s="632"/>
      <c r="AU218" s="632"/>
      <c r="AV218" s="632"/>
      <c r="AW218" s="632"/>
      <c r="AX218" s="632"/>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2"/>
      <c r="AQ219" s="632"/>
      <c r="AR219" s="632"/>
      <c r="AS219" s="632"/>
      <c r="AT219" s="632"/>
      <c r="AU219" s="632"/>
      <c r="AV219" s="632"/>
      <c r="AW219" s="632"/>
      <c r="AX219" s="632"/>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2"/>
      <c r="AQ220" s="632"/>
      <c r="AR220" s="632"/>
      <c r="AS220" s="632"/>
      <c r="AT220" s="632"/>
      <c r="AU220" s="632"/>
      <c r="AV220" s="632"/>
      <c r="AW220" s="632"/>
      <c r="AX220" s="632"/>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2"/>
      <c r="AQ221" s="632"/>
      <c r="AR221" s="632"/>
      <c r="AS221" s="632"/>
      <c r="AT221" s="632"/>
      <c r="AU221" s="632"/>
      <c r="AV221" s="632"/>
      <c r="AW221" s="632"/>
      <c r="AX221" s="632"/>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2"/>
      <c r="AQ222" s="632"/>
      <c r="AR222" s="632"/>
      <c r="AS222" s="632"/>
      <c r="AT222" s="632"/>
      <c r="AU222" s="632"/>
      <c r="AV222" s="632"/>
      <c r="AW222" s="632"/>
      <c r="AX222" s="632"/>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2"/>
      <c r="AQ223" s="632"/>
      <c r="AR223" s="632"/>
      <c r="AS223" s="632"/>
      <c r="AT223" s="632"/>
      <c r="AU223" s="632"/>
      <c r="AV223" s="632"/>
      <c r="AW223" s="632"/>
      <c r="AX223" s="632"/>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2"/>
      <c r="AQ224" s="632"/>
      <c r="AR224" s="632"/>
      <c r="AS224" s="632"/>
      <c r="AT224" s="632"/>
      <c r="AU224" s="632"/>
      <c r="AV224" s="632"/>
      <c r="AW224" s="632"/>
      <c r="AX224" s="632"/>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2"/>
      <c r="AQ225" s="632"/>
      <c r="AR225" s="632"/>
      <c r="AS225" s="632"/>
      <c r="AT225" s="632"/>
      <c r="AU225" s="632"/>
      <c r="AV225" s="632"/>
      <c r="AW225" s="632"/>
      <c r="AX225" s="632"/>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2"/>
      <c r="AQ226" s="632"/>
      <c r="AR226" s="632"/>
      <c r="AS226" s="632"/>
      <c r="AT226" s="632"/>
      <c r="AU226" s="632"/>
      <c r="AV226" s="632"/>
      <c r="AW226" s="632"/>
      <c r="AX226" s="632"/>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2"/>
      <c r="AQ227" s="632"/>
      <c r="AR227" s="632"/>
      <c r="AS227" s="632"/>
      <c r="AT227" s="632"/>
      <c r="AU227" s="632"/>
      <c r="AV227" s="632"/>
      <c r="AW227" s="632"/>
      <c r="AX227" s="632"/>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2"/>
      <c r="AQ228" s="632"/>
      <c r="AR228" s="632"/>
      <c r="AS228" s="632"/>
      <c r="AT228" s="632"/>
      <c r="AU228" s="632"/>
      <c r="AV228" s="632"/>
      <c r="AW228" s="632"/>
      <c r="AX228" s="632"/>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2"/>
      <c r="AQ229" s="632"/>
      <c r="AR229" s="632"/>
      <c r="AS229" s="632"/>
      <c r="AT229" s="632"/>
      <c r="AU229" s="632"/>
      <c r="AV229" s="632"/>
      <c r="AW229" s="632"/>
      <c r="AX229" s="632"/>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2"/>
      <c r="AQ230" s="632"/>
      <c r="AR230" s="632"/>
      <c r="AS230" s="632"/>
      <c r="AT230" s="632"/>
      <c r="AU230" s="632"/>
      <c r="AV230" s="632"/>
      <c r="AW230" s="632"/>
      <c r="AX230" s="632"/>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207</v>
      </c>
      <c r="D234" s="829"/>
      <c r="E234" s="829"/>
      <c r="F234" s="829"/>
      <c r="G234" s="829"/>
      <c r="H234" s="829"/>
      <c r="I234" s="829"/>
      <c r="J234" s="948" t="s">
        <v>208</v>
      </c>
      <c r="K234" s="949"/>
      <c r="L234" s="949"/>
      <c r="M234" s="949"/>
      <c r="N234" s="949"/>
      <c r="O234" s="949"/>
      <c r="P234" s="417" t="s">
        <v>209</v>
      </c>
      <c r="Q234" s="417"/>
      <c r="R234" s="417"/>
      <c r="S234" s="417"/>
      <c r="T234" s="417"/>
      <c r="U234" s="417"/>
      <c r="V234" s="417"/>
      <c r="W234" s="417"/>
      <c r="X234" s="417"/>
      <c r="Y234" s="831" t="s">
        <v>210</v>
      </c>
      <c r="Z234" s="832"/>
      <c r="AA234" s="832"/>
      <c r="AB234" s="832"/>
      <c r="AC234" s="948" t="s">
        <v>211</v>
      </c>
      <c r="AD234" s="948"/>
      <c r="AE234" s="948"/>
      <c r="AF234" s="948"/>
      <c r="AG234" s="948"/>
      <c r="AH234" s="831" t="s">
        <v>228</v>
      </c>
      <c r="AI234" s="829"/>
      <c r="AJ234" s="829"/>
      <c r="AK234" s="829"/>
      <c r="AL234" s="829" t="s">
        <v>213</v>
      </c>
      <c r="AM234" s="829"/>
      <c r="AN234" s="829"/>
      <c r="AO234" s="833"/>
      <c r="AP234" s="948" t="s">
        <v>214</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2"/>
      <c r="AQ235" s="632"/>
      <c r="AR235" s="632"/>
      <c r="AS235" s="632"/>
      <c r="AT235" s="632"/>
      <c r="AU235" s="632"/>
      <c r="AV235" s="632"/>
      <c r="AW235" s="632"/>
      <c r="AX235" s="632"/>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2"/>
      <c r="AQ236" s="632"/>
      <c r="AR236" s="632"/>
      <c r="AS236" s="632"/>
      <c r="AT236" s="632"/>
      <c r="AU236" s="632"/>
      <c r="AV236" s="632"/>
      <c r="AW236" s="632"/>
      <c r="AX236" s="632"/>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2"/>
      <c r="AQ237" s="632"/>
      <c r="AR237" s="632"/>
      <c r="AS237" s="632"/>
      <c r="AT237" s="632"/>
      <c r="AU237" s="632"/>
      <c r="AV237" s="632"/>
      <c r="AW237" s="632"/>
      <c r="AX237" s="632"/>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2"/>
      <c r="AQ238" s="632"/>
      <c r="AR238" s="632"/>
      <c r="AS238" s="632"/>
      <c r="AT238" s="632"/>
      <c r="AU238" s="632"/>
      <c r="AV238" s="632"/>
      <c r="AW238" s="632"/>
      <c r="AX238" s="632"/>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2"/>
      <c r="AQ239" s="632"/>
      <c r="AR239" s="632"/>
      <c r="AS239" s="632"/>
      <c r="AT239" s="632"/>
      <c r="AU239" s="632"/>
      <c r="AV239" s="632"/>
      <c r="AW239" s="632"/>
      <c r="AX239" s="632"/>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2"/>
      <c r="AQ240" s="632"/>
      <c r="AR240" s="632"/>
      <c r="AS240" s="632"/>
      <c r="AT240" s="632"/>
      <c r="AU240" s="632"/>
      <c r="AV240" s="632"/>
      <c r="AW240" s="632"/>
      <c r="AX240" s="632"/>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2"/>
      <c r="AQ241" s="632"/>
      <c r="AR241" s="632"/>
      <c r="AS241" s="632"/>
      <c r="AT241" s="632"/>
      <c r="AU241" s="632"/>
      <c r="AV241" s="632"/>
      <c r="AW241" s="632"/>
      <c r="AX241" s="632"/>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2"/>
      <c r="AQ242" s="632"/>
      <c r="AR242" s="632"/>
      <c r="AS242" s="632"/>
      <c r="AT242" s="632"/>
      <c r="AU242" s="632"/>
      <c r="AV242" s="632"/>
      <c r="AW242" s="632"/>
      <c r="AX242" s="632"/>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2"/>
      <c r="AQ243" s="632"/>
      <c r="AR243" s="632"/>
      <c r="AS243" s="632"/>
      <c r="AT243" s="632"/>
      <c r="AU243" s="632"/>
      <c r="AV243" s="632"/>
      <c r="AW243" s="632"/>
      <c r="AX243" s="632"/>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2"/>
      <c r="AQ244" s="632"/>
      <c r="AR244" s="632"/>
      <c r="AS244" s="632"/>
      <c r="AT244" s="632"/>
      <c r="AU244" s="632"/>
      <c r="AV244" s="632"/>
      <c r="AW244" s="632"/>
      <c r="AX244" s="632"/>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2"/>
      <c r="AQ245" s="632"/>
      <c r="AR245" s="632"/>
      <c r="AS245" s="632"/>
      <c r="AT245" s="632"/>
      <c r="AU245" s="632"/>
      <c r="AV245" s="632"/>
      <c r="AW245" s="632"/>
      <c r="AX245" s="632"/>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2"/>
      <c r="AQ246" s="632"/>
      <c r="AR246" s="632"/>
      <c r="AS246" s="632"/>
      <c r="AT246" s="632"/>
      <c r="AU246" s="632"/>
      <c r="AV246" s="632"/>
      <c r="AW246" s="632"/>
      <c r="AX246" s="632"/>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2"/>
      <c r="AQ247" s="632"/>
      <c r="AR247" s="632"/>
      <c r="AS247" s="632"/>
      <c r="AT247" s="632"/>
      <c r="AU247" s="632"/>
      <c r="AV247" s="632"/>
      <c r="AW247" s="632"/>
      <c r="AX247" s="632"/>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2"/>
      <c r="AQ248" s="632"/>
      <c r="AR248" s="632"/>
      <c r="AS248" s="632"/>
      <c r="AT248" s="632"/>
      <c r="AU248" s="632"/>
      <c r="AV248" s="632"/>
      <c r="AW248" s="632"/>
      <c r="AX248" s="632"/>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2"/>
      <c r="AQ249" s="632"/>
      <c r="AR249" s="632"/>
      <c r="AS249" s="632"/>
      <c r="AT249" s="632"/>
      <c r="AU249" s="632"/>
      <c r="AV249" s="632"/>
      <c r="AW249" s="632"/>
      <c r="AX249" s="632"/>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2"/>
      <c r="AQ250" s="632"/>
      <c r="AR250" s="632"/>
      <c r="AS250" s="632"/>
      <c r="AT250" s="632"/>
      <c r="AU250" s="632"/>
      <c r="AV250" s="632"/>
      <c r="AW250" s="632"/>
      <c r="AX250" s="632"/>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2"/>
      <c r="AQ251" s="632"/>
      <c r="AR251" s="632"/>
      <c r="AS251" s="632"/>
      <c r="AT251" s="632"/>
      <c r="AU251" s="632"/>
      <c r="AV251" s="632"/>
      <c r="AW251" s="632"/>
      <c r="AX251" s="632"/>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2"/>
      <c r="AQ252" s="632"/>
      <c r="AR252" s="632"/>
      <c r="AS252" s="632"/>
      <c r="AT252" s="632"/>
      <c r="AU252" s="632"/>
      <c r="AV252" s="632"/>
      <c r="AW252" s="632"/>
      <c r="AX252" s="632"/>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2"/>
      <c r="AQ253" s="632"/>
      <c r="AR253" s="632"/>
      <c r="AS253" s="632"/>
      <c r="AT253" s="632"/>
      <c r="AU253" s="632"/>
      <c r="AV253" s="632"/>
      <c r="AW253" s="632"/>
      <c r="AX253" s="632"/>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2"/>
      <c r="AQ254" s="632"/>
      <c r="AR254" s="632"/>
      <c r="AS254" s="632"/>
      <c r="AT254" s="632"/>
      <c r="AU254" s="632"/>
      <c r="AV254" s="632"/>
      <c r="AW254" s="632"/>
      <c r="AX254" s="632"/>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2"/>
      <c r="AQ255" s="632"/>
      <c r="AR255" s="632"/>
      <c r="AS255" s="632"/>
      <c r="AT255" s="632"/>
      <c r="AU255" s="632"/>
      <c r="AV255" s="632"/>
      <c r="AW255" s="632"/>
      <c r="AX255" s="632"/>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2"/>
      <c r="AQ256" s="632"/>
      <c r="AR256" s="632"/>
      <c r="AS256" s="632"/>
      <c r="AT256" s="632"/>
      <c r="AU256" s="632"/>
      <c r="AV256" s="632"/>
      <c r="AW256" s="632"/>
      <c r="AX256" s="632"/>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2"/>
      <c r="AQ257" s="632"/>
      <c r="AR257" s="632"/>
      <c r="AS257" s="632"/>
      <c r="AT257" s="632"/>
      <c r="AU257" s="632"/>
      <c r="AV257" s="632"/>
      <c r="AW257" s="632"/>
      <c r="AX257" s="632"/>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2"/>
      <c r="AQ258" s="632"/>
      <c r="AR258" s="632"/>
      <c r="AS258" s="632"/>
      <c r="AT258" s="632"/>
      <c r="AU258" s="632"/>
      <c r="AV258" s="632"/>
      <c r="AW258" s="632"/>
      <c r="AX258" s="632"/>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2"/>
      <c r="AQ259" s="632"/>
      <c r="AR259" s="632"/>
      <c r="AS259" s="632"/>
      <c r="AT259" s="632"/>
      <c r="AU259" s="632"/>
      <c r="AV259" s="632"/>
      <c r="AW259" s="632"/>
      <c r="AX259" s="632"/>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2"/>
      <c r="AQ260" s="632"/>
      <c r="AR260" s="632"/>
      <c r="AS260" s="632"/>
      <c r="AT260" s="632"/>
      <c r="AU260" s="632"/>
      <c r="AV260" s="632"/>
      <c r="AW260" s="632"/>
      <c r="AX260" s="632"/>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2"/>
      <c r="AQ261" s="632"/>
      <c r="AR261" s="632"/>
      <c r="AS261" s="632"/>
      <c r="AT261" s="632"/>
      <c r="AU261" s="632"/>
      <c r="AV261" s="632"/>
      <c r="AW261" s="632"/>
      <c r="AX261" s="632"/>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2"/>
      <c r="AQ262" s="632"/>
      <c r="AR262" s="632"/>
      <c r="AS262" s="632"/>
      <c r="AT262" s="632"/>
      <c r="AU262" s="632"/>
      <c r="AV262" s="632"/>
      <c r="AW262" s="632"/>
      <c r="AX262" s="632"/>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2"/>
      <c r="AQ263" s="632"/>
      <c r="AR263" s="632"/>
      <c r="AS263" s="632"/>
      <c r="AT263" s="632"/>
      <c r="AU263" s="632"/>
      <c r="AV263" s="632"/>
      <c r="AW263" s="632"/>
      <c r="AX263" s="632"/>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207</v>
      </c>
      <c r="D267" s="829"/>
      <c r="E267" s="829"/>
      <c r="F267" s="829"/>
      <c r="G267" s="829"/>
      <c r="H267" s="829"/>
      <c r="I267" s="829"/>
      <c r="J267" s="948" t="s">
        <v>208</v>
      </c>
      <c r="K267" s="949"/>
      <c r="L267" s="949"/>
      <c r="M267" s="949"/>
      <c r="N267" s="949"/>
      <c r="O267" s="949"/>
      <c r="P267" s="417" t="s">
        <v>209</v>
      </c>
      <c r="Q267" s="417"/>
      <c r="R267" s="417"/>
      <c r="S267" s="417"/>
      <c r="T267" s="417"/>
      <c r="U267" s="417"/>
      <c r="V267" s="417"/>
      <c r="W267" s="417"/>
      <c r="X267" s="417"/>
      <c r="Y267" s="831" t="s">
        <v>210</v>
      </c>
      <c r="Z267" s="832"/>
      <c r="AA267" s="832"/>
      <c r="AB267" s="832"/>
      <c r="AC267" s="948" t="s">
        <v>211</v>
      </c>
      <c r="AD267" s="948"/>
      <c r="AE267" s="948"/>
      <c r="AF267" s="948"/>
      <c r="AG267" s="948"/>
      <c r="AH267" s="831" t="s">
        <v>228</v>
      </c>
      <c r="AI267" s="829"/>
      <c r="AJ267" s="829"/>
      <c r="AK267" s="829"/>
      <c r="AL267" s="829" t="s">
        <v>213</v>
      </c>
      <c r="AM267" s="829"/>
      <c r="AN267" s="829"/>
      <c r="AO267" s="833"/>
      <c r="AP267" s="948" t="s">
        <v>214</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2"/>
      <c r="AQ268" s="632"/>
      <c r="AR268" s="632"/>
      <c r="AS268" s="632"/>
      <c r="AT268" s="632"/>
      <c r="AU268" s="632"/>
      <c r="AV268" s="632"/>
      <c r="AW268" s="632"/>
      <c r="AX268" s="632"/>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2"/>
      <c r="AQ269" s="632"/>
      <c r="AR269" s="632"/>
      <c r="AS269" s="632"/>
      <c r="AT269" s="632"/>
      <c r="AU269" s="632"/>
      <c r="AV269" s="632"/>
      <c r="AW269" s="632"/>
      <c r="AX269" s="632"/>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2"/>
      <c r="AQ270" s="632"/>
      <c r="AR270" s="632"/>
      <c r="AS270" s="632"/>
      <c r="AT270" s="632"/>
      <c r="AU270" s="632"/>
      <c r="AV270" s="632"/>
      <c r="AW270" s="632"/>
      <c r="AX270" s="632"/>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2"/>
      <c r="AQ271" s="632"/>
      <c r="AR271" s="632"/>
      <c r="AS271" s="632"/>
      <c r="AT271" s="632"/>
      <c r="AU271" s="632"/>
      <c r="AV271" s="632"/>
      <c r="AW271" s="632"/>
      <c r="AX271" s="632"/>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2"/>
      <c r="AQ272" s="632"/>
      <c r="AR272" s="632"/>
      <c r="AS272" s="632"/>
      <c r="AT272" s="632"/>
      <c r="AU272" s="632"/>
      <c r="AV272" s="632"/>
      <c r="AW272" s="632"/>
      <c r="AX272" s="632"/>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2"/>
      <c r="AQ273" s="632"/>
      <c r="AR273" s="632"/>
      <c r="AS273" s="632"/>
      <c r="AT273" s="632"/>
      <c r="AU273" s="632"/>
      <c r="AV273" s="632"/>
      <c r="AW273" s="632"/>
      <c r="AX273" s="632"/>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2"/>
      <c r="AQ274" s="632"/>
      <c r="AR274" s="632"/>
      <c r="AS274" s="632"/>
      <c r="AT274" s="632"/>
      <c r="AU274" s="632"/>
      <c r="AV274" s="632"/>
      <c r="AW274" s="632"/>
      <c r="AX274" s="632"/>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2"/>
      <c r="AQ275" s="632"/>
      <c r="AR275" s="632"/>
      <c r="AS275" s="632"/>
      <c r="AT275" s="632"/>
      <c r="AU275" s="632"/>
      <c r="AV275" s="632"/>
      <c r="AW275" s="632"/>
      <c r="AX275" s="632"/>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2"/>
      <c r="AQ276" s="632"/>
      <c r="AR276" s="632"/>
      <c r="AS276" s="632"/>
      <c r="AT276" s="632"/>
      <c r="AU276" s="632"/>
      <c r="AV276" s="632"/>
      <c r="AW276" s="632"/>
      <c r="AX276" s="632"/>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2"/>
      <c r="AQ277" s="632"/>
      <c r="AR277" s="632"/>
      <c r="AS277" s="632"/>
      <c r="AT277" s="632"/>
      <c r="AU277" s="632"/>
      <c r="AV277" s="632"/>
      <c r="AW277" s="632"/>
      <c r="AX277" s="632"/>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2"/>
      <c r="AQ278" s="632"/>
      <c r="AR278" s="632"/>
      <c r="AS278" s="632"/>
      <c r="AT278" s="632"/>
      <c r="AU278" s="632"/>
      <c r="AV278" s="632"/>
      <c r="AW278" s="632"/>
      <c r="AX278" s="632"/>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2"/>
      <c r="AQ279" s="632"/>
      <c r="AR279" s="632"/>
      <c r="AS279" s="632"/>
      <c r="AT279" s="632"/>
      <c r="AU279" s="632"/>
      <c r="AV279" s="632"/>
      <c r="AW279" s="632"/>
      <c r="AX279" s="632"/>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2"/>
      <c r="AQ280" s="632"/>
      <c r="AR280" s="632"/>
      <c r="AS280" s="632"/>
      <c r="AT280" s="632"/>
      <c r="AU280" s="632"/>
      <c r="AV280" s="632"/>
      <c r="AW280" s="632"/>
      <c r="AX280" s="632"/>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2"/>
      <c r="AQ281" s="632"/>
      <c r="AR281" s="632"/>
      <c r="AS281" s="632"/>
      <c r="AT281" s="632"/>
      <c r="AU281" s="632"/>
      <c r="AV281" s="632"/>
      <c r="AW281" s="632"/>
      <c r="AX281" s="632"/>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2"/>
      <c r="AQ282" s="632"/>
      <c r="AR282" s="632"/>
      <c r="AS282" s="632"/>
      <c r="AT282" s="632"/>
      <c r="AU282" s="632"/>
      <c r="AV282" s="632"/>
      <c r="AW282" s="632"/>
      <c r="AX282" s="632"/>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2"/>
      <c r="AQ283" s="632"/>
      <c r="AR283" s="632"/>
      <c r="AS283" s="632"/>
      <c r="AT283" s="632"/>
      <c r="AU283" s="632"/>
      <c r="AV283" s="632"/>
      <c r="AW283" s="632"/>
      <c r="AX283" s="632"/>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2"/>
      <c r="AQ284" s="632"/>
      <c r="AR284" s="632"/>
      <c r="AS284" s="632"/>
      <c r="AT284" s="632"/>
      <c r="AU284" s="632"/>
      <c r="AV284" s="632"/>
      <c r="AW284" s="632"/>
      <c r="AX284" s="632"/>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2"/>
      <c r="AQ285" s="632"/>
      <c r="AR285" s="632"/>
      <c r="AS285" s="632"/>
      <c r="AT285" s="632"/>
      <c r="AU285" s="632"/>
      <c r="AV285" s="632"/>
      <c r="AW285" s="632"/>
      <c r="AX285" s="632"/>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2"/>
      <c r="AQ286" s="632"/>
      <c r="AR286" s="632"/>
      <c r="AS286" s="632"/>
      <c r="AT286" s="632"/>
      <c r="AU286" s="632"/>
      <c r="AV286" s="632"/>
      <c r="AW286" s="632"/>
      <c r="AX286" s="632"/>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2"/>
      <c r="AQ287" s="632"/>
      <c r="AR287" s="632"/>
      <c r="AS287" s="632"/>
      <c r="AT287" s="632"/>
      <c r="AU287" s="632"/>
      <c r="AV287" s="632"/>
      <c r="AW287" s="632"/>
      <c r="AX287" s="632"/>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2"/>
      <c r="AQ288" s="632"/>
      <c r="AR288" s="632"/>
      <c r="AS288" s="632"/>
      <c r="AT288" s="632"/>
      <c r="AU288" s="632"/>
      <c r="AV288" s="632"/>
      <c r="AW288" s="632"/>
      <c r="AX288" s="632"/>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2"/>
      <c r="AQ289" s="632"/>
      <c r="AR289" s="632"/>
      <c r="AS289" s="632"/>
      <c r="AT289" s="632"/>
      <c r="AU289" s="632"/>
      <c r="AV289" s="632"/>
      <c r="AW289" s="632"/>
      <c r="AX289" s="632"/>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2"/>
      <c r="AQ290" s="632"/>
      <c r="AR290" s="632"/>
      <c r="AS290" s="632"/>
      <c r="AT290" s="632"/>
      <c r="AU290" s="632"/>
      <c r="AV290" s="632"/>
      <c r="AW290" s="632"/>
      <c r="AX290" s="632"/>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2"/>
      <c r="AQ291" s="632"/>
      <c r="AR291" s="632"/>
      <c r="AS291" s="632"/>
      <c r="AT291" s="632"/>
      <c r="AU291" s="632"/>
      <c r="AV291" s="632"/>
      <c r="AW291" s="632"/>
      <c r="AX291" s="632"/>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2"/>
      <c r="AQ292" s="632"/>
      <c r="AR292" s="632"/>
      <c r="AS292" s="632"/>
      <c r="AT292" s="632"/>
      <c r="AU292" s="632"/>
      <c r="AV292" s="632"/>
      <c r="AW292" s="632"/>
      <c r="AX292" s="632"/>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2"/>
      <c r="AQ293" s="632"/>
      <c r="AR293" s="632"/>
      <c r="AS293" s="632"/>
      <c r="AT293" s="632"/>
      <c r="AU293" s="632"/>
      <c r="AV293" s="632"/>
      <c r="AW293" s="632"/>
      <c r="AX293" s="632"/>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2"/>
      <c r="AQ294" s="632"/>
      <c r="AR294" s="632"/>
      <c r="AS294" s="632"/>
      <c r="AT294" s="632"/>
      <c r="AU294" s="632"/>
      <c r="AV294" s="632"/>
      <c r="AW294" s="632"/>
      <c r="AX294" s="632"/>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2"/>
      <c r="AQ295" s="632"/>
      <c r="AR295" s="632"/>
      <c r="AS295" s="632"/>
      <c r="AT295" s="632"/>
      <c r="AU295" s="632"/>
      <c r="AV295" s="632"/>
      <c r="AW295" s="632"/>
      <c r="AX295" s="632"/>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2"/>
      <c r="AQ296" s="632"/>
      <c r="AR296" s="632"/>
      <c r="AS296" s="632"/>
      <c r="AT296" s="632"/>
      <c r="AU296" s="632"/>
      <c r="AV296" s="632"/>
      <c r="AW296" s="632"/>
      <c r="AX296" s="632"/>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207</v>
      </c>
      <c r="D300" s="829"/>
      <c r="E300" s="829"/>
      <c r="F300" s="829"/>
      <c r="G300" s="829"/>
      <c r="H300" s="829"/>
      <c r="I300" s="829"/>
      <c r="J300" s="948" t="s">
        <v>208</v>
      </c>
      <c r="K300" s="949"/>
      <c r="L300" s="949"/>
      <c r="M300" s="949"/>
      <c r="N300" s="949"/>
      <c r="O300" s="949"/>
      <c r="P300" s="417" t="s">
        <v>209</v>
      </c>
      <c r="Q300" s="417"/>
      <c r="R300" s="417"/>
      <c r="S300" s="417"/>
      <c r="T300" s="417"/>
      <c r="U300" s="417"/>
      <c r="V300" s="417"/>
      <c r="W300" s="417"/>
      <c r="X300" s="417"/>
      <c r="Y300" s="831" t="s">
        <v>210</v>
      </c>
      <c r="Z300" s="832"/>
      <c r="AA300" s="832"/>
      <c r="AB300" s="832"/>
      <c r="AC300" s="948" t="s">
        <v>211</v>
      </c>
      <c r="AD300" s="948"/>
      <c r="AE300" s="948"/>
      <c r="AF300" s="948"/>
      <c r="AG300" s="948"/>
      <c r="AH300" s="831" t="s">
        <v>228</v>
      </c>
      <c r="AI300" s="829"/>
      <c r="AJ300" s="829"/>
      <c r="AK300" s="829"/>
      <c r="AL300" s="829" t="s">
        <v>213</v>
      </c>
      <c r="AM300" s="829"/>
      <c r="AN300" s="829"/>
      <c r="AO300" s="833"/>
      <c r="AP300" s="948" t="s">
        <v>214</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2"/>
      <c r="AQ301" s="632"/>
      <c r="AR301" s="632"/>
      <c r="AS301" s="632"/>
      <c r="AT301" s="632"/>
      <c r="AU301" s="632"/>
      <c r="AV301" s="632"/>
      <c r="AW301" s="632"/>
      <c r="AX301" s="632"/>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2"/>
      <c r="AQ302" s="632"/>
      <c r="AR302" s="632"/>
      <c r="AS302" s="632"/>
      <c r="AT302" s="632"/>
      <c r="AU302" s="632"/>
      <c r="AV302" s="632"/>
      <c r="AW302" s="632"/>
      <c r="AX302" s="632"/>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2"/>
      <c r="AQ303" s="632"/>
      <c r="AR303" s="632"/>
      <c r="AS303" s="632"/>
      <c r="AT303" s="632"/>
      <c r="AU303" s="632"/>
      <c r="AV303" s="632"/>
      <c r="AW303" s="632"/>
      <c r="AX303" s="632"/>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2"/>
      <c r="AQ304" s="632"/>
      <c r="AR304" s="632"/>
      <c r="AS304" s="632"/>
      <c r="AT304" s="632"/>
      <c r="AU304" s="632"/>
      <c r="AV304" s="632"/>
      <c r="AW304" s="632"/>
      <c r="AX304" s="632"/>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2"/>
      <c r="AQ305" s="632"/>
      <c r="AR305" s="632"/>
      <c r="AS305" s="632"/>
      <c r="AT305" s="632"/>
      <c r="AU305" s="632"/>
      <c r="AV305" s="632"/>
      <c r="AW305" s="632"/>
      <c r="AX305" s="632"/>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2"/>
      <c r="AQ306" s="632"/>
      <c r="AR306" s="632"/>
      <c r="AS306" s="632"/>
      <c r="AT306" s="632"/>
      <c r="AU306" s="632"/>
      <c r="AV306" s="632"/>
      <c r="AW306" s="632"/>
      <c r="AX306" s="632"/>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2"/>
      <c r="AQ307" s="632"/>
      <c r="AR307" s="632"/>
      <c r="AS307" s="632"/>
      <c r="AT307" s="632"/>
      <c r="AU307" s="632"/>
      <c r="AV307" s="632"/>
      <c r="AW307" s="632"/>
      <c r="AX307" s="632"/>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2"/>
      <c r="AQ308" s="632"/>
      <c r="AR308" s="632"/>
      <c r="AS308" s="632"/>
      <c r="AT308" s="632"/>
      <c r="AU308" s="632"/>
      <c r="AV308" s="632"/>
      <c r="AW308" s="632"/>
      <c r="AX308" s="632"/>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2"/>
      <c r="AQ309" s="632"/>
      <c r="AR309" s="632"/>
      <c r="AS309" s="632"/>
      <c r="AT309" s="632"/>
      <c r="AU309" s="632"/>
      <c r="AV309" s="632"/>
      <c r="AW309" s="632"/>
      <c r="AX309" s="632"/>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2"/>
      <c r="AQ310" s="632"/>
      <c r="AR310" s="632"/>
      <c r="AS310" s="632"/>
      <c r="AT310" s="632"/>
      <c r="AU310" s="632"/>
      <c r="AV310" s="632"/>
      <c r="AW310" s="632"/>
      <c r="AX310" s="632"/>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2"/>
      <c r="AQ311" s="632"/>
      <c r="AR311" s="632"/>
      <c r="AS311" s="632"/>
      <c r="AT311" s="632"/>
      <c r="AU311" s="632"/>
      <c r="AV311" s="632"/>
      <c r="AW311" s="632"/>
      <c r="AX311" s="632"/>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2"/>
      <c r="AQ312" s="632"/>
      <c r="AR312" s="632"/>
      <c r="AS312" s="632"/>
      <c r="AT312" s="632"/>
      <c r="AU312" s="632"/>
      <c r="AV312" s="632"/>
      <c r="AW312" s="632"/>
      <c r="AX312" s="632"/>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2"/>
      <c r="AQ313" s="632"/>
      <c r="AR313" s="632"/>
      <c r="AS313" s="632"/>
      <c r="AT313" s="632"/>
      <c r="AU313" s="632"/>
      <c r="AV313" s="632"/>
      <c r="AW313" s="632"/>
      <c r="AX313" s="632"/>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2"/>
      <c r="AQ314" s="632"/>
      <c r="AR314" s="632"/>
      <c r="AS314" s="632"/>
      <c r="AT314" s="632"/>
      <c r="AU314" s="632"/>
      <c r="AV314" s="632"/>
      <c r="AW314" s="632"/>
      <c r="AX314" s="632"/>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2"/>
      <c r="AQ315" s="632"/>
      <c r="AR315" s="632"/>
      <c r="AS315" s="632"/>
      <c r="AT315" s="632"/>
      <c r="AU315" s="632"/>
      <c r="AV315" s="632"/>
      <c r="AW315" s="632"/>
      <c r="AX315" s="632"/>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2"/>
      <c r="AQ316" s="632"/>
      <c r="AR316" s="632"/>
      <c r="AS316" s="632"/>
      <c r="AT316" s="632"/>
      <c r="AU316" s="632"/>
      <c r="AV316" s="632"/>
      <c r="AW316" s="632"/>
      <c r="AX316" s="632"/>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2"/>
      <c r="AQ317" s="632"/>
      <c r="AR317" s="632"/>
      <c r="AS317" s="632"/>
      <c r="AT317" s="632"/>
      <c r="AU317" s="632"/>
      <c r="AV317" s="632"/>
      <c r="AW317" s="632"/>
      <c r="AX317" s="632"/>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2"/>
      <c r="AQ318" s="632"/>
      <c r="AR318" s="632"/>
      <c r="AS318" s="632"/>
      <c r="AT318" s="632"/>
      <c r="AU318" s="632"/>
      <c r="AV318" s="632"/>
      <c r="AW318" s="632"/>
      <c r="AX318" s="632"/>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2"/>
      <c r="AQ319" s="632"/>
      <c r="AR319" s="632"/>
      <c r="AS319" s="632"/>
      <c r="AT319" s="632"/>
      <c r="AU319" s="632"/>
      <c r="AV319" s="632"/>
      <c r="AW319" s="632"/>
      <c r="AX319" s="632"/>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2"/>
      <c r="AQ320" s="632"/>
      <c r="AR320" s="632"/>
      <c r="AS320" s="632"/>
      <c r="AT320" s="632"/>
      <c r="AU320" s="632"/>
      <c r="AV320" s="632"/>
      <c r="AW320" s="632"/>
      <c r="AX320" s="632"/>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2"/>
      <c r="AQ321" s="632"/>
      <c r="AR321" s="632"/>
      <c r="AS321" s="632"/>
      <c r="AT321" s="632"/>
      <c r="AU321" s="632"/>
      <c r="AV321" s="632"/>
      <c r="AW321" s="632"/>
      <c r="AX321" s="632"/>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2"/>
      <c r="AQ322" s="632"/>
      <c r="AR322" s="632"/>
      <c r="AS322" s="632"/>
      <c r="AT322" s="632"/>
      <c r="AU322" s="632"/>
      <c r="AV322" s="632"/>
      <c r="AW322" s="632"/>
      <c r="AX322" s="632"/>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2"/>
      <c r="AQ323" s="632"/>
      <c r="AR323" s="632"/>
      <c r="AS323" s="632"/>
      <c r="AT323" s="632"/>
      <c r="AU323" s="632"/>
      <c r="AV323" s="632"/>
      <c r="AW323" s="632"/>
      <c r="AX323" s="632"/>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2"/>
      <c r="AQ324" s="632"/>
      <c r="AR324" s="632"/>
      <c r="AS324" s="632"/>
      <c r="AT324" s="632"/>
      <c r="AU324" s="632"/>
      <c r="AV324" s="632"/>
      <c r="AW324" s="632"/>
      <c r="AX324" s="632"/>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2"/>
      <c r="AQ325" s="632"/>
      <c r="AR325" s="632"/>
      <c r="AS325" s="632"/>
      <c r="AT325" s="632"/>
      <c r="AU325" s="632"/>
      <c r="AV325" s="632"/>
      <c r="AW325" s="632"/>
      <c r="AX325" s="632"/>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2"/>
      <c r="AQ326" s="632"/>
      <c r="AR326" s="632"/>
      <c r="AS326" s="632"/>
      <c r="AT326" s="632"/>
      <c r="AU326" s="632"/>
      <c r="AV326" s="632"/>
      <c r="AW326" s="632"/>
      <c r="AX326" s="632"/>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2"/>
      <c r="AQ327" s="632"/>
      <c r="AR327" s="632"/>
      <c r="AS327" s="632"/>
      <c r="AT327" s="632"/>
      <c r="AU327" s="632"/>
      <c r="AV327" s="632"/>
      <c r="AW327" s="632"/>
      <c r="AX327" s="632"/>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2"/>
      <c r="AQ328" s="632"/>
      <c r="AR328" s="632"/>
      <c r="AS328" s="632"/>
      <c r="AT328" s="632"/>
      <c r="AU328" s="632"/>
      <c r="AV328" s="632"/>
      <c r="AW328" s="632"/>
      <c r="AX328" s="632"/>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2"/>
      <c r="AQ329" s="632"/>
      <c r="AR329" s="632"/>
      <c r="AS329" s="632"/>
      <c r="AT329" s="632"/>
      <c r="AU329" s="632"/>
      <c r="AV329" s="632"/>
      <c r="AW329" s="632"/>
      <c r="AX329" s="632"/>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207</v>
      </c>
      <c r="D333" s="829"/>
      <c r="E333" s="829"/>
      <c r="F333" s="829"/>
      <c r="G333" s="829"/>
      <c r="H333" s="829"/>
      <c r="I333" s="829"/>
      <c r="J333" s="948" t="s">
        <v>208</v>
      </c>
      <c r="K333" s="949"/>
      <c r="L333" s="949"/>
      <c r="M333" s="949"/>
      <c r="N333" s="949"/>
      <c r="O333" s="949"/>
      <c r="P333" s="417" t="s">
        <v>209</v>
      </c>
      <c r="Q333" s="417"/>
      <c r="R333" s="417"/>
      <c r="S333" s="417"/>
      <c r="T333" s="417"/>
      <c r="U333" s="417"/>
      <c r="V333" s="417"/>
      <c r="W333" s="417"/>
      <c r="X333" s="417"/>
      <c r="Y333" s="831" t="s">
        <v>210</v>
      </c>
      <c r="Z333" s="832"/>
      <c r="AA333" s="832"/>
      <c r="AB333" s="832"/>
      <c r="AC333" s="948" t="s">
        <v>211</v>
      </c>
      <c r="AD333" s="948"/>
      <c r="AE333" s="948"/>
      <c r="AF333" s="948"/>
      <c r="AG333" s="948"/>
      <c r="AH333" s="831" t="s">
        <v>228</v>
      </c>
      <c r="AI333" s="829"/>
      <c r="AJ333" s="829"/>
      <c r="AK333" s="829"/>
      <c r="AL333" s="829" t="s">
        <v>213</v>
      </c>
      <c r="AM333" s="829"/>
      <c r="AN333" s="829"/>
      <c r="AO333" s="833"/>
      <c r="AP333" s="948" t="s">
        <v>214</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2"/>
      <c r="AQ334" s="632"/>
      <c r="AR334" s="632"/>
      <c r="AS334" s="632"/>
      <c r="AT334" s="632"/>
      <c r="AU334" s="632"/>
      <c r="AV334" s="632"/>
      <c r="AW334" s="632"/>
      <c r="AX334" s="632"/>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2"/>
      <c r="AQ335" s="632"/>
      <c r="AR335" s="632"/>
      <c r="AS335" s="632"/>
      <c r="AT335" s="632"/>
      <c r="AU335" s="632"/>
      <c r="AV335" s="632"/>
      <c r="AW335" s="632"/>
      <c r="AX335" s="632"/>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2"/>
      <c r="AQ336" s="632"/>
      <c r="AR336" s="632"/>
      <c r="AS336" s="632"/>
      <c r="AT336" s="632"/>
      <c r="AU336" s="632"/>
      <c r="AV336" s="632"/>
      <c r="AW336" s="632"/>
      <c r="AX336" s="632"/>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2"/>
      <c r="AQ337" s="632"/>
      <c r="AR337" s="632"/>
      <c r="AS337" s="632"/>
      <c r="AT337" s="632"/>
      <c r="AU337" s="632"/>
      <c r="AV337" s="632"/>
      <c r="AW337" s="632"/>
      <c r="AX337" s="632"/>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2"/>
      <c r="AQ338" s="632"/>
      <c r="AR338" s="632"/>
      <c r="AS338" s="632"/>
      <c r="AT338" s="632"/>
      <c r="AU338" s="632"/>
      <c r="AV338" s="632"/>
      <c r="AW338" s="632"/>
      <c r="AX338" s="632"/>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2"/>
      <c r="AQ339" s="632"/>
      <c r="AR339" s="632"/>
      <c r="AS339" s="632"/>
      <c r="AT339" s="632"/>
      <c r="AU339" s="632"/>
      <c r="AV339" s="632"/>
      <c r="AW339" s="632"/>
      <c r="AX339" s="632"/>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2"/>
      <c r="AQ340" s="632"/>
      <c r="AR340" s="632"/>
      <c r="AS340" s="632"/>
      <c r="AT340" s="632"/>
      <c r="AU340" s="632"/>
      <c r="AV340" s="632"/>
      <c r="AW340" s="632"/>
      <c r="AX340" s="632"/>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2"/>
      <c r="AQ341" s="632"/>
      <c r="AR341" s="632"/>
      <c r="AS341" s="632"/>
      <c r="AT341" s="632"/>
      <c r="AU341" s="632"/>
      <c r="AV341" s="632"/>
      <c r="AW341" s="632"/>
      <c r="AX341" s="632"/>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2"/>
      <c r="AQ342" s="632"/>
      <c r="AR342" s="632"/>
      <c r="AS342" s="632"/>
      <c r="AT342" s="632"/>
      <c r="AU342" s="632"/>
      <c r="AV342" s="632"/>
      <c r="AW342" s="632"/>
      <c r="AX342" s="632"/>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2"/>
      <c r="AQ343" s="632"/>
      <c r="AR343" s="632"/>
      <c r="AS343" s="632"/>
      <c r="AT343" s="632"/>
      <c r="AU343" s="632"/>
      <c r="AV343" s="632"/>
      <c r="AW343" s="632"/>
      <c r="AX343" s="632"/>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2"/>
      <c r="AQ344" s="632"/>
      <c r="AR344" s="632"/>
      <c r="AS344" s="632"/>
      <c r="AT344" s="632"/>
      <c r="AU344" s="632"/>
      <c r="AV344" s="632"/>
      <c r="AW344" s="632"/>
      <c r="AX344" s="632"/>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2"/>
      <c r="AQ345" s="632"/>
      <c r="AR345" s="632"/>
      <c r="AS345" s="632"/>
      <c r="AT345" s="632"/>
      <c r="AU345" s="632"/>
      <c r="AV345" s="632"/>
      <c r="AW345" s="632"/>
      <c r="AX345" s="632"/>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2"/>
      <c r="AQ346" s="632"/>
      <c r="AR346" s="632"/>
      <c r="AS346" s="632"/>
      <c r="AT346" s="632"/>
      <c r="AU346" s="632"/>
      <c r="AV346" s="632"/>
      <c r="AW346" s="632"/>
      <c r="AX346" s="632"/>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2"/>
      <c r="AQ347" s="632"/>
      <c r="AR347" s="632"/>
      <c r="AS347" s="632"/>
      <c r="AT347" s="632"/>
      <c r="AU347" s="632"/>
      <c r="AV347" s="632"/>
      <c r="AW347" s="632"/>
      <c r="AX347" s="632"/>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2"/>
      <c r="AQ348" s="632"/>
      <c r="AR348" s="632"/>
      <c r="AS348" s="632"/>
      <c r="AT348" s="632"/>
      <c r="AU348" s="632"/>
      <c r="AV348" s="632"/>
      <c r="AW348" s="632"/>
      <c r="AX348" s="632"/>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2"/>
      <c r="AQ349" s="632"/>
      <c r="AR349" s="632"/>
      <c r="AS349" s="632"/>
      <c r="AT349" s="632"/>
      <c r="AU349" s="632"/>
      <c r="AV349" s="632"/>
      <c r="AW349" s="632"/>
      <c r="AX349" s="632"/>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2"/>
      <c r="AQ350" s="632"/>
      <c r="AR350" s="632"/>
      <c r="AS350" s="632"/>
      <c r="AT350" s="632"/>
      <c r="AU350" s="632"/>
      <c r="AV350" s="632"/>
      <c r="AW350" s="632"/>
      <c r="AX350" s="632"/>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2"/>
      <c r="AQ351" s="632"/>
      <c r="AR351" s="632"/>
      <c r="AS351" s="632"/>
      <c r="AT351" s="632"/>
      <c r="AU351" s="632"/>
      <c r="AV351" s="632"/>
      <c r="AW351" s="632"/>
      <c r="AX351" s="632"/>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2"/>
      <c r="AQ352" s="632"/>
      <c r="AR352" s="632"/>
      <c r="AS352" s="632"/>
      <c r="AT352" s="632"/>
      <c r="AU352" s="632"/>
      <c r="AV352" s="632"/>
      <c r="AW352" s="632"/>
      <c r="AX352" s="632"/>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2"/>
      <c r="AQ353" s="632"/>
      <c r="AR353" s="632"/>
      <c r="AS353" s="632"/>
      <c r="AT353" s="632"/>
      <c r="AU353" s="632"/>
      <c r="AV353" s="632"/>
      <c r="AW353" s="632"/>
      <c r="AX353" s="632"/>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2"/>
      <c r="AQ354" s="632"/>
      <c r="AR354" s="632"/>
      <c r="AS354" s="632"/>
      <c r="AT354" s="632"/>
      <c r="AU354" s="632"/>
      <c r="AV354" s="632"/>
      <c r="AW354" s="632"/>
      <c r="AX354" s="632"/>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2"/>
      <c r="AQ355" s="632"/>
      <c r="AR355" s="632"/>
      <c r="AS355" s="632"/>
      <c r="AT355" s="632"/>
      <c r="AU355" s="632"/>
      <c r="AV355" s="632"/>
      <c r="AW355" s="632"/>
      <c r="AX355" s="632"/>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2"/>
      <c r="AQ356" s="632"/>
      <c r="AR356" s="632"/>
      <c r="AS356" s="632"/>
      <c r="AT356" s="632"/>
      <c r="AU356" s="632"/>
      <c r="AV356" s="632"/>
      <c r="AW356" s="632"/>
      <c r="AX356" s="632"/>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2"/>
      <c r="AQ357" s="632"/>
      <c r="AR357" s="632"/>
      <c r="AS357" s="632"/>
      <c r="AT357" s="632"/>
      <c r="AU357" s="632"/>
      <c r="AV357" s="632"/>
      <c r="AW357" s="632"/>
      <c r="AX357" s="632"/>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2"/>
      <c r="AQ358" s="632"/>
      <c r="AR358" s="632"/>
      <c r="AS358" s="632"/>
      <c r="AT358" s="632"/>
      <c r="AU358" s="632"/>
      <c r="AV358" s="632"/>
      <c r="AW358" s="632"/>
      <c r="AX358" s="632"/>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2"/>
      <c r="AQ359" s="632"/>
      <c r="AR359" s="632"/>
      <c r="AS359" s="632"/>
      <c r="AT359" s="632"/>
      <c r="AU359" s="632"/>
      <c r="AV359" s="632"/>
      <c r="AW359" s="632"/>
      <c r="AX359" s="632"/>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2"/>
      <c r="AQ360" s="632"/>
      <c r="AR360" s="632"/>
      <c r="AS360" s="632"/>
      <c r="AT360" s="632"/>
      <c r="AU360" s="632"/>
      <c r="AV360" s="632"/>
      <c r="AW360" s="632"/>
      <c r="AX360" s="632"/>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2"/>
      <c r="AQ361" s="632"/>
      <c r="AR361" s="632"/>
      <c r="AS361" s="632"/>
      <c r="AT361" s="632"/>
      <c r="AU361" s="632"/>
      <c r="AV361" s="632"/>
      <c r="AW361" s="632"/>
      <c r="AX361" s="632"/>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2"/>
      <c r="AQ362" s="632"/>
      <c r="AR362" s="632"/>
      <c r="AS362" s="632"/>
      <c r="AT362" s="632"/>
      <c r="AU362" s="632"/>
      <c r="AV362" s="632"/>
      <c r="AW362" s="632"/>
      <c r="AX362" s="632"/>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207</v>
      </c>
      <c r="D366" s="829"/>
      <c r="E366" s="829"/>
      <c r="F366" s="829"/>
      <c r="G366" s="829"/>
      <c r="H366" s="829"/>
      <c r="I366" s="829"/>
      <c r="J366" s="948" t="s">
        <v>208</v>
      </c>
      <c r="K366" s="949"/>
      <c r="L366" s="949"/>
      <c r="M366" s="949"/>
      <c r="N366" s="949"/>
      <c r="O366" s="949"/>
      <c r="P366" s="417" t="s">
        <v>209</v>
      </c>
      <c r="Q366" s="417"/>
      <c r="R366" s="417"/>
      <c r="S366" s="417"/>
      <c r="T366" s="417"/>
      <c r="U366" s="417"/>
      <c r="V366" s="417"/>
      <c r="W366" s="417"/>
      <c r="X366" s="417"/>
      <c r="Y366" s="831" t="s">
        <v>210</v>
      </c>
      <c r="Z366" s="832"/>
      <c r="AA366" s="832"/>
      <c r="AB366" s="832"/>
      <c r="AC366" s="948" t="s">
        <v>211</v>
      </c>
      <c r="AD366" s="948"/>
      <c r="AE366" s="948"/>
      <c r="AF366" s="948"/>
      <c r="AG366" s="948"/>
      <c r="AH366" s="831" t="s">
        <v>228</v>
      </c>
      <c r="AI366" s="829"/>
      <c r="AJ366" s="829"/>
      <c r="AK366" s="829"/>
      <c r="AL366" s="829" t="s">
        <v>213</v>
      </c>
      <c r="AM366" s="829"/>
      <c r="AN366" s="829"/>
      <c r="AO366" s="833"/>
      <c r="AP366" s="948" t="s">
        <v>214</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2"/>
      <c r="AQ367" s="632"/>
      <c r="AR367" s="632"/>
      <c r="AS367" s="632"/>
      <c r="AT367" s="632"/>
      <c r="AU367" s="632"/>
      <c r="AV367" s="632"/>
      <c r="AW367" s="632"/>
      <c r="AX367" s="632"/>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2"/>
      <c r="AQ368" s="632"/>
      <c r="AR368" s="632"/>
      <c r="AS368" s="632"/>
      <c r="AT368" s="632"/>
      <c r="AU368" s="632"/>
      <c r="AV368" s="632"/>
      <c r="AW368" s="632"/>
      <c r="AX368" s="632"/>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2"/>
      <c r="AQ369" s="632"/>
      <c r="AR369" s="632"/>
      <c r="AS369" s="632"/>
      <c r="AT369" s="632"/>
      <c r="AU369" s="632"/>
      <c r="AV369" s="632"/>
      <c r="AW369" s="632"/>
      <c r="AX369" s="632"/>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2"/>
      <c r="AQ370" s="632"/>
      <c r="AR370" s="632"/>
      <c r="AS370" s="632"/>
      <c r="AT370" s="632"/>
      <c r="AU370" s="632"/>
      <c r="AV370" s="632"/>
      <c r="AW370" s="632"/>
      <c r="AX370" s="632"/>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2"/>
      <c r="AQ371" s="632"/>
      <c r="AR371" s="632"/>
      <c r="AS371" s="632"/>
      <c r="AT371" s="632"/>
      <c r="AU371" s="632"/>
      <c r="AV371" s="632"/>
      <c r="AW371" s="632"/>
      <c r="AX371" s="632"/>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2"/>
      <c r="AQ372" s="632"/>
      <c r="AR372" s="632"/>
      <c r="AS372" s="632"/>
      <c r="AT372" s="632"/>
      <c r="AU372" s="632"/>
      <c r="AV372" s="632"/>
      <c r="AW372" s="632"/>
      <c r="AX372" s="632"/>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2"/>
      <c r="AQ373" s="632"/>
      <c r="AR373" s="632"/>
      <c r="AS373" s="632"/>
      <c r="AT373" s="632"/>
      <c r="AU373" s="632"/>
      <c r="AV373" s="632"/>
      <c r="AW373" s="632"/>
      <c r="AX373" s="632"/>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2"/>
      <c r="AQ374" s="632"/>
      <c r="AR374" s="632"/>
      <c r="AS374" s="632"/>
      <c r="AT374" s="632"/>
      <c r="AU374" s="632"/>
      <c r="AV374" s="632"/>
      <c r="AW374" s="632"/>
      <c r="AX374" s="632"/>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2"/>
      <c r="AQ375" s="632"/>
      <c r="AR375" s="632"/>
      <c r="AS375" s="632"/>
      <c r="AT375" s="632"/>
      <c r="AU375" s="632"/>
      <c r="AV375" s="632"/>
      <c r="AW375" s="632"/>
      <c r="AX375" s="632"/>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2"/>
      <c r="AQ376" s="632"/>
      <c r="AR376" s="632"/>
      <c r="AS376" s="632"/>
      <c r="AT376" s="632"/>
      <c r="AU376" s="632"/>
      <c r="AV376" s="632"/>
      <c r="AW376" s="632"/>
      <c r="AX376" s="632"/>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2"/>
      <c r="AQ377" s="632"/>
      <c r="AR377" s="632"/>
      <c r="AS377" s="632"/>
      <c r="AT377" s="632"/>
      <c r="AU377" s="632"/>
      <c r="AV377" s="632"/>
      <c r="AW377" s="632"/>
      <c r="AX377" s="632"/>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2"/>
      <c r="AQ378" s="632"/>
      <c r="AR378" s="632"/>
      <c r="AS378" s="632"/>
      <c r="AT378" s="632"/>
      <c r="AU378" s="632"/>
      <c r="AV378" s="632"/>
      <c r="AW378" s="632"/>
      <c r="AX378" s="632"/>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2"/>
      <c r="AQ379" s="632"/>
      <c r="AR379" s="632"/>
      <c r="AS379" s="632"/>
      <c r="AT379" s="632"/>
      <c r="AU379" s="632"/>
      <c r="AV379" s="632"/>
      <c r="AW379" s="632"/>
      <c r="AX379" s="632"/>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2"/>
      <c r="AQ380" s="632"/>
      <c r="AR380" s="632"/>
      <c r="AS380" s="632"/>
      <c r="AT380" s="632"/>
      <c r="AU380" s="632"/>
      <c r="AV380" s="632"/>
      <c r="AW380" s="632"/>
      <c r="AX380" s="632"/>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2"/>
      <c r="AQ381" s="632"/>
      <c r="AR381" s="632"/>
      <c r="AS381" s="632"/>
      <c r="AT381" s="632"/>
      <c r="AU381" s="632"/>
      <c r="AV381" s="632"/>
      <c r="AW381" s="632"/>
      <c r="AX381" s="632"/>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2"/>
      <c r="AQ382" s="632"/>
      <c r="AR382" s="632"/>
      <c r="AS382" s="632"/>
      <c r="AT382" s="632"/>
      <c r="AU382" s="632"/>
      <c r="AV382" s="632"/>
      <c r="AW382" s="632"/>
      <c r="AX382" s="632"/>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2"/>
      <c r="AQ383" s="632"/>
      <c r="AR383" s="632"/>
      <c r="AS383" s="632"/>
      <c r="AT383" s="632"/>
      <c r="AU383" s="632"/>
      <c r="AV383" s="632"/>
      <c r="AW383" s="632"/>
      <c r="AX383" s="632"/>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2"/>
      <c r="AQ384" s="632"/>
      <c r="AR384" s="632"/>
      <c r="AS384" s="632"/>
      <c r="AT384" s="632"/>
      <c r="AU384" s="632"/>
      <c r="AV384" s="632"/>
      <c r="AW384" s="632"/>
      <c r="AX384" s="632"/>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2"/>
      <c r="AQ385" s="632"/>
      <c r="AR385" s="632"/>
      <c r="AS385" s="632"/>
      <c r="AT385" s="632"/>
      <c r="AU385" s="632"/>
      <c r="AV385" s="632"/>
      <c r="AW385" s="632"/>
      <c r="AX385" s="632"/>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2"/>
      <c r="AQ386" s="632"/>
      <c r="AR386" s="632"/>
      <c r="AS386" s="632"/>
      <c r="AT386" s="632"/>
      <c r="AU386" s="632"/>
      <c r="AV386" s="632"/>
      <c r="AW386" s="632"/>
      <c r="AX386" s="632"/>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2"/>
      <c r="AQ387" s="632"/>
      <c r="AR387" s="632"/>
      <c r="AS387" s="632"/>
      <c r="AT387" s="632"/>
      <c r="AU387" s="632"/>
      <c r="AV387" s="632"/>
      <c r="AW387" s="632"/>
      <c r="AX387" s="632"/>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2"/>
      <c r="AQ388" s="632"/>
      <c r="AR388" s="632"/>
      <c r="AS388" s="632"/>
      <c r="AT388" s="632"/>
      <c r="AU388" s="632"/>
      <c r="AV388" s="632"/>
      <c r="AW388" s="632"/>
      <c r="AX388" s="632"/>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2"/>
      <c r="AQ389" s="632"/>
      <c r="AR389" s="632"/>
      <c r="AS389" s="632"/>
      <c r="AT389" s="632"/>
      <c r="AU389" s="632"/>
      <c r="AV389" s="632"/>
      <c r="AW389" s="632"/>
      <c r="AX389" s="632"/>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2"/>
      <c r="AQ390" s="632"/>
      <c r="AR390" s="632"/>
      <c r="AS390" s="632"/>
      <c r="AT390" s="632"/>
      <c r="AU390" s="632"/>
      <c r="AV390" s="632"/>
      <c r="AW390" s="632"/>
      <c r="AX390" s="632"/>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2"/>
      <c r="AQ391" s="632"/>
      <c r="AR391" s="632"/>
      <c r="AS391" s="632"/>
      <c r="AT391" s="632"/>
      <c r="AU391" s="632"/>
      <c r="AV391" s="632"/>
      <c r="AW391" s="632"/>
      <c r="AX391" s="632"/>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2"/>
      <c r="AQ392" s="632"/>
      <c r="AR392" s="632"/>
      <c r="AS392" s="632"/>
      <c r="AT392" s="632"/>
      <c r="AU392" s="632"/>
      <c r="AV392" s="632"/>
      <c r="AW392" s="632"/>
      <c r="AX392" s="632"/>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2"/>
      <c r="AQ393" s="632"/>
      <c r="AR393" s="632"/>
      <c r="AS393" s="632"/>
      <c r="AT393" s="632"/>
      <c r="AU393" s="632"/>
      <c r="AV393" s="632"/>
      <c r="AW393" s="632"/>
      <c r="AX393" s="632"/>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2"/>
      <c r="AQ394" s="632"/>
      <c r="AR394" s="632"/>
      <c r="AS394" s="632"/>
      <c r="AT394" s="632"/>
      <c r="AU394" s="632"/>
      <c r="AV394" s="632"/>
      <c r="AW394" s="632"/>
      <c r="AX394" s="632"/>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2"/>
      <c r="AQ395" s="632"/>
      <c r="AR395" s="632"/>
      <c r="AS395" s="632"/>
      <c r="AT395" s="632"/>
      <c r="AU395" s="632"/>
      <c r="AV395" s="632"/>
      <c r="AW395" s="632"/>
      <c r="AX395" s="632"/>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207</v>
      </c>
      <c r="D399" s="829"/>
      <c r="E399" s="829"/>
      <c r="F399" s="829"/>
      <c r="G399" s="829"/>
      <c r="H399" s="829"/>
      <c r="I399" s="829"/>
      <c r="J399" s="948" t="s">
        <v>208</v>
      </c>
      <c r="K399" s="949"/>
      <c r="L399" s="949"/>
      <c r="M399" s="949"/>
      <c r="N399" s="949"/>
      <c r="O399" s="949"/>
      <c r="P399" s="417" t="s">
        <v>209</v>
      </c>
      <c r="Q399" s="417"/>
      <c r="R399" s="417"/>
      <c r="S399" s="417"/>
      <c r="T399" s="417"/>
      <c r="U399" s="417"/>
      <c r="V399" s="417"/>
      <c r="W399" s="417"/>
      <c r="X399" s="417"/>
      <c r="Y399" s="831" t="s">
        <v>210</v>
      </c>
      <c r="Z399" s="832"/>
      <c r="AA399" s="832"/>
      <c r="AB399" s="832"/>
      <c r="AC399" s="948" t="s">
        <v>211</v>
      </c>
      <c r="AD399" s="948"/>
      <c r="AE399" s="948"/>
      <c r="AF399" s="948"/>
      <c r="AG399" s="948"/>
      <c r="AH399" s="831" t="s">
        <v>228</v>
      </c>
      <c r="AI399" s="829"/>
      <c r="AJ399" s="829"/>
      <c r="AK399" s="829"/>
      <c r="AL399" s="829" t="s">
        <v>213</v>
      </c>
      <c r="AM399" s="829"/>
      <c r="AN399" s="829"/>
      <c r="AO399" s="833"/>
      <c r="AP399" s="948" t="s">
        <v>214</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2"/>
      <c r="AQ400" s="632"/>
      <c r="AR400" s="632"/>
      <c r="AS400" s="632"/>
      <c r="AT400" s="632"/>
      <c r="AU400" s="632"/>
      <c r="AV400" s="632"/>
      <c r="AW400" s="632"/>
      <c r="AX400" s="632"/>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2"/>
      <c r="AQ401" s="632"/>
      <c r="AR401" s="632"/>
      <c r="AS401" s="632"/>
      <c r="AT401" s="632"/>
      <c r="AU401" s="632"/>
      <c r="AV401" s="632"/>
      <c r="AW401" s="632"/>
      <c r="AX401" s="632"/>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2"/>
      <c r="AQ402" s="632"/>
      <c r="AR402" s="632"/>
      <c r="AS402" s="632"/>
      <c r="AT402" s="632"/>
      <c r="AU402" s="632"/>
      <c r="AV402" s="632"/>
      <c r="AW402" s="632"/>
      <c r="AX402" s="632"/>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2"/>
      <c r="AQ403" s="632"/>
      <c r="AR403" s="632"/>
      <c r="AS403" s="632"/>
      <c r="AT403" s="632"/>
      <c r="AU403" s="632"/>
      <c r="AV403" s="632"/>
      <c r="AW403" s="632"/>
      <c r="AX403" s="632"/>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2"/>
      <c r="AQ404" s="632"/>
      <c r="AR404" s="632"/>
      <c r="AS404" s="632"/>
      <c r="AT404" s="632"/>
      <c r="AU404" s="632"/>
      <c r="AV404" s="632"/>
      <c r="AW404" s="632"/>
      <c r="AX404" s="632"/>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2"/>
      <c r="AQ405" s="632"/>
      <c r="AR405" s="632"/>
      <c r="AS405" s="632"/>
      <c r="AT405" s="632"/>
      <c r="AU405" s="632"/>
      <c r="AV405" s="632"/>
      <c r="AW405" s="632"/>
      <c r="AX405" s="632"/>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2"/>
      <c r="AQ406" s="632"/>
      <c r="AR406" s="632"/>
      <c r="AS406" s="632"/>
      <c r="AT406" s="632"/>
      <c r="AU406" s="632"/>
      <c r="AV406" s="632"/>
      <c r="AW406" s="632"/>
      <c r="AX406" s="632"/>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2"/>
      <c r="AQ407" s="632"/>
      <c r="AR407" s="632"/>
      <c r="AS407" s="632"/>
      <c r="AT407" s="632"/>
      <c r="AU407" s="632"/>
      <c r="AV407" s="632"/>
      <c r="AW407" s="632"/>
      <c r="AX407" s="632"/>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2"/>
      <c r="AQ408" s="632"/>
      <c r="AR408" s="632"/>
      <c r="AS408" s="632"/>
      <c r="AT408" s="632"/>
      <c r="AU408" s="632"/>
      <c r="AV408" s="632"/>
      <c r="AW408" s="632"/>
      <c r="AX408" s="632"/>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2"/>
      <c r="AQ409" s="632"/>
      <c r="AR409" s="632"/>
      <c r="AS409" s="632"/>
      <c r="AT409" s="632"/>
      <c r="AU409" s="632"/>
      <c r="AV409" s="632"/>
      <c r="AW409" s="632"/>
      <c r="AX409" s="632"/>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2"/>
      <c r="AQ410" s="632"/>
      <c r="AR410" s="632"/>
      <c r="AS410" s="632"/>
      <c r="AT410" s="632"/>
      <c r="AU410" s="632"/>
      <c r="AV410" s="632"/>
      <c r="AW410" s="632"/>
      <c r="AX410" s="632"/>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2"/>
      <c r="AQ411" s="632"/>
      <c r="AR411" s="632"/>
      <c r="AS411" s="632"/>
      <c r="AT411" s="632"/>
      <c r="AU411" s="632"/>
      <c r="AV411" s="632"/>
      <c r="AW411" s="632"/>
      <c r="AX411" s="632"/>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2"/>
      <c r="AQ412" s="632"/>
      <c r="AR412" s="632"/>
      <c r="AS412" s="632"/>
      <c r="AT412" s="632"/>
      <c r="AU412" s="632"/>
      <c r="AV412" s="632"/>
      <c r="AW412" s="632"/>
      <c r="AX412" s="632"/>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2"/>
      <c r="AQ413" s="632"/>
      <c r="AR413" s="632"/>
      <c r="AS413" s="632"/>
      <c r="AT413" s="632"/>
      <c r="AU413" s="632"/>
      <c r="AV413" s="632"/>
      <c r="AW413" s="632"/>
      <c r="AX413" s="632"/>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2"/>
      <c r="AQ414" s="632"/>
      <c r="AR414" s="632"/>
      <c r="AS414" s="632"/>
      <c r="AT414" s="632"/>
      <c r="AU414" s="632"/>
      <c r="AV414" s="632"/>
      <c r="AW414" s="632"/>
      <c r="AX414" s="632"/>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2"/>
      <c r="AQ415" s="632"/>
      <c r="AR415" s="632"/>
      <c r="AS415" s="632"/>
      <c r="AT415" s="632"/>
      <c r="AU415" s="632"/>
      <c r="AV415" s="632"/>
      <c r="AW415" s="632"/>
      <c r="AX415" s="632"/>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2"/>
      <c r="AQ416" s="632"/>
      <c r="AR416" s="632"/>
      <c r="AS416" s="632"/>
      <c r="AT416" s="632"/>
      <c r="AU416" s="632"/>
      <c r="AV416" s="632"/>
      <c r="AW416" s="632"/>
      <c r="AX416" s="632"/>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2"/>
      <c r="AQ417" s="632"/>
      <c r="AR417" s="632"/>
      <c r="AS417" s="632"/>
      <c r="AT417" s="632"/>
      <c r="AU417" s="632"/>
      <c r="AV417" s="632"/>
      <c r="AW417" s="632"/>
      <c r="AX417" s="632"/>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2"/>
      <c r="AQ418" s="632"/>
      <c r="AR418" s="632"/>
      <c r="AS418" s="632"/>
      <c r="AT418" s="632"/>
      <c r="AU418" s="632"/>
      <c r="AV418" s="632"/>
      <c r="AW418" s="632"/>
      <c r="AX418" s="632"/>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2"/>
      <c r="AQ419" s="632"/>
      <c r="AR419" s="632"/>
      <c r="AS419" s="632"/>
      <c r="AT419" s="632"/>
      <c r="AU419" s="632"/>
      <c r="AV419" s="632"/>
      <c r="AW419" s="632"/>
      <c r="AX419" s="632"/>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2"/>
      <c r="AQ420" s="632"/>
      <c r="AR420" s="632"/>
      <c r="AS420" s="632"/>
      <c r="AT420" s="632"/>
      <c r="AU420" s="632"/>
      <c r="AV420" s="632"/>
      <c r="AW420" s="632"/>
      <c r="AX420" s="632"/>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2"/>
      <c r="AQ421" s="632"/>
      <c r="AR421" s="632"/>
      <c r="AS421" s="632"/>
      <c r="AT421" s="632"/>
      <c r="AU421" s="632"/>
      <c r="AV421" s="632"/>
      <c r="AW421" s="632"/>
      <c r="AX421" s="632"/>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2"/>
      <c r="AQ422" s="632"/>
      <c r="AR422" s="632"/>
      <c r="AS422" s="632"/>
      <c r="AT422" s="632"/>
      <c r="AU422" s="632"/>
      <c r="AV422" s="632"/>
      <c r="AW422" s="632"/>
      <c r="AX422" s="632"/>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2"/>
      <c r="AQ423" s="632"/>
      <c r="AR423" s="632"/>
      <c r="AS423" s="632"/>
      <c r="AT423" s="632"/>
      <c r="AU423" s="632"/>
      <c r="AV423" s="632"/>
      <c r="AW423" s="632"/>
      <c r="AX423" s="632"/>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2"/>
      <c r="AQ424" s="632"/>
      <c r="AR424" s="632"/>
      <c r="AS424" s="632"/>
      <c r="AT424" s="632"/>
      <c r="AU424" s="632"/>
      <c r="AV424" s="632"/>
      <c r="AW424" s="632"/>
      <c r="AX424" s="632"/>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2"/>
      <c r="AQ425" s="632"/>
      <c r="AR425" s="632"/>
      <c r="AS425" s="632"/>
      <c r="AT425" s="632"/>
      <c r="AU425" s="632"/>
      <c r="AV425" s="632"/>
      <c r="AW425" s="632"/>
      <c r="AX425" s="632"/>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2"/>
      <c r="AQ426" s="632"/>
      <c r="AR426" s="632"/>
      <c r="AS426" s="632"/>
      <c r="AT426" s="632"/>
      <c r="AU426" s="632"/>
      <c r="AV426" s="632"/>
      <c r="AW426" s="632"/>
      <c r="AX426" s="632"/>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2"/>
      <c r="AQ427" s="632"/>
      <c r="AR427" s="632"/>
      <c r="AS427" s="632"/>
      <c r="AT427" s="632"/>
      <c r="AU427" s="632"/>
      <c r="AV427" s="632"/>
      <c r="AW427" s="632"/>
      <c r="AX427" s="632"/>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2"/>
      <c r="AQ428" s="632"/>
      <c r="AR428" s="632"/>
      <c r="AS428" s="632"/>
      <c r="AT428" s="632"/>
      <c r="AU428" s="632"/>
      <c r="AV428" s="632"/>
      <c r="AW428" s="632"/>
      <c r="AX428" s="632"/>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207</v>
      </c>
      <c r="D432" s="829"/>
      <c r="E432" s="829"/>
      <c r="F432" s="829"/>
      <c r="G432" s="829"/>
      <c r="H432" s="829"/>
      <c r="I432" s="829"/>
      <c r="J432" s="948" t="s">
        <v>208</v>
      </c>
      <c r="K432" s="949"/>
      <c r="L432" s="949"/>
      <c r="M432" s="949"/>
      <c r="N432" s="949"/>
      <c r="O432" s="949"/>
      <c r="P432" s="417" t="s">
        <v>209</v>
      </c>
      <c r="Q432" s="417"/>
      <c r="R432" s="417"/>
      <c r="S432" s="417"/>
      <c r="T432" s="417"/>
      <c r="U432" s="417"/>
      <c r="V432" s="417"/>
      <c r="W432" s="417"/>
      <c r="X432" s="417"/>
      <c r="Y432" s="831" t="s">
        <v>210</v>
      </c>
      <c r="Z432" s="832"/>
      <c r="AA432" s="832"/>
      <c r="AB432" s="832"/>
      <c r="AC432" s="948" t="s">
        <v>211</v>
      </c>
      <c r="AD432" s="948"/>
      <c r="AE432" s="948"/>
      <c r="AF432" s="948"/>
      <c r="AG432" s="948"/>
      <c r="AH432" s="831" t="s">
        <v>228</v>
      </c>
      <c r="AI432" s="829"/>
      <c r="AJ432" s="829"/>
      <c r="AK432" s="829"/>
      <c r="AL432" s="829" t="s">
        <v>213</v>
      </c>
      <c r="AM432" s="829"/>
      <c r="AN432" s="829"/>
      <c r="AO432" s="833"/>
      <c r="AP432" s="948" t="s">
        <v>214</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2"/>
      <c r="AQ433" s="632"/>
      <c r="AR433" s="632"/>
      <c r="AS433" s="632"/>
      <c r="AT433" s="632"/>
      <c r="AU433" s="632"/>
      <c r="AV433" s="632"/>
      <c r="AW433" s="632"/>
      <c r="AX433" s="632"/>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2"/>
      <c r="AQ434" s="632"/>
      <c r="AR434" s="632"/>
      <c r="AS434" s="632"/>
      <c r="AT434" s="632"/>
      <c r="AU434" s="632"/>
      <c r="AV434" s="632"/>
      <c r="AW434" s="632"/>
      <c r="AX434" s="632"/>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2"/>
      <c r="AQ435" s="632"/>
      <c r="AR435" s="632"/>
      <c r="AS435" s="632"/>
      <c r="AT435" s="632"/>
      <c r="AU435" s="632"/>
      <c r="AV435" s="632"/>
      <c r="AW435" s="632"/>
      <c r="AX435" s="632"/>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2"/>
      <c r="AQ436" s="632"/>
      <c r="AR436" s="632"/>
      <c r="AS436" s="632"/>
      <c r="AT436" s="632"/>
      <c r="AU436" s="632"/>
      <c r="AV436" s="632"/>
      <c r="AW436" s="632"/>
      <c r="AX436" s="632"/>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2"/>
      <c r="AQ437" s="632"/>
      <c r="AR437" s="632"/>
      <c r="AS437" s="632"/>
      <c r="AT437" s="632"/>
      <c r="AU437" s="632"/>
      <c r="AV437" s="632"/>
      <c r="AW437" s="632"/>
      <c r="AX437" s="632"/>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2"/>
      <c r="AQ438" s="632"/>
      <c r="AR438" s="632"/>
      <c r="AS438" s="632"/>
      <c r="AT438" s="632"/>
      <c r="AU438" s="632"/>
      <c r="AV438" s="632"/>
      <c r="AW438" s="632"/>
      <c r="AX438" s="632"/>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2"/>
      <c r="AQ439" s="632"/>
      <c r="AR439" s="632"/>
      <c r="AS439" s="632"/>
      <c r="AT439" s="632"/>
      <c r="AU439" s="632"/>
      <c r="AV439" s="632"/>
      <c r="AW439" s="632"/>
      <c r="AX439" s="632"/>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2"/>
      <c r="AQ440" s="632"/>
      <c r="AR440" s="632"/>
      <c r="AS440" s="632"/>
      <c r="AT440" s="632"/>
      <c r="AU440" s="632"/>
      <c r="AV440" s="632"/>
      <c r="AW440" s="632"/>
      <c r="AX440" s="632"/>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2"/>
      <c r="AQ441" s="632"/>
      <c r="AR441" s="632"/>
      <c r="AS441" s="632"/>
      <c r="AT441" s="632"/>
      <c r="AU441" s="632"/>
      <c r="AV441" s="632"/>
      <c r="AW441" s="632"/>
      <c r="AX441" s="632"/>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2"/>
      <c r="AQ442" s="632"/>
      <c r="AR442" s="632"/>
      <c r="AS442" s="632"/>
      <c r="AT442" s="632"/>
      <c r="AU442" s="632"/>
      <c r="AV442" s="632"/>
      <c r="AW442" s="632"/>
      <c r="AX442" s="632"/>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2"/>
      <c r="AQ443" s="632"/>
      <c r="AR443" s="632"/>
      <c r="AS443" s="632"/>
      <c r="AT443" s="632"/>
      <c r="AU443" s="632"/>
      <c r="AV443" s="632"/>
      <c r="AW443" s="632"/>
      <c r="AX443" s="632"/>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2"/>
      <c r="AQ444" s="632"/>
      <c r="AR444" s="632"/>
      <c r="AS444" s="632"/>
      <c r="AT444" s="632"/>
      <c r="AU444" s="632"/>
      <c r="AV444" s="632"/>
      <c r="AW444" s="632"/>
      <c r="AX444" s="632"/>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2"/>
      <c r="AQ445" s="632"/>
      <c r="AR445" s="632"/>
      <c r="AS445" s="632"/>
      <c r="AT445" s="632"/>
      <c r="AU445" s="632"/>
      <c r="AV445" s="632"/>
      <c r="AW445" s="632"/>
      <c r="AX445" s="632"/>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2"/>
      <c r="AQ446" s="632"/>
      <c r="AR446" s="632"/>
      <c r="AS446" s="632"/>
      <c r="AT446" s="632"/>
      <c r="AU446" s="632"/>
      <c r="AV446" s="632"/>
      <c r="AW446" s="632"/>
      <c r="AX446" s="632"/>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2"/>
      <c r="AQ447" s="632"/>
      <c r="AR447" s="632"/>
      <c r="AS447" s="632"/>
      <c r="AT447" s="632"/>
      <c r="AU447" s="632"/>
      <c r="AV447" s="632"/>
      <c r="AW447" s="632"/>
      <c r="AX447" s="632"/>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2"/>
      <c r="AQ448" s="632"/>
      <c r="AR448" s="632"/>
      <c r="AS448" s="632"/>
      <c r="AT448" s="632"/>
      <c r="AU448" s="632"/>
      <c r="AV448" s="632"/>
      <c r="AW448" s="632"/>
      <c r="AX448" s="632"/>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2"/>
      <c r="AQ449" s="632"/>
      <c r="AR449" s="632"/>
      <c r="AS449" s="632"/>
      <c r="AT449" s="632"/>
      <c r="AU449" s="632"/>
      <c r="AV449" s="632"/>
      <c r="AW449" s="632"/>
      <c r="AX449" s="632"/>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2"/>
      <c r="AQ450" s="632"/>
      <c r="AR450" s="632"/>
      <c r="AS450" s="632"/>
      <c r="AT450" s="632"/>
      <c r="AU450" s="632"/>
      <c r="AV450" s="632"/>
      <c r="AW450" s="632"/>
      <c r="AX450" s="632"/>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2"/>
      <c r="AQ451" s="632"/>
      <c r="AR451" s="632"/>
      <c r="AS451" s="632"/>
      <c r="AT451" s="632"/>
      <c r="AU451" s="632"/>
      <c r="AV451" s="632"/>
      <c r="AW451" s="632"/>
      <c r="AX451" s="632"/>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2"/>
      <c r="AQ452" s="632"/>
      <c r="AR452" s="632"/>
      <c r="AS452" s="632"/>
      <c r="AT452" s="632"/>
      <c r="AU452" s="632"/>
      <c r="AV452" s="632"/>
      <c r="AW452" s="632"/>
      <c r="AX452" s="632"/>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2"/>
      <c r="AQ453" s="632"/>
      <c r="AR453" s="632"/>
      <c r="AS453" s="632"/>
      <c r="AT453" s="632"/>
      <c r="AU453" s="632"/>
      <c r="AV453" s="632"/>
      <c r="AW453" s="632"/>
      <c r="AX453" s="632"/>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2"/>
      <c r="AQ454" s="632"/>
      <c r="AR454" s="632"/>
      <c r="AS454" s="632"/>
      <c r="AT454" s="632"/>
      <c r="AU454" s="632"/>
      <c r="AV454" s="632"/>
      <c r="AW454" s="632"/>
      <c r="AX454" s="632"/>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2"/>
      <c r="AQ455" s="632"/>
      <c r="AR455" s="632"/>
      <c r="AS455" s="632"/>
      <c r="AT455" s="632"/>
      <c r="AU455" s="632"/>
      <c r="AV455" s="632"/>
      <c r="AW455" s="632"/>
      <c r="AX455" s="632"/>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2"/>
      <c r="AQ456" s="632"/>
      <c r="AR456" s="632"/>
      <c r="AS456" s="632"/>
      <c r="AT456" s="632"/>
      <c r="AU456" s="632"/>
      <c r="AV456" s="632"/>
      <c r="AW456" s="632"/>
      <c r="AX456" s="632"/>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2"/>
      <c r="AQ457" s="632"/>
      <c r="AR457" s="632"/>
      <c r="AS457" s="632"/>
      <c r="AT457" s="632"/>
      <c r="AU457" s="632"/>
      <c r="AV457" s="632"/>
      <c r="AW457" s="632"/>
      <c r="AX457" s="632"/>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2"/>
      <c r="AQ458" s="632"/>
      <c r="AR458" s="632"/>
      <c r="AS458" s="632"/>
      <c r="AT458" s="632"/>
      <c r="AU458" s="632"/>
      <c r="AV458" s="632"/>
      <c r="AW458" s="632"/>
      <c r="AX458" s="632"/>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2"/>
      <c r="AQ459" s="632"/>
      <c r="AR459" s="632"/>
      <c r="AS459" s="632"/>
      <c r="AT459" s="632"/>
      <c r="AU459" s="632"/>
      <c r="AV459" s="632"/>
      <c r="AW459" s="632"/>
      <c r="AX459" s="632"/>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2"/>
      <c r="AQ460" s="632"/>
      <c r="AR460" s="632"/>
      <c r="AS460" s="632"/>
      <c r="AT460" s="632"/>
      <c r="AU460" s="632"/>
      <c r="AV460" s="632"/>
      <c r="AW460" s="632"/>
      <c r="AX460" s="632"/>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2"/>
      <c r="AQ461" s="632"/>
      <c r="AR461" s="632"/>
      <c r="AS461" s="632"/>
      <c r="AT461" s="632"/>
      <c r="AU461" s="632"/>
      <c r="AV461" s="632"/>
      <c r="AW461" s="632"/>
      <c r="AX461" s="632"/>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207</v>
      </c>
      <c r="D465" s="829"/>
      <c r="E465" s="829"/>
      <c r="F465" s="829"/>
      <c r="G465" s="829"/>
      <c r="H465" s="829"/>
      <c r="I465" s="829"/>
      <c r="J465" s="948" t="s">
        <v>208</v>
      </c>
      <c r="K465" s="949"/>
      <c r="L465" s="949"/>
      <c r="M465" s="949"/>
      <c r="N465" s="949"/>
      <c r="O465" s="949"/>
      <c r="P465" s="417" t="s">
        <v>209</v>
      </c>
      <c r="Q465" s="417"/>
      <c r="R465" s="417"/>
      <c r="S465" s="417"/>
      <c r="T465" s="417"/>
      <c r="U465" s="417"/>
      <c r="V465" s="417"/>
      <c r="W465" s="417"/>
      <c r="X465" s="417"/>
      <c r="Y465" s="831" t="s">
        <v>210</v>
      </c>
      <c r="Z465" s="832"/>
      <c r="AA465" s="832"/>
      <c r="AB465" s="832"/>
      <c r="AC465" s="948" t="s">
        <v>211</v>
      </c>
      <c r="AD465" s="948"/>
      <c r="AE465" s="948"/>
      <c r="AF465" s="948"/>
      <c r="AG465" s="948"/>
      <c r="AH465" s="831" t="s">
        <v>228</v>
      </c>
      <c r="AI465" s="829"/>
      <c r="AJ465" s="829"/>
      <c r="AK465" s="829"/>
      <c r="AL465" s="829" t="s">
        <v>213</v>
      </c>
      <c r="AM465" s="829"/>
      <c r="AN465" s="829"/>
      <c r="AO465" s="833"/>
      <c r="AP465" s="948" t="s">
        <v>214</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2"/>
      <c r="AQ466" s="632"/>
      <c r="AR466" s="632"/>
      <c r="AS466" s="632"/>
      <c r="AT466" s="632"/>
      <c r="AU466" s="632"/>
      <c r="AV466" s="632"/>
      <c r="AW466" s="632"/>
      <c r="AX466" s="632"/>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2"/>
      <c r="AQ467" s="632"/>
      <c r="AR467" s="632"/>
      <c r="AS467" s="632"/>
      <c r="AT467" s="632"/>
      <c r="AU467" s="632"/>
      <c r="AV467" s="632"/>
      <c r="AW467" s="632"/>
      <c r="AX467" s="632"/>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2"/>
      <c r="AQ468" s="632"/>
      <c r="AR468" s="632"/>
      <c r="AS468" s="632"/>
      <c r="AT468" s="632"/>
      <c r="AU468" s="632"/>
      <c r="AV468" s="632"/>
      <c r="AW468" s="632"/>
      <c r="AX468" s="632"/>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2"/>
      <c r="AQ469" s="632"/>
      <c r="AR469" s="632"/>
      <c r="AS469" s="632"/>
      <c r="AT469" s="632"/>
      <c r="AU469" s="632"/>
      <c r="AV469" s="632"/>
      <c r="AW469" s="632"/>
      <c r="AX469" s="632"/>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2"/>
      <c r="AQ470" s="632"/>
      <c r="AR470" s="632"/>
      <c r="AS470" s="632"/>
      <c r="AT470" s="632"/>
      <c r="AU470" s="632"/>
      <c r="AV470" s="632"/>
      <c r="AW470" s="632"/>
      <c r="AX470" s="632"/>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2"/>
      <c r="AQ471" s="632"/>
      <c r="AR471" s="632"/>
      <c r="AS471" s="632"/>
      <c r="AT471" s="632"/>
      <c r="AU471" s="632"/>
      <c r="AV471" s="632"/>
      <c r="AW471" s="632"/>
      <c r="AX471" s="632"/>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2"/>
      <c r="AQ472" s="632"/>
      <c r="AR472" s="632"/>
      <c r="AS472" s="632"/>
      <c r="AT472" s="632"/>
      <c r="AU472" s="632"/>
      <c r="AV472" s="632"/>
      <c r="AW472" s="632"/>
      <c r="AX472" s="632"/>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2"/>
      <c r="AQ473" s="632"/>
      <c r="AR473" s="632"/>
      <c r="AS473" s="632"/>
      <c r="AT473" s="632"/>
      <c r="AU473" s="632"/>
      <c r="AV473" s="632"/>
      <c r="AW473" s="632"/>
      <c r="AX473" s="632"/>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2"/>
      <c r="AQ474" s="632"/>
      <c r="AR474" s="632"/>
      <c r="AS474" s="632"/>
      <c r="AT474" s="632"/>
      <c r="AU474" s="632"/>
      <c r="AV474" s="632"/>
      <c r="AW474" s="632"/>
      <c r="AX474" s="632"/>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2"/>
      <c r="AQ475" s="632"/>
      <c r="AR475" s="632"/>
      <c r="AS475" s="632"/>
      <c r="AT475" s="632"/>
      <c r="AU475" s="632"/>
      <c r="AV475" s="632"/>
      <c r="AW475" s="632"/>
      <c r="AX475" s="632"/>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2"/>
      <c r="AQ476" s="632"/>
      <c r="AR476" s="632"/>
      <c r="AS476" s="632"/>
      <c r="AT476" s="632"/>
      <c r="AU476" s="632"/>
      <c r="AV476" s="632"/>
      <c r="AW476" s="632"/>
      <c r="AX476" s="632"/>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2"/>
      <c r="AQ477" s="632"/>
      <c r="AR477" s="632"/>
      <c r="AS477" s="632"/>
      <c r="AT477" s="632"/>
      <c r="AU477" s="632"/>
      <c r="AV477" s="632"/>
      <c r="AW477" s="632"/>
      <c r="AX477" s="632"/>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2"/>
      <c r="AQ478" s="632"/>
      <c r="AR478" s="632"/>
      <c r="AS478" s="632"/>
      <c r="AT478" s="632"/>
      <c r="AU478" s="632"/>
      <c r="AV478" s="632"/>
      <c r="AW478" s="632"/>
      <c r="AX478" s="632"/>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2"/>
      <c r="AQ479" s="632"/>
      <c r="AR479" s="632"/>
      <c r="AS479" s="632"/>
      <c r="AT479" s="632"/>
      <c r="AU479" s="632"/>
      <c r="AV479" s="632"/>
      <c r="AW479" s="632"/>
      <c r="AX479" s="632"/>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2"/>
      <c r="AQ480" s="632"/>
      <c r="AR480" s="632"/>
      <c r="AS480" s="632"/>
      <c r="AT480" s="632"/>
      <c r="AU480" s="632"/>
      <c r="AV480" s="632"/>
      <c r="AW480" s="632"/>
      <c r="AX480" s="632"/>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2"/>
      <c r="AQ481" s="632"/>
      <c r="AR481" s="632"/>
      <c r="AS481" s="632"/>
      <c r="AT481" s="632"/>
      <c r="AU481" s="632"/>
      <c r="AV481" s="632"/>
      <c r="AW481" s="632"/>
      <c r="AX481" s="632"/>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2"/>
      <c r="AQ482" s="632"/>
      <c r="AR482" s="632"/>
      <c r="AS482" s="632"/>
      <c r="AT482" s="632"/>
      <c r="AU482" s="632"/>
      <c r="AV482" s="632"/>
      <c r="AW482" s="632"/>
      <c r="AX482" s="632"/>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2"/>
      <c r="AQ483" s="632"/>
      <c r="AR483" s="632"/>
      <c r="AS483" s="632"/>
      <c r="AT483" s="632"/>
      <c r="AU483" s="632"/>
      <c r="AV483" s="632"/>
      <c r="AW483" s="632"/>
      <c r="AX483" s="632"/>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2"/>
      <c r="AQ484" s="632"/>
      <c r="AR484" s="632"/>
      <c r="AS484" s="632"/>
      <c r="AT484" s="632"/>
      <c r="AU484" s="632"/>
      <c r="AV484" s="632"/>
      <c r="AW484" s="632"/>
      <c r="AX484" s="632"/>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2"/>
      <c r="AQ485" s="632"/>
      <c r="AR485" s="632"/>
      <c r="AS485" s="632"/>
      <c r="AT485" s="632"/>
      <c r="AU485" s="632"/>
      <c r="AV485" s="632"/>
      <c r="AW485" s="632"/>
      <c r="AX485" s="632"/>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2"/>
      <c r="AQ486" s="632"/>
      <c r="AR486" s="632"/>
      <c r="AS486" s="632"/>
      <c r="AT486" s="632"/>
      <c r="AU486" s="632"/>
      <c r="AV486" s="632"/>
      <c r="AW486" s="632"/>
      <c r="AX486" s="632"/>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2"/>
      <c r="AQ487" s="632"/>
      <c r="AR487" s="632"/>
      <c r="AS487" s="632"/>
      <c r="AT487" s="632"/>
      <c r="AU487" s="632"/>
      <c r="AV487" s="632"/>
      <c r="AW487" s="632"/>
      <c r="AX487" s="632"/>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2"/>
      <c r="AQ488" s="632"/>
      <c r="AR488" s="632"/>
      <c r="AS488" s="632"/>
      <c r="AT488" s="632"/>
      <c r="AU488" s="632"/>
      <c r="AV488" s="632"/>
      <c r="AW488" s="632"/>
      <c r="AX488" s="632"/>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2"/>
      <c r="AQ489" s="632"/>
      <c r="AR489" s="632"/>
      <c r="AS489" s="632"/>
      <c r="AT489" s="632"/>
      <c r="AU489" s="632"/>
      <c r="AV489" s="632"/>
      <c r="AW489" s="632"/>
      <c r="AX489" s="632"/>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2"/>
      <c r="AQ490" s="632"/>
      <c r="AR490" s="632"/>
      <c r="AS490" s="632"/>
      <c r="AT490" s="632"/>
      <c r="AU490" s="632"/>
      <c r="AV490" s="632"/>
      <c r="AW490" s="632"/>
      <c r="AX490" s="632"/>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2"/>
      <c r="AQ491" s="632"/>
      <c r="AR491" s="632"/>
      <c r="AS491" s="632"/>
      <c r="AT491" s="632"/>
      <c r="AU491" s="632"/>
      <c r="AV491" s="632"/>
      <c r="AW491" s="632"/>
      <c r="AX491" s="632"/>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2"/>
      <c r="AQ492" s="632"/>
      <c r="AR492" s="632"/>
      <c r="AS492" s="632"/>
      <c r="AT492" s="632"/>
      <c r="AU492" s="632"/>
      <c r="AV492" s="632"/>
      <c r="AW492" s="632"/>
      <c r="AX492" s="632"/>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2"/>
      <c r="AQ493" s="632"/>
      <c r="AR493" s="632"/>
      <c r="AS493" s="632"/>
      <c r="AT493" s="632"/>
      <c r="AU493" s="632"/>
      <c r="AV493" s="632"/>
      <c r="AW493" s="632"/>
      <c r="AX493" s="632"/>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2"/>
      <c r="AQ494" s="632"/>
      <c r="AR494" s="632"/>
      <c r="AS494" s="632"/>
      <c r="AT494" s="632"/>
      <c r="AU494" s="632"/>
      <c r="AV494" s="632"/>
      <c r="AW494" s="632"/>
      <c r="AX494" s="632"/>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207</v>
      </c>
      <c r="D498" s="829"/>
      <c r="E498" s="829"/>
      <c r="F498" s="829"/>
      <c r="G498" s="829"/>
      <c r="H498" s="829"/>
      <c r="I498" s="829"/>
      <c r="J498" s="948" t="s">
        <v>208</v>
      </c>
      <c r="K498" s="949"/>
      <c r="L498" s="949"/>
      <c r="M498" s="949"/>
      <c r="N498" s="949"/>
      <c r="O498" s="949"/>
      <c r="P498" s="417" t="s">
        <v>209</v>
      </c>
      <c r="Q498" s="417"/>
      <c r="R498" s="417"/>
      <c r="S498" s="417"/>
      <c r="T498" s="417"/>
      <c r="U498" s="417"/>
      <c r="V498" s="417"/>
      <c r="W498" s="417"/>
      <c r="X498" s="417"/>
      <c r="Y498" s="831" t="s">
        <v>210</v>
      </c>
      <c r="Z498" s="832"/>
      <c r="AA498" s="832"/>
      <c r="AB498" s="832"/>
      <c r="AC498" s="948" t="s">
        <v>211</v>
      </c>
      <c r="AD498" s="948"/>
      <c r="AE498" s="948"/>
      <c r="AF498" s="948"/>
      <c r="AG498" s="948"/>
      <c r="AH498" s="831" t="s">
        <v>228</v>
      </c>
      <c r="AI498" s="829"/>
      <c r="AJ498" s="829"/>
      <c r="AK498" s="829"/>
      <c r="AL498" s="829" t="s">
        <v>213</v>
      </c>
      <c r="AM498" s="829"/>
      <c r="AN498" s="829"/>
      <c r="AO498" s="833"/>
      <c r="AP498" s="948" t="s">
        <v>214</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2"/>
      <c r="AQ499" s="632"/>
      <c r="AR499" s="632"/>
      <c r="AS499" s="632"/>
      <c r="AT499" s="632"/>
      <c r="AU499" s="632"/>
      <c r="AV499" s="632"/>
      <c r="AW499" s="632"/>
      <c r="AX499" s="632"/>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2"/>
      <c r="AQ500" s="632"/>
      <c r="AR500" s="632"/>
      <c r="AS500" s="632"/>
      <c r="AT500" s="632"/>
      <c r="AU500" s="632"/>
      <c r="AV500" s="632"/>
      <c r="AW500" s="632"/>
      <c r="AX500" s="632"/>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2"/>
      <c r="AQ501" s="632"/>
      <c r="AR501" s="632"/>
      <c r="AS501" s="632"/>
      <c r="AT501" s="632"/>
      <c r="AU501" s="632"/>
      <c r="AV501" s="632"/>
      <c r="AW501" s="632"/>
      <c r="AX501" s="632"/>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2"/>
      <c r="AQ502" s="632"/>
      <c r="AR502" s="632"/>
      <c r="AS502" s="632"/>
      <c r="AT502" s="632"/>
      <c r="AU502" s="632"/>
      <c r="AV502" s="632"/>
      <c r="AW502" s="632"/>
      <c r="AX502" s="632"/>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2"/>
      <c r="AQ503" s="632"/>
      <c r="AR503" s="632"/>
      <c r="AS503" s="632"/>
      <c r="AT503" s="632"/>
      <c r="AU503" s="632"/>
      <c r="AV503" s="632"/>
      <c r="AW503" s="632"/>
      <c r="AX503" s="632"/>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2"/>
      <c r="AQ504" s="632"/>
      <c r="AR504" s="632"/>
      <c r="AS504" s="632"/>
      <c r="AT504" s="632"/>
      <c r="AU504" s="632"/>
      <c r="AV504" s="632"/>
      <c r="AW504" s="632"/>
      <c r="AX504" s="632"/>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2"/>
      <c r="AQ505" s="632"/>
      <c r="AR505" s="632"/>
      <c r="AS505" s="632"/>
      <c r="AT505" s="632"/>
      <c r="AU505" s="632"/>
      <c r="AV505" s="632"/>
      <c r="AW505" s="632"/>
      <c r="AX505" s="632"/>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2"/>
      <c r="AQ506" s="632"/>
      <c r="AR506" s="632"/>
      <c r="AS506" s="632"/>
      <c r="AT506" s="632"/>
      <c r="AU506" s="632"/>
      <c r="AV506" s="632"/>
      <c r="AW506" s="632"/>
      <c r="AX506" s="632"/>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2"/>
      <c r="AQ507" s="632"/>
      <c r="AR507" s="632"/>
      <c r="AS507" s="632"/>
      <c r="AT507" s="632"/>
      <c r="AU507" s="632"/>
      <c r="AV507" s="632"/>
      <c r="AW507" s="632"/>
      <c r="AX507" s="632"/>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2"/>
      <c r="AQ508" s="632"/>
      <c r="AR508" s="632"/>
      <c r="AS508" s="632"/>
      <c r="AT508" s="632"/>
      <c r="AU508" s="632"/>
      <c r="AV508" s="632"/>
      <c r="AW508" s="632"/>
      <c r="AX508" s="632"/>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2"/>
      <c r="AQ509" s="632"/>
      <c r="AR509" s="632"/>
      <c r="AS509" s="632"/>
      <c r="AT509" s="632"/>
      <c r="AU509" s="632"/>
      <c r="AV509" s="632"/>
      <c r="AW509" s="632"/>
      <c r="AX509" s="632"/>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2"/>
      <c r="AQ510" s="632"/>
      <c r="AR510" s="632"/>
      <c r="AS510" s="632"/>
      <c r="AT510" s="632"/>
      <c r="AU510" s="632"/>
      <c r="AV510" s="632"/>
      <c r="AW510" s="632"/>
      <c r="AX510" s="632"/>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2"/>
      <c r="AQ511" s="632"/>
      <c r="AR511" s="632"/>
      <c r="AS511" s="632"/>
      <c r="AT511" s="632"/>
      <c r="AU511" s="632"/>
      <c r="AV511" s="632"/>
      <c r="AW511" s="632"/>
      <c r="AX511" s="632"/>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2"/>
      <c r="AQ512" s="632"/>
      <c r="AR512" s="632"/>
      <c r="AS512" s="632"/>
      <c r="AT512" s="632"/>
      <c r="AU512" s="632"/>
      <c r="AV512" s="632"/>
      <c r="AW512" s="632"/>
      <c r="AX512" s="632"/>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2"/>
      <c r="AQ513" s="632"/>
      <c r="AR513" s="632"/>
      <c r="AS513" s="632"/>
      <c r="AT513" s="632"/>
      <c r="AU513" s="632"/>
      <c r="AV513" s="632"/>
      <c r="AW513" s="632"/>
      <c r="AX513" s="632"/>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2"/>
      <c r="AQ514" s="632"/>
      <c r="AR514" s="632"/>
      <c r="AS514" s="632"/>
      <c r="AT514" s="632"/>
      <c r="AU514" s="632"/>
      <c r="AV514" s="632"/>
      <c r="AW514" s="632"/>
      <c r="AX514" s="632"/>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2"/>
      <c r="AQ515" s="632"/>
      <c r="AR515" s="632"/>
      <c r="AS515" s="632"/>
      <c r="AT515" s="632"/>
      <c r="AU515" s="632"/>
      <c r="AV515" s="632"/>
      <c r="AW515" s="632"/>
      <c r="AX515" s="632"/>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2"/>
      <c r="AQ516" s="632"/>
      <c r="AR516" s="632"/>
      <c r="AS516" s="632"/>
      <c r="AT516" s="632"/>
      <c r="AU516" s="632"/>
      <c r="AV516" s="632"/>
      <c r="AW516" s="632"/>
      <c r="AX516" s="632"/>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2"/>
      <c r="AQ517" s="632"/>
      <c r="AR517" s="632"/>
      <c r="AS517" s="632"/>
      <c r="AT517" s="632"/>
      <c r="AU517" s="632"/>
      <c r="AV517" s="632"/>
      <c r="AW517" s="632"/>
      <c r="AX517" s="632"/>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2"/>
      <c r="AQ518" s="632"/>
      <c r="AR518" s="632"/>
      <c r="AS518" s="632"/>
      <c r="AT518" s="632"/>
      <c r="AU518" s="632"/>
      <c r="AV518" s="632"/>
      <c r="AW518" s="632"/>
      <c r="AX518" s="632"/>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2"/>
      <c r="AQ519" s="632"/>
      <c r="AR519" s="632"/>
      <c r="AS519" s="632"/>
      <c r="AT519" s="632"/>
      <c r="AU519" s="632"/>
      <c r="AV519" s="632"/>
      <c r="AW519" s="632"/>
      <c r="AX519" s="632"/>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2"/>
      <c r="AQ520" s="632"/>
      <c r="AR520" s="632"/>
      <c r="AS520" s="632"/>
      <c r="AT520" s="632"/>
      <c r="AU520" s="632"/>
      <c r="AV520" s="632"/>
      <c r="AW520" s="632"/>
      <c r="AX520" s="632"/>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2"/>
      <c r="AQ521" s="632"/>
      <c r="AR521" s="632"/>
      <c r="AS521" s="632"/>
      <c r="AT521" s="632"/>
      <c r="AU521" s="632"/>
      <c r="AV521" s="632"/>
      <c r="AW521" s="632"/>
      <c r="AX521" s="632"/>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2"/>
      <c r="AQ522" s="632"/>
      <c r="AR522" s="632"/>
      <c r="AS522" s="632"/>
      <c r="AT522" s="632"/>
      <c r="AU522" s="632"/>
      <c r="AV522" s="632"/>
      <c r="AW522" s="632"/>
      <c r="AX522" s="632"/>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2"/>
      <c r="AQ523" s="632"/>
      <c r="AR523" s="632"/>
      <c r="AS523" s="632"/>
      <c r="AT523" s="632"/>
      <c r="AU523" s="632"/>
      <c r="AV523" s="632"/>
      <c r="AW523" s="632"/>
      <c r="AX523" s="632"/>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2"/>
      <c r="AQ524" s="632"/>
      <c r="AR524" s="632"/>
      <c r="AS524" s="632"/>
      <c r="AT524" s="632"/>
      <c r="AU524" s="632"/>
      <c r="AV524" s="632"/>
      <c r="AW524" s="632"/>
      <c r="AX524" s="632"/>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2"/>
      <c r="AQ525" s="632"/>
      <c r="AR525" s="632"/>
      <c r="AS525" s="632"/>
      <c r="AT525" s="632"/>
      <c r="AU525" s="632"/>
      <c r="AV525" s="632"/>
      <c r="AW525" s="632"/>
      <c r="AX525" s="632"/>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2"/>
      <c r="AQ526" s="632"/>
      <c r="AR526" s="632"/>
      <c r="AS526" s="632"/>
      <c r="AT526" s="632"/>
      <c r="AU526" s="632"/>
      <c r="AV526" s="632"/>
      <c r="AW526" s="632"/>
      <c r="AX526" s="632"/>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2"/>
      <c r="AQ527" s="632"/>
      <c r="AR527" s="632"/>
      <c r="AS527" s="632"/>
      <c r="AT527" s="632"/>
      <c r="AU527" s="632"/>
      <c r="AV527" s="632"/>
      <c r="AW527" s="632"/>
      <c r="AX527" s="632"/>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207</v>
      </c>
      <c r="D531" s="829"/>
      <c r="E531" s="829"/>
      <c r="F531" s="829"/>
      <c r="G531" s="829"/>
      <c r="H531" s="829"/>
      <c r="I531" s="829"/>
      <c r="J531" s="948" t="s">
        <v>208</v>
      </c>
      <c r="K531" s="949"/>
      <c r="L531" s="949"/>
      <c r="M531" s="949"/>
      <c r="N531" s="949"/>
      <c r="O531" s="949"/>
      <c r="P531" s="417" t="s">
        <v>209</v>
      </c>
      <c r="Q531" s="417"/>
      <c r="R531" s="417"/>
      <c r="S531" s="417"/>
      <c r="T531" s="417"/>
      <c r="U531" s="417"/>
      <c r="V531" s="417"/>
      <c r="W531" s="417"/>
      <c r="X531" s="417"/>
      <c r="Y531" s="831" t="s">
        <v>210</v>
      </c>
      <c r="Z531" s="832"/>
      <c r="AA531" s="832"/>
      <c r="AB531" s="832"/>
      <c r="AC531" s="948" t="s">
        <v>211</v>
      </c>
      <c r="AD531" s="948"/>
      <c r="AE531" s="948"/>
      <c r="AF531" s="948"/>
      <c r="AG531" s="948"/>
      <c r="AH531" s="831" t="s">
        <v>228</v>
      </c>
      <c r="AI531" s="829"/>
      <c r="AJ531" s="829"/>
      <c r="AK531" s="829"/>
      <c r="AL531" s="829" t="s">
        <v>213</v>
      </c>
      <c r="AM531" s="829"/>
      <c r="AN531" s="829"/>
      <c r="AO531" s="833"/>
      <c r="AP531" s="948" t="s">
        <v>214</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2"/>
      <c r="AQ532" s="632"/>
      <c r="AR532" s="632"/>
      <c r="AS532" s="632"/>
      <c r="AT532" s="632"/>
      <c r="AU532" s="632"/>
      <c r="AV532" s="632"/>
      <c r="AW532" s="632"/>
      <c r="AX532" s="632"/>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2"/>
      <c r="AQ533" s="632"/>
      <c r="AR533" s="632"/>
      <c r="AS533" s="632"/>
      <c r="AT533" s="632"/>
      <c r="AU533" s="632"/>
      <c r="AV533" s="632"/>
      <c r="AW533" s="632"/>
      <c r="AX533" s="632"/>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2"/>
      <c r="AQ534" s="632"/>
      <c r="AR534" s="632"/>
      <c r="AS534" s="632"/>
      <c r="AT534" s="632"/>
      <c r="AU534" s="632"/>
      <c r="AV534" s="632"/>
      <c r="AW534" s="632"/>
      <c r="AX534" s="632"/>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2"/>
      <c r="AQ535" s="632"/>
      <c r="AR535" s="632"/>
      <c r="AS535" s="632"/>
      <c r="AT535" s="632"/>
      <c r="AU535" s="632"/>
      <c r="AV535" s="632"/>
      <c r="AW535" s="632"/>
      <c r="AX535" s="632"/>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2"/>
      <c r="AQ536" s="632"/>
      <c r="AR536" s="632"/>
      <c r="AS536" s="632"/>
      <c r="AT536" s="632"/>
      <c r="AU536" s="632"/>
      <c r="AV536" s="632"/>
      <c r="AW536" s="632"/>
      <c r="AX536" s="632"/>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2"/>
      <c r="AQ537" s="632"/>
      <c r="AR537" s="632"/>
      <c r="AS537" s="632"/>
      <c r="AT537" s="632"/>
      <c r="AU537" s="632"/>
      <c r="AV537" s="632"/>
      <c r="AW537" s="632"/>
      <c r="AX537" s="632"/>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2"/>
      <c r="AQ538" s="632"/>
      <c r="AR538" s="632"/>
      <c r="AS538" s="632"/>
      <c r="AT538" s="632"/>
      <c r="AU538" s="632"/>
      <c r="AV538" s="632"/>
      <c r="AW538" s="632"/>
      <c r="AX538" s="632"/>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2"/>
      <c r="AQ539" s="632"/>
      <c r="AR539" s="632"/>
      <c r="AS539" s="632"/>
      <c r="AT539" s="632"/>
      <c r="AU539" s="632"/>
      <c r="AV539" s="632"/>
      <c r="AW539" s="632"/>
      <c r="AX539" s="632"/>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2"/>
      <c r="AQ540" s="632"/>
      <c r="AR540" s="632"/>
      <c r="AS540" s="632"/>
      <c r="AT540" s="632"/>
      <c r="AU540" s="632"/>
      <c r="AV540" s="632"/>
      <c r="AW540" s="632"/>
      <c r="AX540" s="632"/>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2"/>
      <c r="AQ541" s="632"/>
      <c r="AR541" s="632"/>
      <c r="AS541" s="632"/>
      <c r="AT541" s="632"/>
      <c r="AU541" s="632"/>
      <c r="AV541" s="632"/>
      <c r="AW541" s="632"/>
      <c r="AX541" s="632"/>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2"/>
      <c r="AQ542" s="632"/>
      <c r="AR542" s="632"/>
      <c r="AS542" s="632"/>
      <c r="AT542" s="632"/>
      <c r="AU542" s="632"/>
      <c r="AV542" s="632"/>
      <c r="AW542" s="632"/>
      <c r="AX542" s="632"/>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2"/>
      <c r="AQ543" s="632"/>
      <c r="AR543" s="632"/>
      <c r="AS543" s="632"/>
      <c r="AT543" s="632"/>
      <c r="AU543" s="632"/>
      <c r="AV543" s="632"/>
      <c r="AW543" s="632"/>
      <c r="AX543" s="632"/>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2"/>
      <c r="AQ544" s="632"/>
      <c r="AR544" s="632"/>
      <c r="AS544" s="632"/>
      <c r="AT544" s="632"/>
      <c r="AU544" s="632"/>
      <c r="AV544" s="632"/>
      <c r="AW544" s="632"/>
      <c r="AX544" s="632"/>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2"/>
      <c r="AQ545" s="632"/>
      <c r="AR545" s="632"/>
      <c r="AS545" s="632"/>
      <c r="AT545" s="632"/>
      <c r="AU545" s="632"/>
      <c r="AV545" s="632"/>
      <c r="AW545" s="632"/>
      <c r="AX545" s="632"/>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2"/>
      <c r="AQ546" s="632"/>
      <c r="AR546" s="632"/>
      <c r="AS546" s="632"/>
      <c r="AT546" s="632"/>
      <c r="AU546" s="632"/>
      <c r="AV546" s="632"/>
      <c r="AW546" s="632"/>
      <c r="AX546" s="632"/>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2"/>
      <c r="AQ547" s="632"/>
      <c r="AR547" s="632"/>
      <c r="AS547" s="632"/>
      <c r="AT547" s="632"/>
      <c r="AU547" s="632"/>
      <c r="AV547" s="632"/>
      <c r="AW547" s="632"/>
      <c r="AX547" s="632"/>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2"/>
      <c r="AQ548" s="632"/>
      <c r="AR548" s="632"/>
      <c r="AS548" s="632"/>
      <c r="AT548" s="632"/>
      <c r="AU548" s="632"/>
      <c r="AV548" s="632"/>
      <c r="AW548" s="632"/>
      <c r="AX548" s="632"/>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2"/>
      <c r="AQ549" s="632"/>
      <c r="AR549" s="632"/>
      <c r="AS549" s="632"/>
      <c r="AT549" s="632"/>
      <c r="AU549" s="632"/>
      <c r="AV549" s="632"/>
      <c r="AW549" s="632"/>
      <c r="AX549" s="632"/>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2"/>
      <c r="AQ550" s="632"/>
      <c r="AR550" s="632"/>
      <c r="AS550" s="632"/>
      <c r="AT550" s="632"/>
      <c r="AU550" s="632"/>
      <c r="AV550" s="632"/>
      <c r="AW550" s="632"/>
      <c r="AX550" s="632"/>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2"/>
      <c r="AQ551" s="632"/>
      <c r="AR551" s="632"/>
      <c r="AS551" s="632"/>
      <c r="AT551" s="632"/>
      <c r="AU551" s="632"/>
      <c r="AV551" s="632"/>
      <c r="AW551" s="632"/>
      <c r="AX551" s="632"/>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2"/>
      <c r="AQ552" s="632"/>
      <c r="AR552" s="632"/>
      <c r="AS552" s="632"/>
      <c r="AT552" s="632"/>
      <c r="AU552" s="632"/>
      <c r="AV552" s="632"/>
      <c r="AW552" s="632"/>
      <c r="AX552" s="632"/>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2"/>
      <c r="AQ553" s="632"/>
      <c r="AR553" s="632"/>
      <c r="AS553" s="632"/>
      <c r="AT553" s="632"/>
      <c r="AU553" s="632"/>
      <c r="AV553" s="632"/>
      <c r="AW553" s="632"/>
      <c r="AX553" s="632"/>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2"/>
      <c r="AQ554" s="632"/>
      <c r="AR554" s="632"/>
      <c r="AS554" s="632"/>
      <c r="AT554" s="632"/>
      <c r="AU554" s="632"/>
      <c r="AV554" s="632"/>
      <c r="AW554" s="632"/>
      <c r="AX554" s="632"/>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2"/>
      <c r="AQ555" s="632"/>
      <c r="AR555" s="632"/>
      <c r="AS555" s="632"/>
      <c r="AT555" s="632"/>
      <c r="AU555" s="632"/>
      <c r="AV555" s="632"/>
      <c r="AW555" s="632"/>
      <c r="AX555" s="632"/>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2"/>
      <c r="AQ556" s="632"/>
      <c r="AR556" s="632"/>
      <c r="AS556" s="632"/>
      <c r="AT556" s="632"/>
      <c r="AU556" s="632"/>
      <c r="AV556" s="632"/>
      <c r="AW556" s="632"/>
      <c r="AX556" s="632"/>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2"/>
      <c r="AQ557" s="632"/>
      <c r="AR557" s="632"/>
      <c r="AS557" s="632"/>
      <c r="AT557" s="632"/>
      <c r="AU557" s="632"/>
      <c r="AV557" s="632"/>
      <c r="AW557" s="632"/>
      <c r="AX557" s="632"/>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2"/>
      <c r="AQ558" s="632"/>
      <c r="AR558" s="632"/>
      <c r="AS558" s="632"/>
      <c r="AT558" s="632"/>
      <c r="AU558" s="632"/>
      <c r="AV558" s="632"/>
      <c r="AW558" s="632"/>
      <c r="AX558" s="632"/>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2"/>
      <c r="AQ559" s="632"/>
      <c r="AR559" s="632"/>
      <c r="AS559" s="632"/>
      <c r="AT559" s="632"/>
      <c r="AU559" s="632"/>
      <c r="AV559" s="632"/>
      <c r="AW559" s="632"/>
      <c r="AX559" s="632"/>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2"/>
      <c r="AQ560" s="632"/>
      <c r="AR560" s="632"/>
      <c r="AS560" s="632"/>
      <c r="AT560" s="632"/>
      <c r="AU560" s="632"/>
      <c r="AV560" s="632"/>
      <c r="AW560" s="632"/>
      <c r="AX560" s="632"/>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207</v>
      </c>
      <c r="D564" s="829"/>
      <c r="E564" s="829"/>
      <c r="F564" s="829"/>
      <c r="G564" s="829"/>
      <c r="H564" s="829"/>
      <c r="I564" s="829"/>
      <c r="J564" s="948" t="s">
        <v>208</v>
      </c>
      <c r="K564" s="949"/>
      <c r="L564" s="949"/>
      <c r="M564" s="949"/>
      <c r="N564" s="949"/>
      <c r="O564" s="949"/>
      <c r="P564" s="417" t="s">
        <v>209</v>
      </c>
      <c r="Q564" s="417"/>
      <c r="R564" s="417"/>
      <c r="S564" s="417"/>
      <c r="T564" s="417"/>
      <c r="U564" s="417"/>
      <c r="V564" s="417"/>
      <c r="W564" s="417"/>
      <c r="X564" s="417"/>
      <c r="Y564" s="831" t="s">
        <v>210</v>
      </c>
      <c r="Z564" s="832"/>
      <c r="AA564" s="832"/>
      <c r="AB564" s="832"/>
      <c r="AC564" s="948" t="s">
        <v>211</v>
      </c>
      <c r="AD564" s="948"/>
      <c r="AE564" s="948"/>
      <c r="AF564" s="948"/>
      <c r="AG564" s="948"/>
      <c r="AH564" s="831" t="s">
        <v>228</v>
      </c>
      <c r="AI564" s="829"/>
      <c r="AJ564" s="829"/>
      <c r="AK564" s="829"/>
      <c r="AL564" s="829" t="s">
        <v>213</v>
      </c>
      <c r="AM564" s="829"/>
      <c r="AN564" s="829"/>
      <c r="AO564" s="833"/>
      <c r="AP564" s="948" t="s">
        <v>214</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2"/>
      <c r="AQ565" s="632"/>
      <c r="AR565" s="632"/>
      <c r="AS565" s="632"/>
      <c r="AT565" s="632"/>
      <c r="AU565" s="632"/>
      <c r="AV565" s="632"/>
      <c r="AW565" s="632"/>
      <c r="AX565" s="632"/>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2"/>
      <c r="AQ566" s="632"/>
      <c r="AR566" s="632"/>
      <c r="AS566" s="632"/>
      <c r="AT566" s="632"/>
      <c r="AU566" s="632"/>
      <c r="AV566" s="632"/>
      <c r="AW566" s="632"/>
      <c r="AX566" s="632"/>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2"/>
      <c r="AQ567" s="632"/>
      <c r="AR567" s="632"/>
      <c r="AS567" s="632"/>
      <c r="AT567" s="632"/>
      <c r="AU567" s="632"/>
      <c r="AV567" s="632"/>
      <c r="AW567" s="632"/>
      <c r="AX567" s="632"/>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2"/>
      <c r="AQ568" s="632"/>
      <c r="AR568" s="632"/>
      <c r="AS568" s="632"/>
      <c r="AT568" s="632"/>
      <c r="AU568" s="632"/>
      <c r="AV568" s="632"/>
      <c r="AW568" s="632"/>
      <c r="AX568" s="632"/>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2"/>
      <c r="AQ569" s="632"/>
      <c r="AR569" s="632"/>
      <c r="AS569" s="632"/>
      <c r="AT569" s="632"/>
      <c r="AU569" s="632"/>
      <c r="AV569" s="632"/>
      <c r="AW569" s="632"/>
      <c r="AX569" s="632"/>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2"/>
      <c r="AQ570" s="632"/>
      <c r="AR570" s="632"/>
      <c r="AS570" s="632"/>
      <c r="AT570" s="632"/>
      <c r="AU570" s="632"/>
      <c r="AV570" s="632"/>
      <c r="AW570" s="632"/>
      <c r="AX570" s="632"/>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2"/>
      <c r="AQ571" s="632"/>
      <c r="AR571" s="632"/>
      <c r="AS571" s="632"/>
      <c r="AT571" s="632"/>
      <c r="AU571" s="632"/>
      <c r="AV571" s="632"/>
      <c r="AW571" s="632"/>
      <c r="AX571" s="632"/>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2"/>
      <c r="AQ572" s="632"/>
      <c r="AR572" s="632"/>
      <c r="AS572" s="632"/>
      <c r="AT572" s="632"/>
      <c r="AU572" s="632"/>
      <c r="AV572" s="632"/>
      <c r="AW572" s="632"/>
      <c r="AX572" s="632"/>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2"/>
      <c r="AQ573" s="632"/>
      <c r="AR573" s="632"/>
      <c r="AS573" s="632"/>
      <c r="AT573" s="632"/>
      <c r="AU573" s="632"/>
      <c r="AV573" s="632"/>
      <c r="AW573" s="632"/>
      <c r="AX573" s="632"/>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2"/>
      <c r="AQ574" s="632"/>
      <c r="AR574" s="632"/>
      <c r="AS574" s="632"/>
      <c r="AT574" s="632"/>
      <c r="AU574" s="632"/>
      <c r="AV574" s="632"/>
      <c r="AW574" s="632"/>
      <c r="AX574" s="632"/>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2"/>
      <c r="AQ575" s="632"/>
      <c r="AR575" s="632"/>
      <c r="AS575" s="632"/>
      <c r="AT575" s="632"/>
      <c r="AU575" s="632"/>
      <c r="AV575" s="632"/>
      <c r="AW575" s="632"/>
      <c r="AX575" s="632"/>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2"/>
      <c r="AQ576" s="632"/>
      <c r="AR576" s="632"/>
      <c r="AS576" s="632"/>
      <c r="AT576" s="632"/>
      <c r="AU576" s="632"/>
      <c r="AV576" s="632"/>
      <c r="AW576" s="632"/>
      <c r="AX576" s="632"/>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2"/>
      <c r="AQ577" s="632"/>
      <c r="AR577" s="632"/>
      <c r="AS577" s="632"/>
      <c r="AT577" s="632"/>
      <c r="AU577" s="632"/>
      <c r="AV577" s="632"/>
      <c r="AW577" s="632"/>
      <c r="AX577" s="632"/>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2"/>
      <c r="AQ578" s="632"/>
      <c r="AR578" s="632"/>
      <c r="AS578" s="632"/>
      <c r="AT578" s="632"/>
      <c r="AU578" s="632"/>
      <c r="AV578" s="632"/>
      <c r="AW578" s="632"/>
      <c r="AX578" s="632"/>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2"/>
      <c r="AQ579" s="632"/>
      <c r="AR579" s="632"/>
      <c r="AS579" s="632"/>
      <c r="AT579" s="632"/>
      <c r="AU579" s="632"/>
      <c r="AV579" s="632"/>
      <c r="AW579" s="632"/>
      <c r="AX579" s="632"/>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2"/>
      <c r="AQ580" s="632"/>
      <c r="AR580" s="632"/>
      <c r="AS580" s="632"/>
      <c r="AT580" s="632"/>
      <c r="AU580" s="632"/>
      <c r="AV580" s="632"/>
      <c r="AW580" s="632"/>
      <c r="AX580" s="632"/>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2"/>
      <c r="AQ581" s="632"/>
      <c r="AR581" s="632"/>
      <c r="AS581" s="632"/>
      <c r="AT581" s="632"/>
      <c r="AU581" s="632"/>
      <c r="AV581" s="632"/>
      <c r="AW581" s="632"/>
      <c r="AX581" s="632"/>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2"/>
      <c r="AQ582" s="632"/>
      <c r="AR582" s="632"/>
      <c r="AS582" s="632"/>
      <c r="AT582" s="632"/>
      <c r="AU582" s="632"/>
      <c r="AV582" s="632"/>
      <c r="AW582" s="632"/>
      <c r="AX582" s="632"/>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2"/>
      <c r="AQ583" s="632"/>
      <c r="AR583" s="632"/>
      <c r="AS583" s="632"/>
      <c r="AT583" s="632"/>
      <c r="AU583" s="632"/>
      <c r="AV583" s="632"/>
      <c r="AW583" s="632"/>
      <c r="AX583" s="632"/>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2"/>
      <c r="AQ584" s="632"/>
      <c r="AR584" s="632"/>
      <c r="AS584" s="632"/>
      <c r="AT584" s="632"/>
      <c r="AU584" s="632"/>
      <c r="AV584" s="632"/>
      <c r="AW584" s="632"/>
      <c r="AX584" s="632"/>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2"/>
      <c r="AQ585" s="632"/>
      <c r="AR585" s="632"/>
      <c r="AS585" s="632"/>
      <c r="AT585" s="632"/>
      <c r="AU585" s="632"/>
      <c r="AV585" s="632"/>
      <c r="AW585" s="632"/>
      <c r="AX585" s="632"/>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2"/>
      <c r="AQ586" s="632"/>
      <c r="AR586" s="632"/>
      <c r="AS586" s="632"/>
      <c r="AT586" s="632"/>
      <c r="AU586" s="632"/>
      <c r="AV586" s="632"/>
      <c r="AW586" s="632"/>
      <c r="AX586" s="632"/>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2"/>
      <c r="AQ587" s="632"/>
      <c r="AR587" s="632"/>
      <c r="AS587" s="632"/>
      <c r="AT587" s="632"/>
      <c r="AU587" s="632"/>
      <c r="AV587" s="632"/>
      <c r="AW587" s="632"/>
      <c r="AX587" s="632"/>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2"/>
      <c r="AQ588" s="632"/>
      <c r="AR588" s="632"/>
      <c r="AS588" s="632"/>
      <c r="AT588" s="632"/>
      <c r="AU588" s="632"/>
      <c r="AV588" s="632"/>
      <c r="AW588" s="632"/>
      <c r="AX588" s="632"/>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2"/>
      <c r="AQ589" s="632"/>
      <c r="AR589" s="632"/>
      <c r="AS589" s="632"/>
      <c r="AT589" s="632"/>
      <c r="AU589" s="632"/>
      <c r="AV589" s="632"/>
      <c r="AW589" s="632"/>
      <c r="AX589" s="632"/>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2"/>
      <c r="AQ590" s="632"/>
      <c r="AR590" s="632"/>
      <c r="AS590" s="632"/>
      <c r="AT590" s="632"/>
      <c r="AU590" s="632"/>
      <c r="AV590" s="632"/>
      <c r="AW590" s="632"/>
      <c r="AX590" s="632"/>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2"/>
      <c r="AQ591" s="632"/>
      <c r="AR591" s="632"/>
      <c r="AS591" s="632"/>
      <c r="AT591" s="632"/>
      <c r="AU591" s="632"/>
      <c r="AV591" s="632"/>
      <c r="AW591" s="632"/>
      <c r="AX591" s="632"/>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2"/>
      <c r="AQ592" s="632"/>
      <c r="AR592" s="632"/>
      <c r="AS592" s="632"/>
      <c r="AT592" s="632"/>
      <c r="AU592" s="632"/>
      <c r="AV592" s="632"/>
      <c r="AW592" s="632"/>
      <c r="AX592" s="632"/>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2"/>
      <c r="AQ593" s="632"/>
      <c r="AR593" s="632"/>
      <c r="AS593" s="632"/>
      <c r="AT593" s="632"/>
      <c r="AU593" s="632"/>
      <c r="AV593" s="632"/>
      <c r="AW593" s="632"/>
      <c r="AX593" s="632"/>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207</v>
      </c>
      <c r="D597" s="829"/>
      <c r="E597" s="829"/>
      <c r="F597" s="829"/>
      <c r="G597" s="829"/>
      <c r="H597" s="829"/>
      <c r="I597" s="829"/>
      <c r="J597" s="948" t="s">
        <v>208</v>
      </c>
      <c r="K597" s="949"/>
      <c r="L597" s="949"/>
      <c r="M597" s="949"/>
      <c r="N597" s="949"/>
      <c r="O597" s="949"/>
      <c r="P597" s="417" t="s">
        <v>209</v>
      </c>
      <c r="Q597" s="417"/>
      <c r="R597" s="417"/>
      <c r="S597" s="417"/>
      <c r="T597" s="417"/>
      <c r="U597" s="417"/>
      <c r="V597" s="417"/>
      <c r="W597" s="417"/>
      <c r="X597" s="417"/>
      <c r="Y597" s="831" t="s">
        <v>210</v>
      </c>
      <c r="Z597" s="832"/>
      <c r="AA597" s="832"/>
      <c r="AB597" s="832"/>
      <c r="AC597" s="948" t="s">
        <v>211</v>
      </c>
      <c r="AD597" s="948"/>
      <c r="AE597" s="948"/>
      <c r="AF597" s="948"/>
      <c r="AG597" s="948"/>
      <c r="AH597" s="831" t="s">
        <v>228</v>
      </c>
      <c r="AI597" s="829"/>
      <c r="AJ597" s="829"/>
      <c r="AK597" s="829"/>
      <c r="AL597" s="829" t="s">
        <v>213</v>
      </c>
      <c r="AM597" s="829"/>
      <c r="AN597" s="829"/>
      <c r="AO597" s="833"/>
      <c r="AP597" s="948" t="s">
        <v>214</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2"/>
      <c r="AQ598" s="632"/>
      <c r="AR598" s="632"/>
      <c r="AS598" s="632"/>
      <c r="AT598" s="632"/>
      <c r="AU598" s="632"/>
      <c r="AV598" s="632"/>
      <c r="AW598" s="632"/>
      <c r="AX598" s="632"/>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2"/>
      <c r="AQ599" s="632"/>
      <c r="AR599" s="632"/>
      <c r="AS599" s="632"/>
      <c r="AT599" s="632"/>
      <c r="AU599" s="632"/>
      <c r="AV599" s="632"/>
      <c r="AW599" s="632"/>
      <c r="AX599" s="632"/>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2"/>
      <c r="AQ600" s="632"/>
      <c r="AR600" s="632"/>
      <c r="AS600" s="632"/>
      <c r="AT600" s="632"/>
      <c r="AU600" s="632"/>
      <c r="AV600" s="632"/>
      <c r="AW600" s="632"/>
      <c r="AX600" s="632"/>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2"/>
      <c r="AQ601" s="632"/>
      <c r="AR601" s="632"/>
      <c r="AS601" s="632"/>
      <c r="AT601" s="632"/>
      <c r="AU601" s="632"/>
      <c r="AV601" s="632"/>
      <c r="AW601" s="632"/>
      <c r="AX601" s="632"/>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2"/>
      <c r="AQ602" s="632"/>
      <c r="AR602" s="632"/>
      <c r="AS602" s="632"/>
      <c r="AT602" s="632"/>
      <c r="AU602" s="632"/>
      <c r="AV602" s="632"/>
      <c r="AW602" s="632"/>
      <c r="AX602" s="632"/>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2"/>
      <c r="AQ603" s="632"/>
      <c r="AR603" s="632"/>
      <c r="AS603" s="632"/>
      <c r="AT603" s="632"/>
      <c r="AU603" s="632"/>
      <c r="AV603" s="632"/>
      <c r="AW603" s="632"/>
      <c r="AX603" s="632"/>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2"/>
      <c r="AQ604" s="632"/>
      <c r="AR604" s="632"/>
      <c r="AS604" s="632"/>
      <c r="AT604" s="632"/>
      <c r="AU604" s="632"/>
      <c r="AV604" s="632"/>
      <c r="AW604" s="632"/>
      <c r="AX604" s="632"/>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2"/>
      <c r="AQ605" s="632"/>
      <c r="AR605" s="632"/>
      <c r="AS605" s="632"/>
      <c r="AT605" s="632"/>
      <c r="AU605" s="632"/>
      <c r="AV605" s="632"/>
      <c r="AW605" s="632"/>
      <c r="AX605" s="632"/>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2"/>
      <c r="AQ606" s="632"/>
      <c r="AR606" s="632"/>
      <c r="AS606" s="632"/>
      <c r="AT606" s="632"/>
      <c r="AU606" s="632"/>
      <c r="AV606" s="632"/>
      <c r="AW606" s="632"/>
      <c r="AX606" s="632"/>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2"/>
      <c r="AQ607" s="632"/>
      <c r="AR607" s="632"/>
      <c r="AS607" s="632"/>
      <c r="AT607" s="632"/>
      <c r="AU607" s="632"/>
      <c r="AV607" s="632"/>
      <c r="AW607" s="632"/>
      <c r="AX607" s="632"/>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2"/>
      <c r="AQ608" s="632"/>
      <c r="AR608" s="632"/>
      <c r="AS608" s="632"/>
      <c r="AT608" s="632"/>
      <c r="AU608" s="632"/>
      <c r="AV608" s="632"/>
      <c r="AW608" s="632"/>
      <c r="AX608" s="632"/>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2"/>
      <c r="AQ609" s="632"/>
      <c r="AR609" s="632"/>
      <c r="AS609" s="632"/>
      <c r="AT609" s="632"/>
      <c r="AU609" s="632"/>
      <c r="AV609" s="632"/>
      <c r="AW609" s="632"/>
      <c r="AX609" s="632"/>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2"/>
      <c r="AQ610" s="632"/>
      <c r="AR610" s="632"/>
      <c r="AS610" s="632"/>
      <c r="AT610" s="632"/>
      <c r="AU610" s="632"/>
      <c r="AV610" s="632"/>
      <c r="AW610" s="632"/>
      <c r="AX610" s="632"/>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2"/>
      <c r="AQ611" s="632"/>
      <c r="AR611" s="632"/>
      <c r="AS611" s="632"/>
      <c r="AT611" s="632"/>
      <c r="AU611" s="632"/>
      <c r="AV611" s="632"/>
      <c r="AW611" s="632"/>
      <c r="AX611" s="632"/>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2"/>
      <c r="AQ612" s="632"/>
      <c r="AR612" s="632"/>
      <c r="AS612" s="632"/>
      <c r="AT612" s="632"/>
      <c r="AU612" s="632"/>
      <c r="AV612" s="632"/>
      <c r="AW612" s="632"/>
      <c r="AX612" s="632"/>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2"/>
      <c r="AQ613" s="632"/>
      <c r="AR613" s="632"/>
      <c r="AS613" s="632"/>
      <c r="AT613" s="632"/>
      <c r="AU613" s="632"/>
      <c r="AV613" s="632"/>
      <c r="AW613" s="632"/>
      <c r="AX613" s="632"/>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2"/>
      <c r="AQ614" s="632"/>
      <c r="AR614" s="632"/>
      <c r="AS614" s="632"/>
      <c r="AT614" s="632"/>
      <c r="AU614" s="632"/>
      <c r="AV614" s="632"/>
      <c r="AW614" s="632"/>
      <c r="AX614" s="632"/>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2"/>
      <c r="AQ615" s="632"/>
      <c r="AR615" s="632"/>
      <c r="AS615" s="632"/>
      <c r="AT615" s="632"/>
      <c r="AU615" s="632"/>
      <c r="AV615" s="632"/>
      <c r="AW615" s="632"/>
      <c r="AX615" s="632"/>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2"/>
      <c r="AQ616" s="632"/>
      <c r="AR616" s="632"/>
      <c r="AS616" s="632"/>
      <c r="AT616" s="632"/>
      <c r="AU616" s="632"/>
      <c r="AV616" s="632"/>
      <c r="AW616" s="632"/>
      <c r="AX616" s="632"/>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2"/>
      <c r="AQ617" s="632"/>
      <c r="AR617" s="632"/>
      <c r="AS617" s="632"/>
      <c r="AT617" s="632"/>
      <c r="AU617" s="632"/>
      <c r="AV617" s="632"/>
      <c r="AW617" s="632"/>
      <c r="AX617" s="632"/>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2"/>
      <c r="AQ618" s="632"/>
      <c r="AR618" s="632"/>
      <c r="AS618" s="632"/>
      <c r="AT618" s="632"/>
      <c r="AU618" s="632"/>
      <c r="AV618" s="632"/>
      <c r="AW618" s="632"/>
      <c r="AX618" s="632"/>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2"/>
      <c r="AQ619" s="632"/>
      <c r="AR619" s="632"/>
      <c r="AS619" s="632"/>
      <c r="AT619" s="632"/>
      <c r="AU619" s="632"/>
      <c r="AV619" s="632"/>
      <c r="AW619" s="632"/>
      <c r="AX619" s="632"/>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2"/>
      <c r="AQ620" s="632"/>
      <c r="AR620" s="632"/>
      <c r="AS620" s="632"/>
      <c r="AT620" s="632"/>
      <c r="AU620" s="632"/>
      <c r="AV620" s="632"/>
      <c r="AW620" s="632"/>
      <c r="AX620" s="632"/>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2"/>
      <c r="AQ621" s="632"/>
      <c r="AR621" s="632"/>
      <c r="AS621" s="632"/>
      <c r="AT621" s="632"/>
      <c r="AU621" s="632"/>
      <c r="AV621" s="632"/>
      <c r="AW621" s="632"/>
      <c r="AX621" s="632"/>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2"/>
      <c r="AQ622" s="632"/>
      <c r="AR622" s="632"/>
      <c r="AS622" s="632"/>
      <c r="AT622" s="632"/>
      <c r="AU622" s="632"/>
      <c r="AV622" s="632"/>
      <c r="AW622" s="632"/>
      <c r="AX622" s="632"/>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2"/>
      <c r="AQ623" s="632"/>
      <c r="AR623" s="632"/>
      <c r="AS623" s="632"/>
      <c r="AT623" s="632"/>
      <c r="AU623" s="632"/>
      <c r="AV623" s="632"/>
      <c r="AW623" s="632"/>
      <c r="AX623" s="632"/>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2"/>
      <c r="AQ624" s="632"/>
      <c r="AR624" s="632"/>
      <c r="AS624" s="632"/>
      <c r="AT624" s="632"/>
      <c r="AU624" s="632"/>
      <c r="AV624" s="632"/>
      <c r="AW624" s="632"/>
      <c r="AX624" s="632"/>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2"/>
      <c r="AQ625" s="632"/>
      <c r="AR625" s="632"/>
      <c r="AS625" s="632"/>
      <c r="AT625" s="632"/>
      <c r="AU625" s="632"/>
      <c r="AV625" s="632"/>
      <c r="AW625" s="632"/>
      <c r="AX625" s="632"/>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2"/>
      <c r="AQ626" s="632"/>
      <c r="AR626" s="632"/>
      <c r="AS626" s="632"/>
      <c r="AT626" s="632"/>
      <c r="AU626" s="632"/>
      <c r="AV626" s="632"/>
      <c r="AW626" s="632"/>
      <c r="AX626" s="632"/>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207</v>
      </c>
      <c r="D630" s="829"/>
      <c r="E630" s="829"/>
      <c r="F630" s="829"/>
      <c r="G630" s="829"/>
      <c r="H630" s="829"/>
      <c r="I630" s="829"/>
      <c r="J630" s="948" t="s">
        <v>208</v>
      </c>
      <c r="K630" s="949"/>
      <c r="L630" s="949"/>
      <c r="M630" s="949"/>
      <c r="N630" s="949"/>
      <c r="O630" s="949"/>
      <c r="P630" s="417" t="s">
        <v>209</v>
      </c>
      <c r="Q630" s="417"/>
      <c r="R630" s="417"/>
      <c r="S630" s="417"/>
      <c r="T630" s="417"/>
      <c r="U630" s="417"/>
      <c r="V630" s="417"/>
      <c r="W630" s="417"/>
      <c r="X630" s="417"/>
      <c r="Y630" s="831" t="s">
        <v>210</v>
      </c>
      <c r="Z630" s="832"/>
      <c r="AA630" s="832"/>
      <c r="AB630" s="832"/>
      <c r="AC630" s="948" t="s">
        <v>211</v>
      </c>
      <c r="AD630" s="948"/>
      <c r="AE630" s="948"/>
      <c r="AF630" s="948"/>
      <c r="AG630" s="948"/>
      <c r="AH630" s="831" t="s">
        <v>228</v>
      </c>
      <c r="AI630" s="829"/>
      <c r="AJ630" s="829"/>
      <c r="AK630" s="829"/>
      <c r="AL630" s="829" t="s">
        <v>213</v>
      </c>
      <c r="AM630" s="829"/>
      <c r="AN630" s="829"/>
      <c r="AO630" s="833"/>
      <c r="AP630" s="948" t="s">
        <v>214</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2"/>
      <c r="AQ631" s="632"/>
      <c r="AR631" s="632"/>
      <c r="AS631" s="632"/>
      <c r="AT631" s="632"/>
      <c r="AU631" s="632"/>
      <c r="AV631" s="632"/>
      <c r="AW631" s="632"/>
      <c r="AX631" s="632"/>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2"/>
      <c r="AQ632" s="632"/>
      <c r="AR632" s="632"/>
      <c r="AS632" s="632"/>
      <c r="AT632" s="632"/>
      <c r="AU632" s="632"/>
      <c r="AV632" s="632"/>
      <c r="AW632" s="632"/>
      <c r="AX632" s="632"/>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2"/>
      <c r="AQ633" s="632"/>
      <c r="AR633" s="632"/>
      <c r="AS633" s="632"/>
      <c r="AT633" s="632"/>
      <c r="AU633" s="632"/>
      <c r="AV633" s="632"/>
      <c r="AW633" s="632"/>
      <c r="AX633" s="632"/>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2"/>
      <c r="AQ634" s="632"/>
      <c r="AR634" s="632"/>
      <c r="AS634" s="632"/>
      <c r="AT634" s="632"/>
      <c r="AU634" s="632"/>
      <c r="AV634" s="632"/>
      <c r="AW634" s="632"/>
      <c r="AX634" s="632"/>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2"/>
      <c r="AQ635" s="632"/>
      <c r="AR635" s="632"/>
      <c r="AS635" s="632"/>
      <c r="AT635" s="632"/>
      <c r="AU635" s="632"/>
      <c r="AV635" s="632"/>
      <c r="AW635" s="632"/>
      <c r="AX635" s="632"/>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2"/>
      <c r="AQ636" s="632"/>
      <c r="AR636" s="632"/>
      <c r="AS636" s="632"/>
      <c r="AT636" s="632"/>
      <c r="AU636" s="632"/>
      <c r="AV636" s="632"/>
      <c r="AW636" s="632"/>
      <c r="AX636" s="632"/>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2"/>
      <c r="AQ637" s="632"/>
      <c r="AR637" s="632"/>
      <c r="AS637" s="632"/>
      <c r="AT637" s="632"/>
      <c r="AU637" s="632"/>
      <c r="AV637" s="632"/>
      <c r="AW637" s="632"/>
      <c r="AX637" s="632"/>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2"/>
      <c r="AQ638" s="632"/>
      <c r="AR638" s="632"/>
      <c r="AS638" s="632"/>
      <c r="AT638" s="632"/>
      <c r="AU638" s="632"/>
      <c r="AV638" s="632"/>
      <c r="AW638" s="632"/>
      <c r="AX638" s="632"/>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2"/>
      <c r="AQ639" s="632"/>
      <c r="AR639" s="632"/>
      <c r="AS639" s="632"/>
      <c r="AT639" s="632"/>
      <c r="AU639" s="632"/>
      <c r="AV639" s="632"/>
      <c r="AW639" s="632"/>
      <c r="AX639" s="632"/>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2"/>
      <c r="AQ640" s="632"/>
      <c r="AR640" s="632"/>
      <c r="AS640" s="632"/>
      <c r="AT640" s="632"/>
      <c r="AU640" s="632"/>
      <c r="AV640" s="632"/>
      <c r="AW640" s="632"/>
      <c r="AX640" s="632"/>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2"/>
      <c r="AQ641" s="632"/>
      <c r="AR641" s="632"/>
      <c r="AS641" s="632"/>
      <c r="AT641" s="632"/>
      <c r="AU641" s="632"/>
      <c r="AV641" s="632"/>
      <c r="AW641" s="632"/>
      <c r="AX641" s="632"/>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2"/>
      <c r="AQ642" s="632"/>
      <c r="AR642" s="632"/>
      <c r="AS642" s="632"/>
      <c r="AT642" s="632"/>
      <c r="AU642" s="632"/>
      <c r="AV642" s="632"/>
      <c r="AW642" s="632"/>
      <c r="AX642" s="632"/>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2"/>
      <c r="AQ643" s="632"/>
      <c r="AR643" s="632"/>
      <c r="AS643" s="632"/>
      <c r="AT643" s="632"/>
      <c r="AU643" s="632"/>
      <c r="AV643" s="632"/>
      <c r="AW643" s="632"/>
      <c r="AX643" s="632"/>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2"/>
      <c r="AQ644" s="632"/>
      <c r="AR644" s="632"/>
      <c r="AS644" s="632"/>
      <c r="AT644" s="632"/>
      <c r="AU644" s="632"/>
      <c r="AV644" s="632"/>
      <c r="AW644" s="632"/>
      <c r="AX644" s="632"/>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2"/>
      <c r="AQ645" s="632"/>
      <c r="AR645" s="632"/>
      <c r="AS645" s="632"/>
      <c r="AT645" s="632"/>
      <c r="AU645" s="632"/>
      <c r="AV645" s="632"/>
      <c r="AW645" s="632"/>
      <c r="AX645" s="632"/>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2"/>
      <c r="AQ646" s="632"/>
      <c r="AR646" s="632"/>
      <c r="AS646" s="632"/>
      <c r="AT646" s="632"/>
      <c r="AU646" s="632"/>
      <c r="AV646" s="632"/>
      <c r="AW646" s="632"/>
      <c r="AX646" s="632"/>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2"/>
      <c r="AQ647" s="632"/>
      <c r="AR647" s="632"/>
      <c r="AS647" s="632"/>
      <c r="AT647" s="632"/>
      <c r="AU647" s="632"/>
      <c r="AV647" s="632"/>
      <c r="AW647" s="632"/>
      <c r="AX647" s="632"/>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2"/>
      <c r="AQ648" s="632"/>
      <c r="AR648" s="632"/>
      <c r="AS648" s="632"/>
      <c r="AT648" s="632"/>
      <c r="AU648" s="632"/>
      <c r="AV648" s="632"/>
      <c r="AW648" s="632"/>
      <c r="AX648" s="632"/>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2"/>
      <c r="AQ649" s="632"/>
      <c r="AR649" s="632"/>
      <c r="AS649" s="632"/>
      <c r="AT649" s="632"/>
      <c r="AU649" s="632"/>
      <c r="AV649" s="632"/>
      <c r="AW649" s="632"/>
      <c r="AX649" s="632"/>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2"/>
      <c r="AQ650" s="632"/>
      <c r="AR650" s="632"/>
      <c r="AS650" s="632"/>
      <c r="AT650" s="632"/>
      <c r="AU650" s="632"/>
      <c r="AV650" s="632"/>
      <c r="AW650" s="632"/>
      <c r="AX650" s="632"/>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2"/>
      <c r="AQ651" s="632"/>
      <c r="AR651" s="632"/>
      <c r="AS651" s="632"/>
      <c r="AT651" s="632"/>
      <c r="AU651" s="632"/>
      <c r="AV651" s="632"/>
      <c r="AW651" s="632"/>
      <c r="AX651" s="632"/>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2"/>
      <c r="AQ652" s="632"/>
      <c r="AR652" s="632"/>
      <c r="AS652" s="632"/>
      <c r="AT652" s="632"/>
      <c r="AU652" s="632"/>
      <c r="AV652" s="632"/>
      <c r="AW652" s="632"/>
      <c r="AX652" s="632"/>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2"/>
      <c r="AQ653" s="632"/>
      <c r="AR653" s="632"/>
      <c r="AS653" s="632"/>
      <c r="AT653" s="632"/>
      <c r="AU653" s="632"/>
      <c r="AV653" s="632"/>
      <c r="AW653" s="632"/>
      <c r="AX653" s="632"/>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2"/>
      <c r="AQ654" s="632"/>
      <c r="AR654" s="632"/>
      <c r="AS654" s="632"/>
      <c r="AT654" s="632"/>
      <c r="AU654" s="632"/>
      <c r="AV654" s="632"/>
      <c r="AW654" s="632"/>
      <c r="AX654" s="632"/>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2"/>
      <c r="AQ655" s="632"/>
      <c r="AR655" s="632"/>
      <c r="AS655" s="632"/>
      <c r="AT655" s="632"/>
      <c r="AU655" s="632"/>
      <c r="AV655" s="632"/>
      <c r="AW655" s="632"/>
      <c r="AX655" s="632"/>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2"/>
      <c r="AQ656" s="632"/>
      <c r="AR656" s="632"/>
      <c r="AS656" s="632"/>
      <c r="AT656" s="632"/>
      <c r="AU656" s="632"/>
      <c r="AV656" s="632"/>
      <c r="AW656" s="632"/>
      <c r="AX656" s="632"/>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2"/>
      <c r="AQ657" s="632"/>
      <c r="AR657" s="632"/>
      <c r="AS657" s="632"/>
      <c r="AT657" s="632"/>
      <c r="AU657" s="632"/>
      <c r="AV657" s="632"/>
      <c r="AW657" s="632"/>
      <c r="AX657" s="632"/>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2"/>
      <c r="AQ658" s="632"/>
      <c r="AR658" s="632"/>
      <c r="AS658" s="632"/>
      <c r="AT658" s="632"/>
      <c r="AU658" s="632"/>
      <c r="AV658" s="632"/>
      <c r="AW658" s="632"/>
      <c r="AX658" s="632"/>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2"/>
      <c r="AQ659" s="632"/>
      <c r="AR659" s="632"/>
      <c r="AS659" s="632"/>
      <c r="AT659" s="632"/>
      <c r="AU659" s="632"/>
      <c r="AV659" s="632"/>
      <c r="AW659" s="632"/>
      <c r="AX659" s="632"/>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207</v>
      </c>
      <c r="D663" s="829"/>
      <c r="E663" s="829"/>
      <c r="F663" s="829"/>
      <c r="G663" s="829"/>
      <c r="H663" s="829"/>
      <c r="I663" s="829"/>
      <c r="J663" s="948" t="s">
        <v>208</v>
      </c>
      <c r="K663" s="949"/>
      <c r="L663" s="949"/>
      <c r="M663" s="949"/>
      <c r="N663" s="949"/>
      <c r="O663" s="949"/>
      <c r="P663" s="417" t="s">
        <v>209</v>
      </c>
      <c r="Q663" s="417"/>
      <c r="R663" s="417"/>
      <c r="S663" s="417"/>
      <c r="T663" s="417"/>
      <c r="U663" s="417"/>
      <c r="V663" s="417"/>
      <c r="W663" s="417"/>
      <c r="X663" s="417"/>
      <c r="Y663" s="831" t="s">
        <v>210</v>
      </c>
      <c r="Z663" s="832"/>
      <c r="AA663" s="832"/>
      <c r="AB663" s="832"/>
      <c r="AC663" s="948" t="s">
        <v>211</v>
      </c>
      <c r="AD663" s="948"/>
      <c r="AE663" s="948"/>
      <c r="AF663" s="948"/>
      <c r="AG663" s="948"/>
      <c r="AH663" s="831" t="s">
        <v>228</v>
      </c>
      <c r="AI663" s="829"/>
      <c r="AJ663" s="829"/>
      <c r="AK663" s="829"/>
      <c r="AL663" s="829" t="s">
        <v>213</v>
      </c>
      <c r="AM663" s="829"/>
      <c r="AN663" s="829"/>
      <c r="AO663" s="833"/>
      <c r="AP663" s="948" t="s">
        <v>214</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2"/>
      <c r="AQ664" s="632"/>
      <c r="AR664" s="632"/>
      <c r="AS664" s="632"/>
      <c r="AT664" s="632"/>
      <c r="AU664" s="632"/>
      <c r="AV664" s="632"/>
      <c r="AW664" s="632"/>
      <c r="AX664" s="632"/>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2"/>
      <c r="AQ665" s="632"/>
      <c r="AR665" s="632"/>
      <c r="AS665" s="632"/>
      <c r="AT665" s="632"/>
      <c r="AU665" s="632"/>
      <c r="AV665" s="632"/>
      <c r="AW665" s="632"/>
      <c r="AX665" s="632"/>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2"/>
      <c r="AQ666" s="632"/>
      <c r="AR666" s="632"/>
      <c r="AS666" s="632"/>
      <c r="AT666" s="632"/>
      <c r="AU666" s="632"/>
      <c r="AV666" s="632"/>
      <c r="AW666" s="632"/>
      <c r="AX666" s="632"/>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2"/>
      <c r="AQ667" s="632"/>
      <c r="AR667" s="632"/>
      <c r="AS667" s="632"/>
      <c r="AT667" s="632"/>
      <c r="AU667" s="632"/>
      <c r="AV667" s="632"/>
      <c r="AW667" s="632"/>
      <c r="AX667" s="632"/>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2"/>
      <c r="AQ668" s="632"/>
      <c r="AR668" s="632"/>
      <c r="AS668" s="632"/>
      <c r="AT668" s="632"/>
      <c r="AU668" s="632"/>
      <c r="AV668" s="632"/>
      <c r="AW668" s="632"/>
      <c r="AX668" s="632"/>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2"/>
      <c r="AQ669" s="632"/>
      <c r="AR669" s="632"/>
      <c r="AS669" s="632"/>
      <c r="AT669" s="632"/>
      <c r="AU669" s="632"/>
      <c r="AV669" s="632"/>
      <c r="AW669" s="632"/>
      <c r="AX669" s="632"/>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2"/>
      <c r="AQ670" s="632"/>
      <c r="AR670" s="632"/>
      <c r="AS670" s="632"/>
      <c r="AT670" s="632"/>
      <c r="AU670" s="632"/>
      <c r="AV670" s="632"/>
      <c r="AW670" s="632"/>
      <c r="AX670" s="632"/>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2"/>
      <c r="AQ671" s="632"/>
      <c r="AR671" s="632"/>
      <c r="AS671" s="632"/>
      <c r="AT671" s="632"/>
      <c r="AU671" s="632"/>
      <c r="AV671" s="632"/>
      <c r="AW671" s="632"/>
      <c r="AX671" s="632"/>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2"/>
      <c r="AQ672" s="632"/>
      <c r="AR672" s="632"/>
      <c r="AS672" s="632"/>
      <c r="AT672" s="632"/>
      <c r="AU672" s="632"/>
      <c r="AV672" s="632"/>
      <c r="AW672" s="632"/>
      <c r="AX672" s="632"/>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2"/>
      <c r="AQ673" s="632"/>
      <c r="AR673" s="632"/>
      <c r="AS673" s="632"/>
      <c r="AT673" s="632"/>
      <c r="AU673" s="632"/>
      <c r="AV673" s="632"/>
      <c r="AW673" s="632"/>
      <c r="AX673" s="632"/>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2"/>
      <c r="AQ674" s="632"/>
      <c r="AR674" s="632"/>
      <c r="AS674" s="632"/>
      <c r="AT674" s="632"/>
      <c r="AU674" s="632"/>
      <c r="AV674" s="632"/>
      <c r="AW674" s="632"/>
      <c r="AX674" s="632"/>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2"/>
      <c r="AQ675" s="632"/>
      <c r="AR675" s="632"/>
      <c r="AS675" s="632"/>
      <c r="AT675" s="632"/>
      <c r="AU675" s="632"/>
      <c r="AV675" s="632"/>
      <c r="AW675" s="632"/>
      <c r="AX675" s="632"/>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2"/>
      <c r="AQ676" s="632"/>
      <c r="AR676" s="632"/>
      <c r="AS676" s="632"/>
      <c r="AT676" s="632"/>
      <c r="AU676" s="632"/>
      <c r="AV676" s="632"/>
      <c r="AW676" s="632"/>
      <c r="AX676" s="632"/>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2"/>
      <c r="AQ677" s="632"/>
      <c r="AR677" s="632"/>
      <c r="AS677" s="632"/>
      <c r="AT677" s="632"/>
      <c r="AU677" s="632"/>
      <c r="AV677" s="632"/>
      <c r="AW677" s="632"/>
      <c r="AX677" s="632"/>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2"/>
      <c r="AQ678" s="632"/>
      <c r="AR678" s="632"/>
      <c r="AS678" s="632"/>
      <c r="AT678" s="632"/>
      <c r="AU678" s="632"/>
      <c r="AV678" s="632"/>
      <c r="AW678" s="632"/>
      <c r="AX678" s="632"/>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2"/>
      <c r="AQ679" s="632"/>
      <c r="AR679" s="632"/>
      <c r="AS679" s="632"/>
      <c r="AT679" s="632"/>
      <c r="AU679" s="632"/>
      <c r="AV679" s="632"/>
      <c r="AW679" s="632"/>
      <c r="AX679" s="632"/>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2"/>
      <c r="AQ680" s="632"/>
      <c r="AR680" s="632"/>
      <c r="AS680" s="632"/>
      <c r="AT680" s="632"/>
      <c r="AU680" s="632"/>
      <c r="AV680" s="632"/>
      <c r="AW680" s="632"/>
      <c r="AX680" s="632"/>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2"/>
      <c r="AQ681" s="632"/>
      <c r="AR681" s="632"/>
      <c r="AS681" s="632"/>
      <c r="AT681" s="632"/>
      <c r="AU681" s="632"/>
      <c r="AV681" s="632"/>
      <c r="AW681" s="632"/>
      <c r="AX681" s="632"/>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2"/>
      <c r="AQ682" s="632"/>
      <c r="AR682" s="632"/>
      <c r="AS682" s="632"/>
      <c r="AT682" s="632"/>
      <c r="AU682" s="632"/>
      <c r="AV682" s="632"/>
      <c r="AW682" s="632"/>
      <c r="AX682" s="632"/>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2"/>
      <c r="AQ683" s="632"/>
      <c r="AR683" s="632"/>
      <c r="AS683" s="632"/>
      <c r="AT683" s="632"/>
      <c r="AU683" s="632"/>
      <c r="AV683" s="632"/>
      <c r="AW683" s="632"/>
      <c r="AX683" s="632"/>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2"/>
      <c r="AQ684" s="632"/>
      <c r="AR684" s="632"/>
      <c r="AS684" s="632"/>
      <c r="AT684" s="632"/>
      <c r="AU684" s="632"/>
      <c r="AV684" s="632"/>
      <c r="AW684" s="632"/>
      <c r="AX684" s="632"/>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2"/>
      <c r="AQ685" s="632"/>
      <c r="AR685" s="632"/>
      <c r="AS685" s="632"/>
      <c r="AT685" s="632"/>
      <c r="AU685" s="632"/>
      <c r="AV685" s="632"/>
      <c r="AW685" s="632"/>
      <c r="AX685" s="632"/>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2"/>
      <c r="AQ686" s="632"/>
      <c r="AR686" s="632"/>
      <c r="AS686" s="632"/>
      <c r="AT686" s="632"/>
      <c r="AU686" s="632"/>
      <c r="AV686" s="632"/>
      <c r="AW686" s="632"/>
      <c r="AX686" s="632"/>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2"/>
      <c r="AQ687" s="632"/>
      <c r="AR687" s="632"/>
      <c r="AS687" s="632"/>
      <c r="AT687" s="632"/>
      <c r="AU687" s="632"/>
      <c r="AV687" s="632"/>
      <c r="AW687" s="632"/>
      <c r="AX687" s="632"/>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2"/>
      <c r="AQ688" s="632"/>
      <c r="AR688" s="632"/>
      <c r="AS688" s="632"/>
      <c r="AT688" s="632"/>
      <c r="AU688" s="632"/>
      <c r="AV688" s="632"/>
      <c r="AW688" s="632"/>
      <c r="AX688" s="632"/>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2"/>
      <c r="AQ689" s="632"/>
      <c r="AR689" s="632"/>
      <c r="AS689" s="632"/>
      <c r="AT689" s="632"/>
      <c r="AU689" s="632"/>
      <c r="AV689" s="632"/>
      <c r="AW689" s="632"/>
      <c r="AX689" s="632"/>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2"/>
      <c r="AQ690" s="632"/>
      <c r="AR690" s="632"/>
      <c r="AS690" s="632"/>
      <c r="AT690" s="632"/>
      <c r="AU690" s="632"/>
      <c r="AV690" s="632"/>
      <c r="AW690" s="632"/>
      <c r="AX690" s="632"/>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2"/>
      <c r="AQ691" s="632"/>
      <c r="AR691" s="632"/>
      <c r="AS691" s="632"/>
      <c r="AT691" s="632"/>
      <c r="AU691" s="632"/>
      <c r="AV691" s="632"/>
      <c r="AW691" s="632"/>
      <c r="AX691" s="632"/>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2"/>
      <c r="AQ692" s="632"/>
      <c r="AR692" s="632"/>
      <c r="AS692" s="632"/>
      <c r="AT692" s="632"/>
      <c r="AU692" s="632"/>
      <c r="AV692" s="632"/>
      <c r="AW692" s="632"/>
      <c r="AX692" s="632"/>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207</v>
      </c>
      <c r="D696" s="829"/>
      <c r="E696" s="829"/>
      <c r="F696" s="829"/>
      <c r="G696" s="829"/>
      <c r="H696" s="829"/>
      <c r="I696" s="829"/>
      <c r="J696" s="948" t="s">
        <v>208</v>
      </c>
      <c r="K696" s="949"/>
      <c r="L696" s="949"/>
      <c r="M696" s="949"/>
      <c r="N696" s="949"/>
      <c r="O696" s="949"/>
      <c r="P696" s="417" t="s">
        <v>209</v>
      </c>
      <c r="Q696" s="417"/>
      <c r="R696" s="417"/>
      <c r="S696" s="417"/>
      <c r="T696" s="417"/>
      <c r="U696" s="417"/>
      <c r="V696" s="417"/>
      <c r="W696" s="417"/>
      <c r="X696" s="417"/>
      <c r="Y696" s="831" t="s">
        <v>210</v>
      </c>
      <c r="Z696" s="832"/>
      <c r="AA696" s="832"/>
      <c r="AB696" s="832"/>
      <c r="AC696" s="948" t="s">
        <v>211</v>
      </c>
      <c r="AD696" s="948"/>
      <c r="AE696" s="948"/>
      <c r="AF696" s="948"/>
      <c r="AG696" s="948"/>
      <c r="AH696" s="831" t="s">
        <v>228</v>
      </c>
      <c r="AI696" s="829"/>
      <c r="AJ696" s="829"/>
      <c r="AK696" s="829"/>
      <c r="AL696" s="829" t="s">
        <v>213</v>
      </c>
      <c r="AM696" s="829"/>
      <c r="AN696" s="829"/>
      <c r="AO696" s="833"/>
      <c r="AP696" s="948" t="s">
        <v>214</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2"/>
      <c r="AQ697" s="632"/>
      <c r="AR697" s="632"/>
      <c r="AS697" s="632"/>
      <c r="AT697" s="632"/>
      <c r="AU697" s="632"/>
      <c r="AV697" s="632"/>
      <c r="AW697" s="632"/>
      <c r="AX697" s="632"/>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2"/>
      <c r="AQ698" s="632"/>
      <c r="AR698" s="632"/>
      <c r="AS698" s="632"/>
      <c r="AT698" s="632"/>
      <c r="AU698" s="632"/>
      <c r="AV698" s="632"/>
      <c r="AW698" s="632"/>
      <c r="AX698" s="632"/>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2"/>
      <c r="AQ699" s="632"/>
      <c r="AR699" s="632"/>
      <c r="AS699" s="632"/>
      <c r="AT699" s="632"/>
      <c r="AU699" s="632"/>
      <c r="AV699" s="632"/>
      <c r="AW699" s="632"/>
      <c r="AX699" s="632"/>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2"/>
      <c r="AQ700" s="632"/>
      <c r="AR700" s="632"/>
      <c r="AS700" s="632"/>
      <c r="AT700" s="632"/>
      <c r="AU700" s="632"/>
      <c r="AV700" s="632"/>
      <c r="AW700" s="632"/>
      <c r="AX700" s="632"/>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2"/>
      <c r="AQ701" s="632"/>
      <c r="AR701" s="632"/>
      <c r="AS701" s="632"/>
      <c r="AT701" s="632"/>
      <c r="AU701" s="632"/>
      <c r="AV701" s="632"/>
      <c r="AW701" s="632"/>
      <c r="AX701" s="632"/>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2"/>
      <c r="AQ702" s="632"/>
      <c r="AR702" s="632"/>
      <c r="AS702" s="632"/>
      <c r="AT702" s="632"/>
      <c r="AU702" s="632"/>
      <c r="AV702" s="632"/>
      <c r="AW702" s="632"/>
      <c r="AX702" s="632"/>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2"/>
      <c r="AQ703" s="632"/>
      <c r="AR703" s="632"/>
      <c r="AS703" s="632"/>
      <c r="AT703" s="632"/>
      <c r="AU703" s="632"/>
      <c r="AV703" s="632"/>
      <c r="AW703" s="632"/>
      <c r="AX703" s="632"/>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2"/>
      <c r="AQ704" s="632"/>
      <c r="AR704" s="632"/>
      <c r="AS704" s="632"/>
      <c r="AT704" s="632"/>
      <c r="AU704" s="632"/>
      <c r="AV704" s="632"/>
      <c r="AW704" s="632"/>
      <c r="AX704" s="632"/>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2"/>
      <c r="AQ705" s="632"/>
      <c r="AR705" s="632"/>
      <c r="AS705" s="632"/>
      <c r="AT705" s="632"/>
      <c r="AU705" s="632"/>
      <c r="AV705" s="632"/>
      <c r="AW705" s="632"/>
      <c r="AX705" s="632"/>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2"/>
      <c r="AQ706" s="632"/>
      <c r="AR706" s="632"/>
      <c r="AS706" s="632"/>
      <c r="AT706" s="632"/>
      <c r="AU706" s="632"/>
      <c r="AV706" s="632"/>
      <c r="AW706" s="632"/>
      <c r="AX706" s="632"/>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2"/>
      <c r="AQ707" s="632"/>
      <c r="AR707" s="632"/>
      <c r="AS707" s="632"/>
      <c r="AT707" s="632"/>
      <c r="AU707" s="632"/>
      <c r="AV707" s="632"/>
      <c r="AW707" s="632"/>
      <c r="AX707" s="632"/>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2"/>
      <c r="AQ708" s="632"/>
      <c r="AR708" s="632"/>
      <c r="AS708" s="632"/>
      <c r="AT708" s="632"/>
      <c r="AU708" s="632"/>
      <c r="AV708" s="632"/>
      <c r="AW708" s="632"/>
      <c r="AX708" s="632"/>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2"/>
      <c r="AQ709" s="632"/>
      <c r="AR709" s="632"/>
      <c r="AS709" s="632"/>
      <c r="AT709" s="632"/>
      <c r="AU709" s="632"/>
      <c r="AV709" s="632"/>
      <c r="AW709" s="632"/>
      <c r="AX709" s="632"/>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2"/>
      <c r="AQ710" s="632"/>
      <c r="AR710" s="632"/>
      <c r="AS710" s="632"/>
      <c r="AT710" s="632"/>
      <c r="AU710" s="632"/>
      <c r="AV710" s="632"/>
      <c r="AW710" s="632"/>
      <c r="AX710" s="632"/>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2"/>
      <c r="AQ711" s="632"/>
      <c r="AR711" s="632"/>
      <c r="AS711" s="632"/>
      <c r="AT711" s="632"/>
      <c r="AU711" s="632"/>
      <c r="AV711" s="632"/>
      <c r="AW711" s="632"/>
      <c r="AX711" s="632"/>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2"/>
      <c r="AQ712" s="632"/>
      <c r="AR712" s="632"/>
      <c r="AS712" s="632"/>
      <c r="AT712" s="632"/>
      <c r="AU712" s="632"/>
      <c r="AV712" s="632"/>
      <c r="AW712" s="632"/>
      <c r="AX712" s="632"/>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2"/>
      <c r="AQ713" s="632"/>
      <c r="AR713" s="632"/>
      <c r="AS713" s="632"/>
      <c r="AT713" s="632"/>
      <c r="AU713" s="632"/>
      <c r="AV713" s="632"/>
      <c r="AW713" s="632"/>
      <c r="AX713" s="632"/>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2"/>
      <c r="AQ714" s="632"/>
      <c r="AR714" s="632"/>
      <c r="AS714" s="632"/>
      <c r="AT714" s="632"/>
      <c r="AU714" s="632"/>
      <c r="AV714" s="632"/>
      <c r="AW714" s="632"/>
      <c r="AX714" s="632"/>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2"/>
      <c r="AQ715" s="632"/>
      <c r="AR715" s="632"/>
      <c r="AS715" s="632"/>
      <c r="AT715" s="632"/>
      <c r="AU715" s="632"/>
      <c r="AV715" s="632"/>
      <c r="AW715" s="632"/>
      <c r="AX715" s="632"/>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2"/>
      <c r="AQ716" s="632"/>
      <c r="AR716" s="632"/>
      <c r="AS716" s="632"/>
      <c r="AT716" s="632"/>
      <c r="AU716" s="632"/>
      <c r="AV716" s="632"/>
      <c r="AW716" s="632"/>
      <c r="AX716" s="632"/>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2"/>
      <c r="AQ717" s="632"/>
      <c r="AR717" s="632"/>
      <c r="AS717" s="632"/>
      <c r="AT717" s="632"/>
      <c r="AU717" s="632"/>
      <c r="AV717" s="632"/>
      <c r="AW717" s="632"/>
      <c r="AX717" s="632"/>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2"/>
      <c r="AQ718" s="632"/>
      <c r="AR718" s="632"/>
      <c r="AS718" s="632"/>
      <c r="AT718" s="632"/>
      <c r="AU718" s="632"/>
      <c r="AV718" s="632"/>
      <c r="AW718" s="632"/>
      <c r="AX718" s="632"/>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2"/>
      <c r="AQ719" s="632"/>
      <c r="AR719" s="632"/>
      <c r="AS719" s="632"/>
      <c r="AT719" s="632"/>
      <c r="AU719" s="632"/>
      <c r="AV719" s="632"/>
      <c r="AW719" s="632"/>
      <c r="AX719" s="632"/>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2"/>
      <c r="AQ720" s="632"/>
      <c r="AR720" s="632"/>
      <c r="AS720" s="632"/>
      <c r="AT720" s="632"/>
      <c r="AU720" s="632"/>
      <c r="AV720" s="632"/>
      <c r="AW720" s="632"/>
      <c r="AX720" s="632"/>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2"/>
      <c r="AQ721" s="632"/>
      <c r="AR721" s="632"/>
      <c r="AS721" s="632"/>
      <c r="AT721" s="632"/>
      <c r="AU721" s="632"/>
      <c r="AV721" s="632"/>
      <c r="AW721" s="632"/>
      <c r="AX721" s="632"/>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2"/>
      <c r="AQ722" s="632"/>
      <c r="AR722" s="632"/>
      <c r="AS722" s="632"/>
      <c r="AT722" s="632"/>
      <c r="AU722" s="632"/>
      <c r="AV722" s="632"/>
      <c r="AW722" s="632"/>
      <c r="AX722" s="632"/>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2"/>
      <c r="AQ723" s="632"/>
      <c r="AR723" s="632"/>
      <c r="AS723" s="632"/>
      <c r="AT723" s="632"/>
      <c r="AU723" s="632"/>
      <c r="AV723" s="632"/>
      <c r="AW723" s="632"/>
      <c r="AX723" s="632"/>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2"/>
      <c r="AQ724" s="632"/>
      <c r="AR724" s="632"/>
      <c r="AS724" s="632"/>
      <c r="AT724" s="632"/>
      <c r="AU724" s="632"/>
      <c r="AV724" s="632"/>
      <c r="AW724" s="632"/>
      <c r="AX724" s="632"/>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2"/>
      <c r="AQ725" s="632"/>
      <c r="AR725" s="632"/>
      <c r="AS725" s="632"/>
      <c r="AT725" s="632"/>
      <c r="AU725" s="632"/>
      <c r="AV725" s="632"/>
      <c r="AW725" s="632"/>
      <c r="AX725" s="632"/>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207</v>
      </c>
      <c r="D729" s="829"/>
      <c r="E729" s="829"/>
      <c r="F729" s="829"/>
      <c r="G729" s="829"/>
      <c r="H729" s="829"/>
      <c r="I729" s="829"/>
      <c r="J729" s="948" t="s">
        <v>208</v>
      </c>
      <c r="K729" s="949"/>
      <c r="L729" s="949"/>
      <c r="M729" s="949"/>
      <c r="N729" s="949"/>
      <c r="O729" s="949"/>
      <c r="P729" s="417" t="s">
        <v>209</v>
      </c>
      <c r="Q729" s="417"/>
      <c r="R729" s="417"/>
      <c r="S729" s="417"/>
      <c r="T729" s="417"/>
      <c r="U729" s="417"/>
      <c r="V729" s="417"/>
      <c r="W729" s="417"/>
      <c r="X729" s="417"/>
      <c r="Y729" s="831" t="s">
        <v>210</v>
      </c>
      <c r="Z729" s="832"/>
      <c r="AA729" s="832"/>
      <c r="AB729" s="832"/>
      <c r="AC729" s="948" t="s">
        <v>211</v>
      </c>
      <c r="AD729" s="948"/>
      <c r="AE729" s="948"/>
      <c r="AF729" s="948"/>
      <c r="AG729" s="948"/>
      <c r="AH729" s="831" t="s">
        <v>228</v>
      </c>
      <c r="AI729" s="829"/>
      <c r="AJ729" s="829"/>
      <c r="AK729" s="829"/>
      <c r="AL729" s="829" t="s">
        <v>213</v>
      </c>
      <c r="AM729" s="829"/>
      <c r="AN729" s="829"/>
      <c r="AO729" s="833"/>
      <c r="AP729" s="948" t="s">
        <v>214</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2"/>
      <c r="AQ730" s="632"/>
      <c r="AR730" s="632"/>
      <c r="AS730" s="632"/>
      <c r="AT730" s="632"/>
      <c r="AU730" s="632"/>
      <c r="AV730" s="632"/>
      <c r="AW730" s="632"/>
      <c r="AX730" s="632"/>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2"/>
      <c r="AQ731" s="632"/>
      <c r="AR731" s="632"/>
      <c r="AS731" s="632"/>
      <c r="AT731" s="632"/>
      <c r="AU731" s="632"/>
      <c r="AV731" s="632"/>
      <c r="AW731" s="632"/>
      <c r="AX731" s="632"/>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2"/>
      <c r="AQ732" s="632"/>
      <c r="AR732" s="632"/>
      <c r="AS732" s="632"/>
      <c r="AT732" s="632"/>
      <c r="AU732" s="632"/>
      <c r="AV732" s="632"/>
      <c r="AW732" s="632"/>
      <c r="AX732" s="632"/>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2"/>
      <c r="AQ733" s="632"/>
      <c r="AR733" s="632"/>
      <c r="AS733" s="632"/>
      <c r="AT733" s="632"/>
      <c r="AU733" s="632"/>
      <c r="AV733" s="632"/>
      <c r="AW733" s="632"/>
      <c r="AX733" s="632"/>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2"/>
      <c r="AQ734" s="632"/>
      <c r="AR734" s="632"/>
      <c r="AS734" s="632"/>
      <c r="AT734" s="632"/>
      <c r="AU734" s="632"/>
      <c r="AV734" s="632"/>
      <c r="AW734" s="632"/>
      <c r="AX734" s="632"/>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2"/>
      <c r="AQ735" s="632"/>
      <c r="AR735" s="632"/>
      <c r="AS735" s="632"/>
      <c r="AT735" s="632"/>
      <c r="AU735" s="632"/>
      <c r="AV735" s="632"/>
      <c r="AW735" s="632"/>
      <c r="AX735" s="632"/>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2"/>
      <c r="AQ736" s="632"/>
      <c r="AR736" s="632"/>
      <c r="AS736" s="632"/>
      <c r="AT736" s="632"/>
      <c r="AU736" s="632"/>
      <c r="AV736" s="632"/>
      <c r="AW736" s="632"/>
      <c r="AX736" s="632"/>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2"/>
      <c r="AQ737" s="632"/>
      <c r="AR737" s="632"/>
      <c r="AS737" s="632"/>
      <c r="AT737" s="632"/>
      <c r="AU737" s="632"/>
      <c r="AV737" s="632"/>
      <c r="AW737" s="632"/>
      <c r="AX737" s="632"/>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2"/>
      <c r="AQ738" s="632"/>
      <c r="AR738" s="632"/>
      <c r="AS738" s="632"/>
      <c r="AT738" s="632"/>
      <c r="AU738" s="632"/>
      <c r="AV738" s="632"/>
      <c r="AW738" s="632"/>
      <c r="AX738" s="632"/>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2"/>
      <c r="AQ739" s="632"/>
      <c r="AR739" s="632"/>
      <c r="AS739" s="632"/>
      <c r="AT739" s="632"/>
      <c r="AU739" s="632"/>
      <c r="AV739" s="632"/>
      <c r="AW739" s="632"/>
      <c r="AX739" s="632"/>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2"/>
      <c r="AQ740" s="632"/>
      <c r="AR740" s="632"/>
      <c r="AS740" s="632"/>
      <c r="AT740" s="632"/>
      <c r="AU740" s="632"/>
      <c r="AV740" s="632"/>
      <c r="AW740" s="632"/>
      <c r="AX740" s="632"/>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2"/>
      <c r="AQ741" s="632"/>
      <c r="AR741" s="632"/>
      <c r="AS741" s="632"/>
      <c r="AT741" s="632"/>
      <c r="AU741" s="632"/>
      <c r="AV741" s="632"/>
      <c r="AW741" s="632"/>
      <c r="AX741" s="632"/>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2"/>
      <c r="AQ742" s="632"/>
      <c r="AR742" s="632"/>
      <c r="AS742" s="632"/>
      <c r="AT742" s="632"/>
      <c r="AU742" s="632"/>
      <c r="AV742" s="632"/>
      <c r="AW742" s="632"/>
      <c r="AX742" s="632"/>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2"/>
      <c r="AQ743" s="632"/>
      <c r="AR743" s="632"/>
      <c r="AS743" s="632"/>
      <c r="AT743" s="632"/>
      <c r="AU743" s="632"/>
      <c r="AV743" s="632"/>
      <c r="AW743" s="632"/>
      <c r="AX743" s="632"/>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2"/>
      <c r="AQ744" s="632"/>
      <c r="AR744" s="632"/>
      <c r="AS744" s="632"/>
      <c r="AT744" s="632"/>
      <c r="AU744" s="632"/>
      <c r="AV744" s="632"/>
      <c r="AW744" s="632"/>
      <c r="AX744" s="632"/>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2"/>
      <c r="AQ745" s="632"/>
      <c r="AR745" s="632"/>
      <c r="AS745" s="632"/>
      <c r="AT745" s="632"/>
      <c r="AU745" s="632"/>
      <c r="AV745" s="632"/>
      <c r="AW745" s="632"/>
      <c r="AX745" s="632"/>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2"/>
      <c r="AQ746" s="632"/>
      <c r="AR746" s="632"/>
      <c r="AS746" s="632"/>
      <c r="AT746" s="632"/>
      <c r="AU746" s="632"/>
      <c r="AV746" s="632"/>
      <c r="AW746" s="632"/>
      <c r="AX746" s="632"/>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2"/>
      <c r="AQ747" s="632"/>
      <c r="AR747" s="632"/>
      <c r="AS747" s="632"/>
      <c r="AT747" s="632"/>
      <c r="AU747" s="632"/>
      <c r="AV747" s="632"/>
      <c r="AW747" s="632"/>
      <c r="AX747" s="632"/>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2"/>
      <c r="AQ748" s="632"/>
      <c r="AR748" s="632"/>
      <c r="AS748" s="632"/>
      <c r="AT748" s="632"/>
      <c r="AU748" s="632"/>
      <c r="AV748" s="632"/>
      <c r="AW748" s="632"/>
      <c r="AX748" s="632"/>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2"/>
      <c r="AQ749" s="632"/>
      <c r="AR749" s="632"/>
      <c r="AS749" s="632"/>
      <c r="AT749" s="632"/>
      <c r="AU749" s="632"/>
      <c r="AV749" s="632"/>
      <c r="AW749" s="632"/>
      <c r="AX749" s="632"/>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2"/>
      <c r="AQ750" s="632"/>
      <c r="AR750" s="632"/>
      <c r="AS750" s="632"/>
      <c r="AT750" s="632"/>
      <c r="AU750" s="632"/>
      <c r="AV750" s="632"/>
      <c r="AW750" s="632"/>
      <c r="AX750" s="632"/>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2"/>
      <c r="AQ751" s="632"/>
      <c r="AR751" s="632"/>
      <c r="AS751" s="632"/>
      <c r="AT751" s="632"/>
      <c r="AU751" s="632"/>
      <c r="AV751" s="632"/>
      <c r="AW751" s="632"/>
      <c r="AX751" s="632"/>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2"/>
      <c r="AQ752" s="632"/>
      <c r="AR752" s="632"/>
      <c r="AS752" s="632"/>
      <c r="AT752" s="632"/>
      <c r="AU752" s="632"/>
      <c r="AV752" s="632"/>
      <c r="AW752" s="632"/>
      <c r="AX752" s="632"/>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2"/>
      <c r="AQ753" s="632"/>
      <c r="AR753" s="632"/>
      <c r="AS753" s="632"/>
      <c r="AT753" s="632"/>
      <c r="AU753" s="632"/>
      <c r="AV753" s="632"/>
      <c r="AW753" s="632"/>
      <c r="AX753" s="632"/>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2"/>
      <c r="AQ754" s="632"/>
      <c r="AR754" s="632"/>
      <c r="AS754" s="632"/>
      <c r="AT754" s="632"/>
      <c r="AU754" s="632"/>
      <c r="AV754" s="632"/>
      <c r="AW754" s="632"/>
      <c r="AX754" s="632"/>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2"/>
      <c r="AQ755" s="632"/>
      <c r="AR755" s="632"/>
      <c r="AS755" s="632"/>
      <c r="AT755" s="632"/>
      <c r="AU755" s="632"/>
      <c r="AV755" s="632"/>
      <c r="AW755" s="632"/>
      <c r="AX755" s="632"/>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2"/>
      <c r="AQ756" s="632"/>
      <c r="AR756" s="632"/>
      <c r="AS756" s="632"/>
      <c r="AT756" s="632"/>
      <c r="AU756" s="632"/>
      <c r="AV756" s="632"/>
      <c r="AW756" s="632"/>
      <c r="AX756" s="632"/>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2"/>
      <c r="AQ757" s="632"/>
      <c r="AR757" s="632"/>
      <c r="AS757" s="632"/>
      <c r="AT757" s="632"/>
      <c r="AU757" s="632"/>
      <c r="AV757" s="632"/>
      <c r="AW757" s="632"/>
      <c r="AX757" s="632"/>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2"/>
      <c r="AQ758" s="632"/>
      <c r="AR758" s="632"/>
      <c r="AS758" s="632"/>
      <c r="AT758" s="632"/>
      <c r="AU758" s="632"/>
      <c r="AV758" s="632"/>
      <c r="AW758" s="632"/>
      <c r="AX758" s="632"/>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207</v>
      </c>
      <c r="D762" s="829"/>
      <c r="E762" s="829"/>
      <c r="F762" s="829"/>
      <c r="G762" s="829"/>
      <c r="H762" s="829"/>
      <c r="I762" s="829"/>
      <c r="J762" s="948" t="s">
        <v>208</v>
      </c>
      <c r="K762" s="949"/>
      <c r="L762" s="949"/>
      <c r="M762" s="949"/>
      <c r="N762" s="949"/>
      <c r="O762" s="949"/>
      <c r="P762" s="417" t="s">
        <v>209</v>
      </c>
      <c r="Q762" s="417"/>
      <c r="R762" s="417"/>
      <c r="S762" s="417"/>
      <c r="T762" s="417"/>
      <c r="U762" s="417"/>
      <c r="V762" s="417"/>
      <c r="W762" s="417"/>
      <c r="X762" s="417"/>
      <c r="Y762" s="831" t="s">
        <v>210</v>
      </c>
      <c r="Z762" s="832"/>
      <c r="AA762" s="832"/>
      <c r="AB762" s="832"/>
      <c r="AC762" s="948" t="s">
        <v>211</v>
      </c>
      <c r="AD762" s="948"/>
      <c r="AE762" s="948"/>
      <c r="AF762" s="948"/>
      <c r="AG762" s="948"/>
      <c r="AH762" s="831" t="s">
        <v>228</v>
      </c>
      <c r="AI762" s="829"/>
      <c r="AJ762" s="829"/>
      <c r="AK762" s="829"/>
      <c r="AL762" s="829" t="s">
        <v>213</v>
      </c>
      <c r="AM762" s="829"/>
      <c r="AN762" s="829"/>
      <c r="AO762" s="833"/>
      <c r="AP762" s="948" t="s">
        <v>214</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2"/>
      <c r="AQ763" s="632"/>
      <c r="AR763" s="632"/>
      <c r="AS763" s="632"/>
      <c r="AT763" s="632"/>
      <c r="AU763" s="632"/>
      <c r="AV763" s="632"/>
      <c r="AW763" s="632"/>
      <c r="AX763" s="632"/>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2"/>
      <c r="AQ764" s="632"/>
      <c r="AR764" s="632"/>
      <c r="AS764" s="632"/>
      <c r="AT764" s="632"/>
      <c r="AU764" s="632"/>
      <c r="AV764" s="632"/>
      <c r="AW764" s="632"/>
      <c r="AX764" s="632"/>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2"/>
      <c r="AQ765" s="632"/>
      <c r="AR765" s="632"/>
      <c r="AS765" s="632"/>
      <c r="AT765" s="632"/>
      <c r="AU765" s="632"/>
      <c r="AV765" s="632"/>
      <c r="AW765" s="632"/>
      <c r="AX765" s="632"/>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2"/>
      <c r="AQ766" s="632"/>
      <c r="AR766" s="632"/>
      <c r="AS766" s="632"/>
      <c r="AT766" s="632"/>
      <c r="AU766" s="632"/>
      <c r="AV766" s="632"/>
      <c r="AW766" s="632"/>
      <c r="AX766" s="632"/>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2"/>
      <c r="AQ767" s="632"/>
      <c r="AR767" s="632"/>
      <c r="AS767" s="632"/>
      <c r="AT767" s="632"/>
      <c r="AU767" s="632"/>
      <c r="AV767" s="632"/>
      <c r="AW767" s="632"/>
      <c r="AX767" s="632"/>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2"/>
      <c r="AQ768" s="632"/>
      <c r="AR768" s="632"/>
      <c r="AS768" s="632"/>
      <c r="AT768" s="632"/>
      <c r="AU768" s="632"/>
      <c r="AV768" s="632"/>
      <c r="AW768" s="632"/>
      <c r="AX768" s="632"/>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2"/>
      <c r="AQ769" s="632"/>
      <c r="AR769" s="632"/>
      <c r="AS769" s="632"/>
      <c r="AT769" s="632"/>
      <c r="AU769" s="632"/>
      <c r="AV769" s="632"/>
      <c r="AW769" s="632"/>
      <c r="AX769" s="632"/>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2"/>
      <c r="AQ770" s="632"/>
      <c r="AR770" s="632"/>
      <c r="AS770" s="632"/>
      <c r="AT770" s="632"/>
      <c r="AU770" s="632"/>
      <c r="AV770" s="632"/>
      <c r="AW770" s="632"/>
      <c r="AX770" s="632"/>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2"/>
      <c r="AQ771" s="632"/>
      <c r="AR771" s="632"/>
      <c r="AS771" s="632"/>
      <c r="AT771" s="632"/>
      <c r="AU771" s="632"/>
      <c r="AV771" s="632"/>
      <c r="AW771" s="632"/>
      <c r="AX771" s="632"/>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2"/>
      <c r="AQ772" s="632"/>
      <c r="AR772" s="632"/>
      <c r="AS772" s="632"/>
      <c r="AT772" s="632"/>
      <c r="AU772" s="632"/>
      <c r="AV772" s="632"/>
      <c r="AW772" s="632"/>
      <c r="AX772" s="632"/>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2"/>
      <c r="AQ773" s="632"/>
      <c r="AR773" s="632"/>
      <c r="AS773" s="632"/>
      <c r="AT773" s="632"/>
      <c r="AU773" s="632"/>
      <c r="AV773" s="632"/>
      <c r="AW773" s="632"/>
      <c r="AX773" s="632"/>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2"/>
      <c r="AQ774" s="632"/>
      <c r="AR774" s="632"/>
      <c r="AS774" s="632"/>
      <c r="AT774" s="632"/>
      <c r="AU774" s="632"/>
      <c r="AV774" s="632"/>
      <c r="AW774" s="632"/>
      <c r="AX774" s="632"/>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2"/>
      <c r="AQ775" s="632"/>
      <c r="AR775" s="632"/>
      <c r="AS775" s="632"/>
      <c r="AT775" s="632"/>
      <c r="AU775" s="632"/>
      <c r="AV775" s="632"/>
      <c r="AW775" s="632"/>
      <c r="AX775" s="632"/>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2"/>
      <c r="AQ776" s="632"/>
      <c r="AR776" s="632"/>
      <c r="AS776" s="632"/>
      <c r="AT776" s="632"/>
      <c r="AU776" s="632"/>
      <c r="AV776" s="632"/>
      <c r="AW776" s="632"/>
      <c r="AX776" s="632"/>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2"/>
      <c r="AQ777" s="632"/>
      <c r="AR777" s="632"/>
      <c r="AS777" s="632"/>
      <c r="AT777" s="632"/>
      <c r="AU777" s="632"/>
      <c r="AV777" s="632"/>
      <c r="AW777" s="632"/>
      <c r="AX777" s="632"/>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2"/>
      <c r="AQ778" s="632"/>
      <c r="AR778" s="632"/>
      <c r="AS778" s="632"/>
      <c r="AT778" s="632"/>
      <c r="AU778" s="632"/>
      <c r="AV778" s="632"/>
      <c r="AW778" s="632"/>
      <c r="AX778" s="632"/>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2"/>
      <c r="AQ779" s="632"/>
      <c r="AR779" s="632"/>
      <c r="AS779" s="632"/>
      <c r="AT779" s="632"/>
      <c r="AU779" s="632"/>
      <c r="AV779" s="632"/>
      <c r="AW779" s="632"/>
      <c r="AX779" s="632"/>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2"/>
      <c r="AQ780" s="632"/>
      <c r="AR780" s="632"/>
      <c r="AS780" s="632"/>
      <c r="AT780" s="632"/>
      <c r="AU780" s="632"/>
      <c r="AV780" s="632"/>
      <c r="AW780" s="632"/>
      <c r="AX780" s="632"/>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2"/>
      <c r="AQ781" s="632"/>
      <c r="AR781" s="632"/>
      <c r="AS781" s="632"/>
      <c r="AT781" s="632"/>
      <c r="AU781" s="632"/>
      <c r="AV781" s="632"/>
      <c r="AW781" s="632"/>
      <c r="AX781" s="632"/>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2"/>
      <c r="AQ782" s="632"/>
      <c r="AR782" s="632"/>
      <c r="AS782" s="632"/>
      <c r="AT782" s="632"/>
      <c r="AU782" s="632"/>
      <c r="AV782" s="632"/>
      <c r="AW782" s="632"/>
      <c r="AX782" s="632"/>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2"/>
      <c r="AQ783" s="632"/>
      <c r="AR783" s="632"/>
      <c r="AS783" s="632"/>
      <c r="AT783" s="632"/>
      <c r="AU783" s="632"/>
      <c r="AV783" s="632"/>
      <c r="AW783" s="632"/>
      <c r="AX783" s="632"/>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2"/>
      <c r="AQ784" s="632"/>
      <c r="AR784" s="632"/>
      <c r="AS784" s="632"/>
      <c r="AT784" s="632"/>
      <c r="AU784" s="632"/>
      <c r="AV784" s="632"/>
      <c r="AW784" s="632"/>
      <c r="AX784" s="632"/>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2"/>
      <c r="AQ785" s="632"/>
      <c r="AR785" s="632"/>
      <c r="AS785" s="632"/>
      <c r="AT785" s="632"/>
      <c r="AU785" s="632"/>
      <c r="AV785" s="632"/>
      <c r="AW785" s="632"/>
      <c r="AX785" s="632"/>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2"/>
      <c r="AQ786" s="632"/>
      <c r="AR786" s="632"/>
      <c r="AS786" s="632"/>
      <c r="AT786" s="632"/>
      <c r="AU786" s="632"/>
      <c r="AV786" s="632"/>
      <c r="AW786" s="632"/>
      <c r="AX786" s="632"/>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2"/>
      <c r="AQ787" s="632"/>
      <c r="AR787" s="632"/>
      <c r="AS787" s="632"/>
      <c r="AT787" s="632"/>
      <c r="AU787" s="632"/>
      <c r="AV787" s="632"/>
      <c r="AW787" s="632"/>
      <c r="AX787" s="632"/>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2"/>
      <c r="AQ788" s="632"/>
      <c r="AR788" s="632"/>
      <c r="AS788" s="632"/>
      <c r="AT788" s="632"/>
      <c r="AU788" s="632"/>
      <c r="AV788" s="632"/>
      <c r="AW788" s="632"/>
      <c r="AX788" s="632"/>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2"/>
      <c r="AQ789" s="632"/>
      <c r="AR789" s="632"/>
      <c r="AS789" s="632"/>
      <c r="AT789" s="632"/>
      <c r="AU789" s="632"/>
      <c r="AV789" s="632"/>
      <c r="AW789" s="632"/>
      <c r="AX789" s="632"/>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2"/>
      <c r="AQ790" s="632"/>
      <c r="AR790" s="632"/>
      <c r="AS790" s="632"/>
      <c r="AT790" s="632"/>
      <c r="AU790" s="632"/>
      <c r="AV790" s="632"/>
      <c r="AW790" s="632"/>
      <c r="AX790" s="632"/>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2"/>
      <c r="AQ791" s="632"/>
      <c r="AR791" s="632"/>
      <c r="AS791" s="632"/>
      <c r="AT791" s="632"/>
      <c r="AU791" s="632"/>
      <c r="AV791" s="632"/>
      <c r="AW791" s="632"/>
      <c r="AX791" s="632"/>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207</v>
      </c>
      <c r="D795" s="829"/>
      <c r="E795" s="829"/>
      <c r="F795" s="829"/>
      <c r="G795" s="829"/>
      <c r="H795" s="829"/>
      <c r="I795" s="829"/>
      <c r="J795" s="948" t="s">
        <v>208</v>
      </c>
      <c r="K795" s="949"/>
      <c r="L795" s="949"/>
      <c r="M795" s="949"/>
      <c r="N795" s="949"/>
      <c r="O795" s="949"/>
      <c r="P795" s="417" t="s">
        <v>209</v>
      </c>
      <c r="Q795" s="417"/>
      <c r="R795" s="417"/>
      <c r="S795" s="417"/>
      <c r="T795" s="417"/>
      <c r="U795" s="417"/>
      <c r="V795" s="417"/>
      <c r="W795" s="417"/>
      <c r="X795" s="417"/>
      <c r="Y795" s="831" t="s">
        <v>210</v>
      </c>
      <c r="Z795" s="832"/>
      <c r="AA795" s="832"/>
      <c r="AB795" s="832"/>
      <c r="AC795" s="948" t="s">
        <v>211</v>
      </c>
      <c r="AD795" s="948"/>
      <c r="AE795" s="948"/>
      <c r="AF795" s="948"/>
      <c r="AG795" s="948"/>
      <c r="AH795" s="831" t="s">
        <v>228</v>
      </c>
      <c r="AI795" s="829"/>
      <c r="AJ795" s="829"/>
      <c r="AK795" s="829"/>
      <c r="AL795" s="829" t="s">
        <v>213</v>
      </c>
      <c r="AM795" s="829"/>
      <c r="AN795" s="829"/>
      <c r="AO795" s="833"/>
      <c r="AP795" s="948" t="s">
        <v>214</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2"/>
      <c r="AQ796" s="632"/>
      <c r="AR796" s="632"/>
      <c r="AS796" s="632"/>
      <c r="AT796" s="632"/>
      <c r="AU796" s="632"/>
      <c r="AV796" s="632"/>
      <c r="AW796" s="632"/>
      <c r="AX796" s="632"/>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2"/>
      <c r="AQ797" s="632"/>
      <c r="AR797" s="632"/>
      <c r="AS797" s="632"/>
      <c r="AT797" s="632"/>
      <c r="AU797" s="632"/>
      <c r="AV797" s="632"/>
      <c r="AW797" s="632"/>
      <c r="AX797" s="632"/>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2"/>
      <c r="AQ798" s="632"/>
      <c r="AR798" s="632"/>
      <c r="AS798" s="632"/>
      <c r="AT798" s="632"/>
      <c r="AU798" s="632"/>
      <c r="AV798" s="632"/>
      <c r="AW798" s="632"/>
      <c r="AX798" s="632"/>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2"/>
      <c r="AQ799" s="632"/>
      <c r="AR799" s="632"/>
      <c r="AS799" s="632"/>
      <c r="AT799" s="632"/>
      <c r="AU799" s="632"/>
      <c r="AV799" s="632"/>
      <c r="AW799" s="632"/>
      <c r="AX799" s="632"/>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2"/>
      <c r="AQ800" s="632"/>
      <c r="AR800" s="632"/>
      <c r="AS800" s="632"/>
      <c r="AT800" s="632"/>
      <c r="AU800" s="632"/>
      <c r="AV800" s="632"/>
      <c r="AW800" s="632"/>
      <c r="AX800" s="632"/>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2"/>
      <c r="AQ801" s="632"/>
      <c r="AR801" s="632"/>
      <c r="AS801" s="632"/>
      <c r="AT801" s="632"/>
      <c r="AU801" s="632"/>
      <c r="AV801" s="632"/>
      <c r="AW801" s="632"/>
      <c r="AX801" s="632"/>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2"/>
      <c r="AQ802" s="632"/>
      <c r="AR802" s="632"/>
      <c r="AS802" s="632"/>
      <c r="AT802" s="632"/>
      <c r="AU802" s="632"/>
      <c r="AV802" s="632"/>
      <c r="AW802" s="632"/>
      <c r="AX802" s="632"/>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2"/>
      <c r="AQ803" s="632"/>
      <c r="AR803" s="632"/>
      <c r="AS803" s="632"/>
      <c r="AT803" s="632"/>
      <c r="AU803" s="632"/>
      <c r="AV803" s="632"/>
      <c r="AW803" s="632"/>
      <c r="AX803" s="632"/>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2"/>
      <c r="AQ804" s="632"/>
      <c r="AR804" s="632"/>
      <c r="AS804" s="632"/>
      <c r="AT804" s="632"/>
      <c r="AU804" s="632"/>
      <c r="AV804" s="632"/>
      <c r="AW804" s="632"/>
      <c r="AX804" s="632"/>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2"/>
      <c r="AQ805" s="632"/>
      <c r="AR805" s="632"/>
      <c r="AS805" s="632"/>
      <c r="AT805" s="632"/>
      <c r="AU805" s="632"/>
      <c r="AV805" s="632"/>
      <c r="AW805" s="632"/>
      <c r="AX805" s="632"/>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2"/>
      <c r="AQ806" s="632"/>
      <c r="AR806" s="632"/>
      <c r="AS806" s="632"/>
      <c r="AT806" s="632"/>
      <c r="AU806" s="632"/>
      <c r="AV806" s="632"/>
      <c r="AW806" s="632"/>
      <c r="AX806" s="632"/>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2"/>
      <c r="AQ807" s="632"/>
      <c r="AR807" s="632"/>
      <c r="AS807" s="632"/>
      <c r="AT807" s="632"/>
      <c r="AU807" s="632"/>
      <c r="AV807" s="632"/>
      <c r="AW807" s="632"/>
      <c r="AX807" s="632"/>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2"/>
      <c r="AQ808" s="632"/>
      <c r="AR808" s="632"/>
      <c r="AS808" s="632"/>
      <c r="AT808" s="632"/>
      <c r="AU808" s="632"/>
      <c r="AV808" s="632"/>
      <c r="AW808" s="632"/>
      <c r="AX808" s="632"/>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2"/>
      <c r="AQ809" s="632"/>
      <c r="AR809" s="632"/>
      <c r="AS809" s="632"/>
      <c r="AT809" s="632"/>
      <c r="AU809" s="632"/>
      <c r="AV809" s="632"/>
      <c r="AW809" s="632"/>
      <c r="AX809" s="632"/>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2"/>
      <c r="AQ810" s="632"/>
      <c r="AR810" s="632"/>
      <c r="AS810" s="632"/>
      <c r="AT810" s="632"/>
      <c r="AU810" s="632"/>
      <c r="AV810" s="632"/>
      <c r="AW810" s="632"/>
      <c r="AX810" s="632"/>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2"/>
      <c r="AQ811" s="632"/>
      <c r="AR811" s="632"/>
      <c r="AS811" s="632"/>
      <c r="AT811" s="632"/>
      <c r="AU811" s="632"/>
      <c r="AV811" s="632"/>
      <c r="AW811" s="632"/>
      <c r="AX811" s="632"/>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2"/>
      <c r="AQ812" s="632"/>
      <c r="AR812" s="632"/>
      <c r="AS812" s="632"/>
      <c r="AT812" s="632"/>
      <c r="AU812" s="632"/>
      <c r="AV812" s="632"/>
      <c r="AW812" s="632"/>
      <c r="AX812" s="632"/>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2"/>
      <c r="AQ813" s="632"/>
      <c r="AR813" s="632"/>
      <c r="AS813" s="632"/>
      <c r="AT813" s="632"/>
      <c r="AU813" s="632"/>
      <c r="AV813" s="632"/>
      <c r="AW813" s="632"/>
      <c r="AX813" s="632"/>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2"/>
      <c r="AQ814" s="632"/>
      <c r="AR814" s="632"/>
      <c r="AS814" s="632"/>
      <c r="AT814" s="632"/>
      <c r="AU814" s="632"/>
      <c r="AV814" s="632"/>
      <c r="AW814" s="632"/>
      <c r="AX814" s="632"/>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2"/>
      <c r="AQ815" s="632"/>
      <c r="AR815" s="632"/>
      <c r="AS815" s="632"/>
      <c r="AT815" s="632"/>
      <c r="AU815" s="632"/>
      <c r="AV815" s="632"/>
      <c r="AW815" s="632"/>
      <c r="AX815" s="632"/>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2"/>
      <c r="AQ816" s="632"/>
      <c r="AR816" s="632"/>
      <c r="AS816" s="632"/>
      <c r="AT816" s="632"/>
      <c r="AU816" s="632"/>
      <c r="AV816" s="632"/>
      <c r="AW816" s="632"/>
      <c r="AX816" s="632"/>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2"/>
      <c r="AQ817" s="632"/>
      <c r="AR817" s="632"/>
      <c r="AS817" s="632"/>
      <c r="AT817" s="632"/>
      <c r="AU817" s="632"/>
      <c r="AV817" s="632"/>
      <c r="AW817" s="632"/>
      <c r="AX817" s="632"/>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2"/>
      <c r="AQ818" s="632"/>
      <c r="AR818" s="632"/>
      <c r="AS818" s="632"/>
      <c r="AT818" s="632"/>
      <c r="AU818" s="632"/>
      <c r="AV818" s="632"/>
      <c r="AW818" s="632"/>
      <c r="AX818" s="632"/>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2"/>
      <c r="AQ819" s="632"/>
      <c r="AR819" s="632"/>
      <c r="AS819" s="632"/>
      <c r="AT819" s="632"/>
      <c r="AU819" s="632"/>
      <c r="AV819" s="632"/>
      <c r="AW819" s="632"/>
      <c r="AX819" s="632"/>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2"/>
      <c r="AQ820" s="632"/>
      <c r="AR820" s="632"/>
      <c r="AS820" s="632"/>
      <c r="AT820" s="632"/>
      <c r="AU820" s="632"/>
      <c r="AV820" s="632"/>
      <c r="AW820" s="632"/>
      <c r="AX820" s="632"/>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2"/>
      <c r="AQ821" s="632"/>
      <c r="AR821" s="632"/>
      <c r="AS821" s="632"/>
      <c r="AT821" s="632"/>
      <c r="AU821" s="632"/>
      <c r="AV821" s="632"/>
      <c r="AW821" s="632"/>
      <c r="AX821" s="632"/>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2"/>
      <c r="AQ822" s="632"/>
      <c r="AR822" s="632"/>
      <c r="AS822" s="632"/>
      <c r="AT822" s="632"/>
      <c r="AU822" s="632"/>
      <c r="AV822" s="632"/>
      <c r="AW822" s="632"/>
      <c r="AX822" s="632"/>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2"/>
      <c r="AQ823" s="632"/>
      <c r="AR823" s="632"/>
      <c r="AS823" s="632"/>
      <c r="AT823" s="632"/>
      <c r="AU823" s="632"/>
      <c r="AV823" s="632"/>
      <c r="AW823" s="632"/>
      <c r="AX823" s="632"/>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2"/>
      <c r="AQ824" s="632"/>
      <c r="AR824" s="632"/>
      <c r="AS824" s="632"/>
      <c r="AT824" s="632"/>
      <c r="AU824" s="632"/>
      <c r="AV824" s="632"/>
      <c r="AW824" s="632"/>
      <c r="AX824" s="632"/>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207</v>
      </c>
      <c r="D828" s="829"/>
      <c r="E828" s="829"/>
      <c r="F828" s="829"/>
      <c r="G828" s="829"/>
      <c r="H828" s="829"/>
      <c r="I828" s="829"/>
      <c r="J828" s="948" t="s">
        <v>208</v>
      </c>
      <c r="K828" s="949"/>
      <c r="L828" s="949"/>
      <c r="M828" s="949"/>
      <c r="N828" s="949"/>
      <c r="O828" s="949"/>
      <c r="P828" s="417" t="s">
        <v>209</v>
      </c>
      <c r="Q828" s="417"/>
      <c r="R828" s="417"/>
      <c r="S828" s="417"/>
      <c r="T828" s="417"/>
      <c r="U828" s="417"/>
      <c r="V828" s="417"/>
      <c r="W828" s="417"/>
      <c r="X828" s="417"/>
      <c r="Y828" s="831" t="s">
        <v>210</v>
      </c>
      <c r="Z828" s="832"/>
      <c r="AA828" s="832"/>
      <c r="AB828" s="832"/>
      <c r="AC828" s="948" t="s">
        <v>211</v>
      </c>
      <c r="AD828" s="948"/>
      <c r="AE828" s="948"/>
      <c r="AF828" s="948"/>
      <c r="AG828" s="948"/>
      <c r="AH828" s="831" t="s">
        <v>228</v>
      </c>
      <c r="AI828" s="829"/>
      <c r="AJ828" s="829"/>
      <c r="AK828" s="829"/>
      <c r="AL828" s="829" t="s">
        <v>213</v>
      </c>
      <c r="AM828" s="829"/>
      <c r="AN828" s="829"/>
      <c r="AO828" s="833"/>
      <c r="AP828" s="948" t="s">
        <v>214</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2"/>
      <c r="AQ829" s="632"/>
      <c r="AR829" s="632"/>
      <c r="AS829" s="632"/>
      <c r="AT829" s="632"/>
      <c r="AU829" s="632"/>
      <c r="AV829" s="632"/>
      <c r="AW829" s="632"/>
      <c r="AX829" s="632"/>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2"/>
      <c r="AQ830" s="632"/>
      <c r="AR830" s="632"/>
      <c r="AS830" s="632"/>
      <c r="AT830" s="632"/>
      <c r="AU830" s="632"/>
      <c r="AV830" s="632"/>
      <c r="AW830" s="632"/>
      <c r="AX830" s="632"/>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2"/>
      <c r="AQ831" s="632"/>
      <c r="AR831" s="632"/>
      <c r="AS831" s="632"/>
      <c r="AT831" s="632"/>
      <c r="AU831" s="632"/>
      <c r="AV831" s="632"/>
      <c r="AW831" s="632"/>
      <c r="AX831" s="632"/>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2"/>
      <c r="AQ832" s="632"/>
      <c r="AR832" s="632"/>
      <c r="AS832" s="632"/>
      <c r="AT832" s="632"/>
      <c r="AU832" s="632"/>
      <c r="AV832" s="632"/>
      <c r="AW832" s="632"/>
      <c r="AX832" s="632"/>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2"/>
      <c r="AQ833" s="632"/>
      <c r="AR833" s="632"/>
      <c r="AS833" s="632"/>
      <c r="AT833" s="632"/>
      <c r="AU833" s="632"/>
      <c r="AV833" s="632"/>
      <c r="AW833" s="632"/>
      <c r="AX833" s="632"/>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2"/>
      <c r="AQ834" s="632"/>
      <c r="AR834" s="632"/>
      <c r="AS834" s="632"/>
      <c r="AT834" s="632"/>
      <c r="AU834" s="632"/>
      <c r="AV834" s="632"/>
      <c r="AW834" s="632"/>
      <c r="AX834" s="632"/>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2"/>
      <c r="AQ835" s="632"/>
      <c r="AR835" s="632"/>
      <c r="AS835" s="632"/>
      <c r="AT835" s="632"/>
      <c r="AU835" s="632"/>
      <c r="AV835" s="632"/>
      <c r="AW835" s="632"/>
      <c r="AX835" s="632"/>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2"/>
      <c r="AQ836" s="632"/>
      <c r="AR836" s="632"/>
      <c r="AS836" s="632"/>
      <c r="AT836" s="632"/>
      <c r="AU836" s="632"/>
      <c r="AV836" s="632"/>
      <c r="AW836" s="632"/>
      <c r="AX836" s="632"/>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2"/>
      <c r="AQ837" s="632"/>
      <c r="AR837" s="632"/>
      <c r="AS837" s="632"/>
      <c r="AT837" s="632"/>
      <c r="AU837" s="632"/>
      <c r="AV837" s="632"/>
      <c r="AW837" s="632"/>
      <c r="AX837" s="632"/>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2"/>
      <c r="AQ838" s="632"/>
      <c r="AR838" s="632"/>
      <c r="AS838" s="632"/>
      <c r="AT838" s="632"/>
      <c r="AU838" s="632"/>
      <c r="AV838" s="632"/>
      <c r="AW838" s="632"/>
      <c r="AX838" s="632"/>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2"/>
      <c r="AQ839" s="632"/>
      <c r="AR839" s="632"/>
      <c r="AS839" s="632"/>
      <c r="AT839" s="632"/>
      <c r="AU839" s="632"/>
      <c r="AV839" s="632"/>
      <c r="AW839" s="632"/>
      <c r="AX839" s="632"/>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2"/>
      <c r="AQ840" s="632"/>
      <c r="AR840" s="632"/>
      <c r="AS840" s="632"/>
      <c r="AT840" s="632"/>
      <c r="AU840" s="632"/>
      <c r="AV840" s="632"/>
      <c r="AW840" s="632"/>
      <c r="AX840" s="632"/>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2"/>
      <c r="AQ841" s="632"/>
      <c r="AR841" s="632"/>
      <c r="AS841" s="632"/>
      <c r="AT841" s="632"/>
      <c r="AU841" s="632"/>
      <c r="AV841" s="632"/>
      <c r="AW841" s="632"/>
      <c r="AX841" s="632"/>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2"/>
      <c r="AQ842" s="632"/>
      <c r="AR842" s="632"/>
      <c r="AS842" s="632"/>
      <c r="AT842" s="632"/>
      <c r="AU842" s="632"/>
      <c r="AV842" s="632"/>
      <c r="AW842" s="632"/>
      <c r="AX842" s="632"/>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2"/>
      <c r="AQ843" s="632"/>
      <c r="AR843" s="632"/>
      <c r="AS843" s="632"/>
      <c r="AT843" s="632"/>
      <c r="AU843" s="632"/>
      <c r="AV843" s="632"/>
      <c r="AW843" s="632"/>
      <c r="AX843" s="632"/>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2"/>
      <c r="AQ844" s="632"/>
      <c r="AR844" s="632"/>
      <c r="AS844" s="632"/>
      <c r="AT844" s="632"/>
      <c r="AU844" s="632"/>
      <c r="AV844" s="632"/>
      <c r="AW844" s="632"/>
      <c r="AX844" s="632"/>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2"/>
      <c r="AQ845" s="632"/>
      <c r="AR845" s="632"/>
      <c r="AS845" s="632"/>
      <c r="AT845" s="632"/>
      <c r="AU845" s="632"/>
      <c r="AV845" s="632"/>
      <c r="AW845" s="632"/>
      <c r="AX845" s="632"/>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2"/>
      <c r="AQ846" s="632"/>
      <c r="AR846" s="632"/>
      <c r="AS846" s="632"/>
      <c r="AT846" s="632"/>
      <c r="AU846" s="632"/>
      <c r="AV846" s="632"/>
      <c r="AW846" s="632"/>
      <c r="AX846" s="632"/>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2"/>
      <c r="AQ847" s="632"/>
      <c r="AR847" s="632"/>
      <c r="AS847" s="632"/>
      <c r="AT847" s="632"/>
      <c r="AU847" s="632"/>
      <c r="AV847" s="632"/>
      <c r="AW847" s="632"/>
      <c r="AX847" s="632"/>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2"/>
      <c r="AQ848" s="632"/>
      <c r="AR848" s="632"/>
      <c r="AS848" s="632"/>
      <c r="AT848" s="632"/>
      <c r="AU848" s="632"/>
      <c r="AV848" s="632"/>
      <c r="AW848" s="632"/>
      <c r="AX848" s="632"/>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2"/>
      <c r="AQ849" s="632"/>
      <c r="AR849" s="632"/>
      <c r="AS849" s="632"/>
      <c r="AT849" s="632"/>
      <c r="AU849" s="632"/>
      <c r="AV849" s="632"/>
      <c r="AW849" s="632"/>
      <c r="AX849" s="632"/>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2"/>
      <c r="AQ850" s="632"/>
      <c r="AR850" s="632"/>
      <c r="AS850" s="632"/>
      <c r="AT850" s="632"/>
      <c r="AU850" s="632"/>
      <c r="AV850" s="632"/>
      <c r="AW850" s="632"/>
      <c r="AX850" s="632"/>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2"/>
      <c r="AQ851" s="632"/>
      <c r="AR851" s="632"/>
      <c r="AS851" s="632"/>
      <c r="AT851" s="632"/>
      <c r="AU851" s="632"/>
      <c r="AV851" s="632"/>
      <c r="AW851" s="632"/>
      <c r="AX851" s="632"/>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2"/>
      <c r="AQ852" s="632"/>
      <c r="AR852" s="632"/>
      <c r="AS852" s="632"/>
      <c r="AT852" s="632"/>
      <c r="AU852" s="632"/>
      <c r="AV852" s="632"/>
      <c r="AW852" s="632"/>
      <c r="AX852" s="632"/>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2"/>
      <c r="AQ853" s="632"/>
      <c r="AR853" s="632"/>
      <c r="AS853" s="632"/>
      <c r="AT853" s="632"/>
      <c r="AU853" s="632"/>
      <c r="AV853" s="632"/>
      <c r="AW853" s="632"/>
      <c r="AX853" s="632"/>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2"/>
      <c r="AQ854" s="632"/>
      <c r="AR854" s="632"/>
      <c r="AS854" s="632"/>
      <c r="AT854" s="632"/>
      <c r="AU854" s="632"/>
      <c r="AV854" s="632"/>
      <c r="AW854" s="632"/>
      <c r="AX854" s="632"/>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2"/>
      <c r="AQ855" s="632"/>
      <c r="AR855" s="632"/>
      <c r="AS855" s="632"/>
      <c r="AT855" s="632"/>
      <c r="AU855" s="632"/>
      <c r="AV855" s="632"/>
      <c r="AW855" s="632"/>
      <c r="AX855" s="632"/>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2"/>
      <c r="AQ856" s="632"/>
      <c r="AR856" s="632"/>
      <c r="AS856" s="632"/>
      <c r="AT856" s="632"/>
      <c r="AU856" s="632"/>
      <c r="AV856" s="632"/>
      <c r="AW856" s="632"/>
      <c r="AX856" s="632"/>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2"/>
      <c r="AQ857" s="632"/>
      <c r="AR857" s="632"/>
      <c r="AS857" s="632"/>
      <c r="AT857" s="632"/>
      <c r="AU857" s="632"/>
      <c r="AV857" s="632"/>
      <c r="AW857" s="632"/>
      <c r="AX857" s="632"/>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207</v>
      </c>
      <c r="D861" s="829"/>
      <c r="E861" s="829"/>
      <c r="F861" s="829"/>
      <c r="G861" s="829"/>
      <c r="H861" s="829"/>
      <c r="I861" s="829"/>
      <c r="J861" s="948" t="s">
        <v>208</v>
      </c>
      <c r="K861" s="949"/>
      <c r="L861" s="949"/>
      <c r="M861" s="949"/>
      <c r="N861" s="949"/>
      <c r="O861" s="949"/>
      <c r="P861" s="417" t="s">
        <v>209</v>
      </c>
      <c r="Q861" s="417"/>
      <c r="R861" s="417"/>
      <c r="S861" s="417"/>
      <c r="T861" s="417"/>
      <c r="U861" s="417"/>
      <c r="V861" s="417"/>
      <c r="W861" s="417"/>
      <c r="X861" s="417"/>
      <c r="Y861" s="831" t="s">
        <v>210</v>
      </c>
      <c r="Z861" s="832"/>
      <c r="AA861" s="832"/>
      <c r="AB861" s="832"/>
      <c r="AC861" s="948" t="s">
        <v>211</v>
      </c>
      <c r="AD861" s="948"/>
      <c r="AE861" s="948"/>
      <c r="AF861" s="948"/>
      <c r="AG861" s="948"/>
      <c r="AH861" s="831" t="s">
        <v>228</v>
      </c>
      <c r="AI861" s="829"/>
      <c r="AJ861" s="829"/>
      <c r="AK861" s="829"/>
      <c r="AL861" s="829" t="s">
        <v>213</v>
      </c>
      <c r="AM861" s="829"/>
      <c r="AN861" s="829"/>
      <c r="AO861" s="833"/>
      <c r="AP861" s="948" t="s">
        <v>214</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2"/>
      <c r="AQ862" s="632"/>
      <c r="AR862" s="632"/>
      <c r="AS862" s="632"/>
      <c r="AT862" s="632"/>
      <c r="AU862" s="632"/>
      <c r="AV862" s="632"/>
      <c r="AW862" s="632"/>
      <c r="AX862" s="632"/>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2"/>
      <c r="AQ863" s="632"/>
      <c r="AR863" s="632"/>
      <c r="AS863" s="632"/>
      <c r="AT863" s="632"/>
      <c r="AU863" s="632"/>
      <c r="AV863" s="632"/>
      <c r="AW863" s="632"/>
      <c r="AX863" s="632"/>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2"/>
      <c r="AQ864" s="632"/>
      <c r="AR864" s="632"/>
      <c r="AS864" s="632"/>
      <c r="AT864" s="632"/>
      <c r="AU864" s="632"/>
      <c r="AV864" s="632"/>
      <c r="AW864" s="632"/>
      <c r="AX864" s="632"/>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2"/>
      <c r="AQ865" s="632"/>
      <c r="AR865" s="632"/>
      <c r="AS865" s="632"/>
      <c r="AT865" s="632"/>
      <c r="AU865" s="632"/>
      <c r="AV865" s="632"/>
      <c r="AW865" s="632"/>
      <c r="AX865" s="632"/>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2"/>
      <c r="AQ866" s="632"/>
      <c r="AR866" s="632"/>
      <c r="AS866" s="632"/>
      <c r="AT866" s="632"/>
      <c r="AU866" s="632"/>
      <c r="AV866" s="632"/>
      <c r="AW866" s="632"/>
      <c r="AX866" s="632"/>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2"/>
      <c r="AQ867" s="632"/>
      <c r="AR867" s="632"/>
      <c r="AS867" s="632"/>
      <c r="AT867" s="632"/>
      <c r="AU867" s="632"/>
      <c r="AV867" s="632"/>
      <c r="AW867" s="632"/>
      <c r="AX867" s="632"/>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2"/>
      <c r="AQ868" s="632"/>
      <c r="AR868" s="632"/>
      <c r="AS868" s="632"/>
      <c r="AT868" s="632"/>
      <c r="AU868" s="632"/>
      <c r="AV868" s="632"/>
      <c r="AW868" s="632"/>
      <c r="AX868" s="632"/>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2"/>
      <c r="AQ869" s="632"/>
      <c r="AR869" s="632"/>
      <c r="AS869" s="632"/>
      <c r="AT869" s="632"/>
      <c r="AU869" s="632"/>
      <c r="AV869" s="632"/>
      <c r="AW869" s="632"/>
      <c r="AX869" s="632"/>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2"/>
      <c r="AQ870" s="632"/>
      <c r="AR870" s="632"/>
      <c r="AS870" s="632"/>
      <c r="AT870" s="632"/>
      <c r="AU870" s="632"/>
      <c r="AV870" s="632"/>
      <c r="AW870" s="632"/>
      <c r="AX870" s="632"/>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2"/>
      <c r="AQ871" s="632"/>
      <c r="AR871" s="632"/>
      <c r="AS871" s="632"/>
      <c r="AT871" s="632"/>
      <c r="AU871" s="632"/>
      <c r="AV871" s="632"/>
      <c r="AW871" s="632"/>
      <c r="AX871" s="632"/>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2"/>
      <c r="AQ872" s="632"/>
      <c r="AR872" s="632"/>
      <c r="AS872" s="632"/>
      <c r="AT872" s="632"/>
      <c r="AU872" s="632"/>
      <c r="AV872" s="632"/>
      <c r="AW872" s="632"/>
      <c r="AX872" s="632"/>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2"/>
      <c r="AQ873" s="632"/>
      <c r="AR873" s="632"/>
      <c r="AS873" s="632"/>
      <c r="AT873" s="632"/>
      <c r="AU873" s="632"/>
      <c r="AV873" s="632"/>
      <c r="AW873" s="632"/>
      <c r="AX873" s="632"/>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2"/>
      <c r="AQ874" s="632"/>
      <c r="AR874" s="632"/>
      <c r="AS874" s="632"/>
      <c r="AT874" s="632"/>
      <c r="AU874" s="632"/>
      <c r="AV874" s="632"/>
      <c r="AW874" s="632"/>
      <c r="AX874" s="632"/>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2"/>
      <c r="AQ875" s="632"/>
      <c r="AR875" s="632"/>
      <c r="AS875" s="632"/>
      <c r="AT875" s="632"/>
      <c r="AU875" s="632"/>
      <c r="AV875" s="632"/>
      <c r="AW875" s="632"/>
      <c r="AX875" s="632"/>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2"/>
      <c r="AQ876" s="632"/>
      <c r="AR876" s="632"/>
      <c r="AS876" s="632"/>
      <c r="AT876" s="632"/>
      <c r="AU876" s="632"/>
      <c r="AV876" s="632"/>
      <c r="AW876" s="632"/>
      <c r="AX876" s="632"/>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2"/>
      <c r="AQ877" s="632"/>
      <c r="AR877" s="632"/>
      <c r="AS877" s="632"/>
      <c r="AT877" s="632"/>
      <c r="AU877" s="632"/>
      <c r="AV877" s="632"/>
      <c r="AW877" s="632"/>
      <c r="AX877" s="632"/>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2"/>
      <c r="AQ878" s="632"/>
      <c r="AR878" s="632"/>
      <c r="AS878" s="632"/>
      <c r="AT878" s="632"/>
      <c r="AU878" s="632"/>
      <c r="AV878" s="632"/>
      <c r="AW878" s="632"/>
      <c r="AX878" s="632"/>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2"/>
      <c r="AQ879" s="632"/>
      <c r="AR879" s="632"/>
      <c r="AS879" s="632"/>
      <c r="AT879" s="632"/>
      <c r="AU879" s="632"/>
      <c r="AV879" s="632"/>
      <c r="AW879" s="632"/>
      <c r="AX879" s="632"/>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2"/>
      <c r="AQ880" s="632"/>
      <c r="AR880" s="632"/>
      <c r="AS880" s="632"/>
      <c r="AT880" s="632"/>
      <c r="AU880" s="632"/>
      <c r="AV880" s="632"/>
      <c r="AW880" s="632"/>
      <c r="AX880" s="632"/>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2"/>
      <c r="AQ881" s="632"/>
      <c r="AR881" s="632"/>
      <c r="AS881" s="632"/>
      <c r="AT881" s="632"/>
      <c r="AU881" s="632"/>
      <c r="AV881" s="632"/>
      <c r="AW881" s="632"/>
      <c r="AX881" s="632"/>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2"/>
      <c r="AQ882" s="632"/>
      <c r="AR882" s="632"/>
      <c r="AS882" s="632"/>
      <c r="AT882" s="632"/>
      <c r="AU882" s="632"/>
      <c r="AV882" s="632"/>
      <c r="AW882" s="632"/>
      <c r="AX882" s="632"/>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2"/>
      <c r="AQ883" s="632"/>
      <c r="AR883" s="632"/>
      <c r="AS883" s="632"/>
      <c r="AT883" s="632"/>
      <c r="AU883" s="632"/>
      <c r="AV883" s="632"/>
      <c r="AW883" s="632"/>
      <c r="AX883" s="632"/>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2"/>
      <c r="AQ884" s="632"/>
      <c r="AR884" s="632"/>
      <c r="AS884" s="632"/>
      <c r="AT884" s="632"/>
      <c r="AU884" s="632"/>
      <c r="AV884" s="632"/>
      <c r="AW884" s="632"/>
      <c r="AX884" s="632"/>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2"/>
      <c r="AQ885" s="632"/>
      <c r="AR885" s="632"/>
      <c r="AS885" s="632"/>
      <c r="AT885" s="632"/>
      <c r="AU885" s="632"/>
      <c r="AV885" s="632"/>
      <c r="AW885" s="632"/>
      <c r="AX885" s="632"/>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2"/>
      <c r="AQ886" s="632"/>
      <c r="AR886" s="632"/>
      <c r="AS886" s="632"/>
      <c r="AT886" s="632"/>
      <c r="AU886" s="632"/>
      <c r="AV886" s="632"/>
      <c r="AW886" s="632"/>
      <c r="AX886" s="632"/>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2"/>
      <c r="AQ887" s="632"/>
      <c r="AR887" s="632"/>
      <c r="AS887" s="632"/>
      <c r="AT887" s="632"/>
      <c r="AU887" s="632"/>
      <c r="AV887" s="632"/>
      <c r="AW887" s="632"/>
      <c r="AX887" s="632"/>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2"/>
      <c r="AQ888" s="632"/>
      <c r="AR888" s="632"/>
      <c r="AS888" s="632"/>
      <c r="AT888" s="632"/>
      <c r="AU888" s="632"/>
      <c r="AV888" s="632"/>
      <c r="AW888" s="632"/>
      <c r="AX888" s="632"/>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2"/>
      <c r="AQ889" s="632"/>
      <c r="AR889" s="632"/>
      <c r="AS889" s="632"/>
      <c r="AT889" s="632"/>
      <c r="AU889" s="632"/>
      <c r="AV889" s="632"/>
      <c r="AW889" s="632"/>
      <c r="AX889" s="632"/>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2"/>
      <c r="AQ890" s="632"/>
      <c r="AR890" s="632"/>
      <c r="AS890" s="632"/>
      <c r="AT890" s="632"/>
      <c r="AU890" s="632"/>
      <c r="AV890" s="632"/>
      <c r="AW890" s="632"/>
      <c r="AX890" s="632"/>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207</v>
      </c>
      <c r="D894" s="829"/>
      <c r="E894" s="829"/>
      <c r="F894" s="829"/>
      <c r="G894" s="829"/>
      <c r="H894" s="829"/>
      <c r="I894" s="829"/>
      <c r="J894" s="948" t="s">
        <v>208</v>
      </c>
      <c r="K894" s="949"/>
      <c r="L894" s="949"/>
      <c r="M894" s="949"/>
      <c r="N894" s="949"/>
      <c r="O894" s="949"/>
      <c r="P894" s="417" t="s">
        <v>209</v>
      </c>
      <c r="Q894" s="417"/>
      <c r="R894" s="417"/>
      <c r="S894" s="417"/>
      <c r="T894" s="417"/>
      <c r="U894" s="417"/>
      <c r="V894" s="417"/>
      <c r="W894" s="417"/>
      <c r="X894" s="417"/>
      <c r="Y894" s="831" t="s">
        <v>210</v>
      </c>
      <c r="Z894" s="832"/>
      <c r="AA894" s="832"/>
      <c r="AB894" s="832"/>
      <c r="AC894" s="948" t="s">
        <v>211</v>
      </c>
      <c r="AD894" s="948"/>
      <c r="AE894" s="948"/>
      <c r="AF894" s="948"/>
      <c r="AG894" s="948"/>
      <c r="AH894" s="831" t="s">
        <v>228</v>
      </c>
      <c r="AI894" s="829"/>
      <c r="AJ894" s="829"/>
      <c r="AK894" s="829"/>
      <c r="AL894" s="829" t="s">
        <v>213</v>
      </c>
      <c r="AM894" s="829"/>
      <c r="AN894" s="829"/>
      <c r="AO894" s="833"/>
      <c r="AP894" s="948" t="s">
        <v>214</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2"/>
      <c r="AQ895" s="632"/>
      <c r="AR895" s="632"/>
      <c r="AS895" s="632"/>
      <c r="AT895" s="632"/>
      <c r="AU895" s="632"/>
      <c r="AV895" s="632"/>
      <c r="AW895" s="632"/>
      <c r="AX895" s="632"/>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2"/>
      <c r="AQ896" s="632"/>
      <c r="AR896" s="632"/>
      <c r="AS896" s="632"/>
      <c r="AT896" s="632"/>
      <c r="AU896" s="632"/>
      <c r="AV896" s="632"/>
      <c r="AW896" s="632"/>
      <c r="AX896" s="632"/>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2"/>
      <c r="AQ897" s="632"/>
      <c r="AR897" s="632"/>
      <c r="AS897" s="632"/>
      <c r="AT897" s="632"/>
      <c r="AU897" s="632"/>
      <c r="AV897" s="632"/>
      <c r="AW897" s="632"/>
      <c r="AX897" s="632"/>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2"/>
      <c r="AQ898" s="632"/>
      <c r="AR898" s="632"/>
      <c r="AS898" s="632"/>
      <c r="AT898" s="632"/>
      <c r="AU898" s="632"/>
      <c r="AV898" s="632"/>
      <c r="AW898" s="632"/>
      <c r="AX898" s="632"/>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2"/>
      <c r="AQ899" s="632"/>
      <c r="AR899" s="632"/>
      <c r="AS899" s="632"/>
      <c r="AT899" s="632"/>
      <c r="AU899" s="632"/>
      <c r="AV899" s="632"/>
      <c r="AW899" s="632"/>
      <c r="AX899" s="632"/>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2"/>
      <c r="AQ900" s="632"/>
      <c r="AR900" s="632"/>
      <c r="AS900" s="632"/>
      <c r="AT900" s="632"/>
      <c r="AU900" s="632"/>
      <c r="AV900" s="632"/>
      <c r="AW900" s="632"/>
      <c r="AX900" s="632"/>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2"/>
      <c r="AQ901" s="632"/>
      <c r="AR901" s="632"/>
      <c r="AS901" s="632"/>
      <c r="AT901" s="632"/>
      <c r="AU901" s="632"/>
      <c r="AV901" s="632"/>
      <c r="AW901" s="632"/>
      <c r="AX901" s="632"/>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2"/>
      <c r="AQ902" s="632"/>
      <c r="AR902" s="632"/>
      <c r="AS902" s="632"/>
      <c r="AT902" s="632"/>
      <c r="AU902" s="632"/>
      <c r="AV902" s="632"/>
      <c r="AW902" s="632"/>
      <c r="AX902" s="632"/>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2"/>
      <c r="AQ903" s="632"/>
      <c r="AR903" s="632"/>
      <c r="AS903" s="632"/>
      <c r="AT903" s="632"/>
      <c r="AU903" s="632"/>
      <c r="AV903" s="632"/>
      <c r="AW903" s="632"/>
      <c r="AX903" s="632"/>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2"/>
      <c r="AQ904" s="632"/>
      <c r="AR904" s="632"/>
      <c r="AS904" s="632"/>
      <c r="AT904" s="632"/>
      <c r="AU904" s="632"/>
      <c r="AV904" s="632"/>
      <c r="AW904" s="632"/>
      <c r="AX904" s="632"/>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2"/>
      <c r="AQ905" s="632"/>
      <c r="AR905" s="632"/>
      <c r="AS905" s="632"/>
      <c r="AT905" s="632"/>
      <c r="AU905" s="632"/>
      <c r="AV905" s="632"/>
      <c r="AW905" s="632"/>
      <c r="AX905" s="632"/>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2"/>
      <c r="AQ906" s="632"/>
      <c r="AR906" s="632"/>
      <c r="AS906" s="632"/>
      <c r="AT906" s="632"/>
      <c r="AU906" s="632"/>
      <c r="AV906" s="632"/>
      <c r="AW906" s="632"/>
      <c r="AX906" s="632"/>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2"/>
      <c r="AQ907" s="632"/>
      <c r="AR907" s="632"/>
      <c r="AS907" s="632"/>
      <c r="AT907" s="632"/>
      <c r="AU907" s="632"/>
      <c r="AV907" s="632"/>
      <c r="AW907" s="632"/>
      <c r="AX907" s="632"/>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2"/>
      <c r="AQ908" s="632"/>
      <c r="AR908" s="632"/>
      <c r="AS908" s="632"/>
      <c r="AT908" s="632"/>
      <c r="AU908" s="632"/>
      <c r="AV908" s="632"/>
      <c r="AW908" s="632"/>
      <c r="AX908" s="632"/>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2"/>
      <c r="AQ909" s="632"/>
      <c r="AR909" s="632"/>
      <c r="AS909" s="632"/>
      <c r="AT909" s="632"/>
      <c r="AU909" s="632"/>
      <c r="AV909" s="632"/>
      <c r="AW909" s="632"/>
      <c r="AX909" s="632"/>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2"/>
      <c r="AQ910" s="632"/>
      <c r="AR910" s="632"/>
      <c r="AS910" s="632"/>
      <c r="AT910" s="632"/>
      <c r="AU910" s="632"/>
      <c r="AV910" s="632"/>
      <c r="AW910" s="632"/>
      <c r="AX910" s="632"/>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2"/>
      <c r="AQ911" s="632"/>
      <c r="AR911" s="632"/>
      <c r="AS911" s="632"/>
      <c r="AT911" s="632"/>
      <c r="AU911" s="632"/>
      <c r="AV911" s="632"/>
      <c r="AW911" s="632"/>
      <c r="AX911" s="632"/>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2"/>
      <c r="AQ912" s="632"/>
      <c r="AR912" s="632"/>
      <c r="AS912" s="632"/>
      <c r="AT912" s="632"/>
      <c r="AU912" s="632"/>
      <c r="AV912" s="632"/>
      <c r="AW912" s="632"/>
      <c r="AX912" s="632"/>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2"/>
      <c r="AQ913" s="632"/>
      <c r="AR913" s="632"/>
      <c r="AS913" s="632"/>
      <c r="AT913" s="632"/>
      <c r="AU913" s="632"/>
      <c r="AV913" s="632"/>
      <c r="AW913" s="632"/>
      <c r="AX913" s="632"/>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2"/>
      <c r="AQ914" s="632"/>
      <c r="AR914" s="632"/>
      <c r="AS914" s="632"/>
      <c r="AT914" s="632"/>
      <c r="AU914" s="632"/>
      <c r="AV914" s="632"/>
      <c r="AW914" s="632"/>
      <c r="AX914" s="632"/>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2"/>
      <c r="AQ915" s="632"/>
      <c r="AR915" s="632"/>
      <c r="AS915" s="632"/>
      <c r="AT915" s="632"/>
      <c r="AU915" s="632"/>
      <c r="AV915" s="632"/>
      <c r="AW915" s="632"/>
      <c r="AX915" s="632"/>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2"/>
      <c r="AQ916" s="632"/>
      <c r="AR916" s="632"/>
      <c r="AS916" s="632"/>
      <c r="AT916" s="632"/>
      <c r="AU916" s="632"/>
      <c r="AV916" s="632"/>
      <c r="AW916" s="632"/>
      <c r="AX916" s="632"/>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2"/>
      <c r="AQ917" s="632"/>
      <c r="AR917" s="632"/>
      <c r="AS917" s="632"/>
      <c r="AT917" s="632"/>
      <c r="AU917" s="632"/>
      <c r="AV917" s="632"/>
      <c r="AW917" s="632"/>
      <c r="AX917" s="632"/>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2"/>
      <c r="AQ918" s="632"/>
      <c r="AR918" s="632"/>
      <c r="AS918" s="632"/>
      <c r="AT918" s="632"/>
      <c r="AU918" s="632"/>
      <c r="AV918" s="632"/>
      <c r="AW918" s="632"/>
      <c r="AX918" s="632"/>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2"/>
      <c r="AQ919" s="632"/>
      <c r="AR919" s="632"/>
      <c r="AS919" s="632"/>
      <c r="AT919" s="632"/>
      <c r="AU919" s="632"/>
      <c r="AV919" s="632"/>
      <c r="AW919" s="632"/>
      <c r="AX919" s="632"/>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2"/>
      <c r="AQ920" s="632"/>
      <c r="AR920" s="632"/>
      <c r="AS920" s="632"/>
      <c r="AT920" s="632"/>
      <c r="AU920" s="632"/>
      <c r="AV920" s="632"/>
      <c r="AW920" s="632"/>
      <c r="AX920" s="632"/>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2"/>
      <c r="AQ921" s="632"/>
      <c r="AR921" s="632"/>
      <c r="AS921" s="632"/>
      <c r="AT921" s="632"/>
      <c r="AU921" s="632"/>
      <c r="AV921" s="632"/>
      <c r="AW921" s="632"/>
      <c r="AX921" s="632"/>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2"/>
      <c r="AQ922" s="632"/>
      <c r="AR922" s="632"/>
      <c r="AS922" s="632"/>
      <c r="AT922" s="632"/>
      <c r="AU922" s="632"/>
      <c r="AV922" s="632"/>
      <c r="AW922" s="632"/>
      <c r="AX922" s="632"/>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2"/>
      <c r="AQ923" s="632"/>
      <c r="AR923" s="632"/>
      <c r="AS923" s="632"/>
      <c r="AT923" s="632"/>
      <c r="AU923" s="632"/>
      <c r="AV923" s="632"/>
      <c r="AW923" s="632"/>
      <c r="AX923" s="632"/>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207</v>
      </c>
      <c r="D927" s="829"/>
      <c r="E927" s="829"/>
      <c r="F927" s="829"/>
      <c r="G927" s="829"/>
      <c r="H927" s="829"/>
      <c r="I927" s="829"/>
      <c r="J927" s="948" t="s">
        <v>208</v>
      </c>
      <c r="K927" s="949"/>
      <c r="L927" s="949"/>
      <c r="M927" s="949"/>
      <c r="N927" s="949"/>
      <c r="O927" s="949"/>
      <c r="P927" s="417" t="s">
        <v>209</v>
      </c>
      <c r="Q927" s="417"/>
      <c r="R927" s="417"/>
      <c r="S927" s="417"/>
      <c r="T927" s="417"/>
      <c r="U927" s="417"/>
      <c r="V927" s="417"/>
      <c r="W927" s="417"/>
      <c r="X927" s="417"/>
      <c r="Y927" s="831" t="s">
        <v>210</v>
      </c>
      <c r="Z927" s="832"/>
      <c r="AA927" s="832"/>
      <c r="AB927" s="832"/>
      <c r="AC927" s="948" t="s">
        <v>211</v>
      </c>
      <c r="AD927" s="948"/>
      <c r="AE927" s="948"/>
      <c r="AF927" s="948"/>
      <c r="AG927" s="948"/>
      <c r="AH927" s="831" t="s">
        <v>228</v>
      </c>
      <c r="AI927" s="829"/>
      <c r="AJ927" s="829"/>
      <c r="AK927" s="829"/>
      <c r="AL927" s="829" t="s">
        <v>213</v>
      </c>
      <c r="AM927" s="829"/>
      <c r="AN927" s="829"/>
      <c r="AO927" s="833"/>
      <c r="AP927" s="948" t="s">
        <v>214</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2"/>
      <c r="AQ928" s="632"/>
      <c r="AR928" s="632"/>
      <c r="AS928" s="632"/>
      <c r="AT928" s="632"/>
      <c r="AU928" s="632"/>
      <c r="AV928" s="632"/>
      <c r="AW928" s="632"/>
      <c r="AX928" s="632"/>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2"/>
      <c r="AQ929" s="632"/>
      <c r="AR929" s="632"/>
      <c r="AS929" s="632"/>
      <c r="AT929" s="632"/>
      <c r="AU929" s="632"/>
      <c r="AV929" s="632"/>
      <c r="AW929" s="632"/>
      <c r="AX929" s="632"/>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2"/>
      <c r="AQ930" s="632"/>
      <c r="AR930" s="632"/>
      <c r="AS930" s="632"/>
      <c r="AT930" s="632"/>
      <c r="AU930" s="632"/>
      <c r="AV930" s="632"/>
      <c r="AW930" s="632"/>
      <c r="AX930" s="632"/>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2"/>
      <c r="AQ931" s="632"/>
      <c r="AR931" s="632"/>
      <c r="AS931" s="632"/>
      <c r="AT931" s="632"/>
      <c r="AU931" s="632"/>
      <c r="AV931" s="632"/>
      <c r="AW931" s="632"/>
      <c r="AX931" s="632"/>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2"/>
      <c r="AQ932" s="632"/>
      <c r="AR932" s="632"/>
      <c r="AS932" s="632"/>
      <c r="AT932" s="632"/>
      <c r="AU932" s="632"/>
      <c r="AV932" s="632"/>
      <c r="AW932" s="632"/>
      <c r="AX932" s="632"/>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2"/>
      <c r="AQ933" s="632"/>
      <c r="AR933" s="632"/>
      <c r="AS933" s="632"/>
      <c r="AT933" s="632"/>
      <c r="AU933" s="632"/>
      <c r="AV933" s="632"/>
      <c r="AW933" s="632"/>
      <c r="AX933" s="632"/>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2"/>
      <c r="AQ934" s="632"/>
      <c r="AR934" s="632"/>
      <c r="AS934" s="632"/>
      <c r="AT934" s="632"/>
      <c r="AU934" s="632"/>
      <c r="AV934" s="632"/>
      <c r="AW934" s="632"/>
      <c r="AX934" s="632"/>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2"/>
      <c r="AQ935" s="632"/>
      <c r="AR935" s="632"/>
      <c r="AS935" s="632"/>
      <c r="AT935" s="632"/>
      <c r="AU935" s="632"/>
      <c r="AV935" s="632"/>
      <c r="AW935" s="632"/>
      <c r="AX935" s="632"/>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2"/>
      <c r="AQ936" s="632"/>
      <c r="AR936" s="632"/>
      <c r="AS936" s="632"/>
      <c r="AT936" s="632"/>
      <c r="AU936" s="632"/>
      <c r="AV936" s="632"/>
      <c r="AW936" s="632"/>
      <c r="AX936" s="632"/>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2"/>
      <c r="AQ937" s="632"/>
      <c r="AR937" s="632"/>
      <c r="AS937" s="632"/>
      <c r="AT937" s="632"/>
      <c r="AU937" s="632"/>
      <c r="AV937" s="632"/>
      <c r="AW937" s="632"/>
      <c r="AX937" s="632"/>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2"/>
      <c r="AQ938" s="632"/>
      <c r="AR938" s="632"/>
      <c r="AS938" s="632"/>
      <c r="AT938" s="632"/>
      <c r="AU938" s="632"/>
      <c r="AV938" s="632"/>
      <c r="AW938" s="632"/>
      <c r="AX938" s="632"/>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2"/>
      <c r="AQ939" s="632"/>
      <c r="AR939" s="632"/>
      <c r="AS939" s="632"/>
      <c r="AT939" s="632"/>
      <c r="AU939" s="632"/>
      <c r="AV939" s="632"/>
      <c r="AW939" s="632"/>
      <c r="AX939" s="632"/>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2"/>
      <c r="AQ940" s="632"/>
      <c r="AR940" s="632"/>
      <c r="AS940" s="632"/>
      <c r="AT940" s="632"/>
      <c r="AU940" s="632"/>
      <c r="AV940" s="632"/>
      <c r="AW940" s="632"/>
      <c r="AX940" s="632"/>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2"/>
      <c r="AQ941" s="632"/>
      <c r="AR941" s="632"/>
      <c r="AS941" s="632"/>
      <c r="AT941" s="632"/>
      <c r="AU941" s="632"/>
      <c r="AV941" s="632"/>
      <c r="AW941" s="632"/>
      <c r="AX941" s="632"/>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2"/>
      <c r="AQ942" s="632"/>
      <c r="AR942" s="632"/>
      <c r="AS942" s="632"/>
      <c r="AT942" s="632"/>
      <c r="AU942" s="632"/>
      <c r="AV942" s="632"/>
      <c r="AW942" s="632"/>
      <c r="AX942" s="632"/>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2"/>
      <c r="AQ943" s="632"/>
      <c r="AR943" s="632"/>
      <c r="AS943" s="632"/>
      <c r="AT943" s="632"/>
      <c r="AU943" s="632"/>
      <c r="AV943" s="632"/>
      <c r="AW943" s="632"/>
      <c r="AX943" s="632"/>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2"/>
      <c r="AQ944" s="632"/>
      <c r="AR944" s="632"/>
      <c r="AS944" s="632"/>
      <c r="AT944" s="632"/>
      <c r="AU944" s="632"/>
      <c r="AV944" s="632"/>
      <c r="AW944" s="632"/>
      <c r="AX944" s="632"/>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2"/>
      <c r="AQ945" s="632"/>
      <c r="AR945" s="632"/>
      <c r="AS945" s="632"/>
      <c r="AT945" s="632"/>
      <c r="AU945" s="632"/>
      <c r="AV945" s="632"/>
      <c r="AW945" s="632"/>
      <c r="AX945" s="632"/>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2"/>
      <c r="AQ946" s="632"/>
      <c r="AR946" s="632"/>
      <c r="AS946" s="632"/>
      <c r="AT946" s="632"/>
      <c r="AU946" s="632"/>
      <c r="AV946" s="632"/>
      <c r="AW946" s="632"/>
      <c r="AX946" s="632"/>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2"/>
      <c r="AQ947" s="632"/>
      <c r="AR947" s="632"/>
      <c r="AS947" s="632"/>
      <c r="AT947" s="632"/>
      <c r="AU947" s="632"/>
      <c r="AV947" s="632"/>
      <c r="AW947" s="632"/>
      <c r="AX947" s="632"/>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2"/>
      <c r="AQ948" s="632"/>
      <c r="AR948" s="632"/>
      <c r="AS948" s="632"/>
      <c r="AT948" s="632"/>
      <c r="AU948" s="632"/>
      <c r="AV948" s="632"/>
      <c r="AW948" s="632"/>
      <c r="AX948" s="632"/>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2"/>
      <c r="AQ949" s="632"/>
      <c r="AR949" s="632"/>
      <c r="AS949" s="632"/>
      <c r="AT949" s="632"/>
      <c r="AU949" s="632"/>
      <c r="AV949" s="632"/>
      <c r="AW949" s="632"/>
      <c r="AX949" s="632"/>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2"/>
      <c r="AQ950" s="632"/>
      <c r="AR950" s="632"/>
      <c r="AS950" s="632"/>
      <c r="AT950" s="632"/>
      <c r="AU950" s="632"/>
      <c r="AV950" s="632"/>
      <c r="AW950" s="632"/>
      <c r="AX950" s="632"/>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2"/>
      <c r="AQ951" s="632"/>
      <c r="AR951" s="632"/>
      <c r="AS951" s="632"/>
      <c r="AT951" s="632"/>
      <c r="AU951" s="632"/>
      <c r="AV951" s="632"/>
      <c r="AW951" s="632"/>
      <c r="AX951" s="632"/>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2"/>
      <c r="AQ952" s="632"/>
      <c r="AR952" s="632"/>
      <c r="AS952" s="632"/>
      <c r="AT952" s="632"/>
      <c r="AU952" s="632"/>
      <c r="AV952" s="632"/>
      <c r="AW952" s="632"/>
      <c r="AX952" s="632"/>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2"/>
      <c r="AQ953" s="632"/>
      <c r="AR953" s="632"/>
      <c r="AS953" s="632"/>
      <c r="AT953" s="632"/>
      <c r="AU953" s="632"/>
      <c r="AV953" s="632"/>
      <c r="AW953" s="632"/>
      <c r="AX953" s="632"/>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2"/>
      <c r="AQ954" s="632"/>
      <c r="AR954" s="632"/>
      <c r="AS954" s="632"/>
      <c r="AT954" s="632"/>
      <c r="AU954" s="632"/>
      <c r="AV954" s="632"/>
      <c r="AW954" s="632"/>
      <c r="AX954" s="632"/>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2"/>
      <c r="AQ955" s="632"/>
      <c r="AR955" s="632"/>
      <c r="AS955" s="632"/>
      <c r="AT955" s="632"/>
      <c r="AU955" s="632"/>
      <c r="AV955" s="632"/>
      <c r="AW955" s="632"/>
      <c r="AX955" s="632"/>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2"/>
      <c r="AQ956" s="632"/>
      <c r="AR956" s="632"/>
      <c r="AS956" s="632"/>
      <c r="AT956" s="632"/>
      <c r="AU956" s="632"/>
      <c r="AV956" s="632"/>
      <c r="AW956" s="632"/>
      <c r="AX956" s="632"/>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207</v>
      </c>
      <c r="D960" s="829"/>
      <c r="E960" s="829"/>
      <c r="F960" s="829"/>
      <c r="G960" s="829"/>
      <c r="H960" s="829"/>
      <c r="I960" s="829"/>
      <c r="J960" s="948" t="s">
        <v>208</v>
      </c>
      <c r="K960" s="949"/>
      <c r="L960" s="949"/>
      <c r="M960" s="949"/>
      <c r="N960" s="949"/>
      <c r="O960" s="949"/>
      <c r="P960" s="417" t="s">
        <v>209</v>
      </c>
      <c r="Q960" s="417"/>
      <c r="R960" s="417"/>
      <c r="S960" s="417"/>
      <c r="T960" s="417"/>
      <c r="U960" s="417"/>
      <c r="V960" s="417"/>
      <c r="W960" s="417"/>
      <c r="X960" s="417"/>
      <c r="Y960" s="831" t="s">
        <v>210</v>
      </c>
      <c r="Z960" s="832"/>
      <c r="AA960" s="832"/>
      <c r="AB960" s="832"/>
      <c r="AC960" s="948" t="s">
        <v>211</v>
      </c>
      <c r="AD960" s="948"/>
      <c r="AE960" s="948"/>
      <c r="AF960" s="948"/>
      <c r="AG960" s="948"/>
      <c r="AH960" s="831" t="s">
        <v>228</v>
      </c>
      <c r="AI960" s="829"/>
      <c r="AJ960" s="829"/>
      <c r="AK960" s="829"/>
      <c r="AL960" s="829" t="s">
        <v>213</v>
      </c>
      <c r="AM960" s="829"/>
      <c r="AN960" s="829"/>
      <c r="AO960" s="833"/>
      <c r="AP960" s="948" t="s">
        <v>214</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2"/>
      <c r="AQ961" s="632"/>
      <c r="AR961" s="632"/>
      <c r="AS961" s="632"/>
      <c r="AT961" s="632"/>
      <c r="AU961" s="632"/>
      <c r="AV961" s="632"/>
      <c r="AW961" s="632"/>
      <c r="AX961" s="632"/>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2"/>
      <c r="AQ962" s="632"/>
      <c r="AR962" s="632"/>
      <c r="AS962" s="632"/>
      <c r="AT962" s="632"/>
      <c r="AU962" s="632"/>
      <c r="AV962" s="632"/>
      <c r="AW962" s="632"/>
      <c r="AX962" s="632"/>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2"/>
      <c r="AQ963" s="632"/>
      <c r="AR963" s="632"/>
      <c r="AS963" s="632"/>
      <c r="AT963" s="632"/>
      <c r="AU963" s="632"/>
      <c r="AV963" s="632"/>
      <c r="AW963" s="632"/>
      <c r="AX963" s="632"/>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2"/>
      <c r="AQ964" s="632"/>
      <c r="AR964" s="632"/>
      <c r="AS964" s="632"/>
      <c r="AT964" s="632"/>
      <c r="AU964" s="632"/>
      <c r="AV964" s="632"/>
      <c r="AW964" s="632"/>
      <c r="AX964" s="632"/>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2"/>
      <c r="AQ965" s="632"/>
      <c r="AR965" s="632"/>
      <c r="AS965" s="632"/>
      <c r="AT965" s="632"/>
      <c r="AU965" s="632"/>
      <c r="AV965" s="632"/>
      <c r="AW965" s="632"/>
      <c r="AX965" s="632"/>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2"/>
      <c r="AQ966" s="632"/>
      <c r="AR966" s="632"/>
      <c r="AS966" s="632"/>
      <c r="AT966" s="632"/>
      <c r="AU966" s="632"/>
      <c r="AV966" s="632"/>
      <c r="AW966" s="632"/>
      <c r="AX966" s="632"/>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2"/>
      <c r="AQ967" s="632"/>
      <c r="AR967" s="632"/>
      <c r="AS967" s="632"/>
      <c r="AT967" s="632"/>
      <c r="AU967" s="632"/>
      <c r="AV967" s="632"/>
      <c r="AW967" s="632"/>
      <c r="AX967" s="632"/>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2"/>
      <c r="AQ968" s="632"/>
      <c r="AR968" s="632"/>
      <c r="AS968" s="632"/>
      <c r="AT968" s="632"/>
      <c r="AU968" s="632"/>
      <c r="AV968" s="632"/>
      <c r="AW968" s="632"/>
      <c r="AX968" s="632"/>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2"/>
      <c r="AQ969" s="632"/>
      <c r="AR969" s="632"/>
      <c r="AS969" s="632"/>
      <c r="AT969" s="632"/>
      <c r="AU969" s="632"/>
      <c r="AV969" s="632"/>
      <c r="AW969" s="632"/>
      <c r="AX969" s="632"/>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2"/>
      <c r="AQ970" s="632"/>
      <c r="AR970" s="632"/>
      <c r="AS970" s="632"/>
      <c r="AT970" s="632"/>
      <c r="AU970" s="632"/>
      <c r="AV970" s="632"/>
      <c r="AW970" s="632"/>
      <c r="AX970" s="632"/>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2"/>
      <c r="AQ971" s="632"/>
      <c r="AR971" s="632"/>
      <c r="AS971" s="632"/>
      <c r="AT971" s="632"/>
      <c r="AU971" s="632"/>
      <c r="AV971" s="632"/>
      <c r="AW971" s="632"/>
      <c r="AX971" s="632"/>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2"/>
      <c r="AQ972" s="632"/>
      <c r="AR972" s="632"/>
      <c r="AS972" s="632"/>
      <c r="AT972" s="632"/>
      <c r="AU972" s="632"/>
      <c r="AV972" s="632"/>
      <c r="AW972" s="632"/>
      <c r="AX972" s="632"/>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2"/>
      <c r="AQ973" s="632"/>
      <c r="AR973" s="632"/>
      <c r="AS973" s="632"/>
      <c r="AT973" s="632"/>
      <c r="AU973" s="632"/>
      <c r="AV973" s="632"/>
      <c r="AW973" s="632"/>
      <c r="AX973" s="632"/>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2"/>
      <c r="AQ974" s="632"/>
      <c r="AR974" s="632"/>
      <c r="AS974" s="632"/>
      <c r="AT974" s="632"/>
      <c r="AU974" s="632"/>
      <c r="AV974" s="632"/>
      <c r="AW974" s="632"/>
      <c r="AX974" s="632"/>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2"/>
      <c r="AQ975" s="632"/>
      <c r="AR975" s="632"/>
      <c r="AS975" s="632"/>
      <c r="AT975" s="632"/>
      <c r="AU975" s="632"/>
      <c r="AV975" s="632"/>
      <c r="AW975" s="632"/>
      <c r="AX975" s="632"/>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2"/>
      <c r="AQ976" s="632"/>
      <c r="AR976" s="632"/>
      <c r="AS976" s="632"/>
      <c r="AT976" s="632"/>
      <c r="AU976" s="632"/>
      <c r="AV976" s="632"/>
      <c r="AW976" s="632"/>
      <c r="AX976" s="632"/>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2"/>
      <c r="AQ977" s="632"/>
      <c r="AR977" s="632"/>
      <c r="AS977" s="632"/>
      <c r="AT977" s="632"/>
      <c r="AU977" s="632"/>
      <c r="AV977" s="632"/>
      <c r="AW977" s="632"/>
      <c r="AX977" s="632"/>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2"/>
      <c r="AQ978" s="632"/>
      <c r="AR978" s="632"/>
      <c r="AS978" s="632"/>
      <c r="AT978" s="632"/>
      <c r="AU978" s="632"/>
      <c r="AV978" s="632"/>
      <c r="AW978" s="632"/>
      <c r="AX978" s="632"/>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2"/>
      <c r="AQ979" s="632"/>
      <c r="AR979" s="632"/>
      <c r="AS979" s="632"/>
      <c r="AT979" s="632"/>
      <c r="AU979" s="632"/>
      <c r="AV979" s="632"/>
      <c r="AW979" s="632"/>
      <c r="AX979" s="632"/>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2"/>
      <c r="AQ980" s="632"/>
      <c r="AR980" s="632"/>
      <c r="AS980" s="632"/>
      <c r="AT980" s="632"/>
      <c r="AU980" s="632"/>
      <c r="AV980" s="632"/>
      <c r="AW980" s="632"/>
      <c r="AX980" s="632"/>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2"/>
      <c r="AQ981" s="632"/>
      <c r="AR981" s="632"/>
      <c r="AS981" s="632"/>
      <c r="AT981" s="632"/>
      <c r="AU981" s="632"/>
      <c r="AV981" s="632"/>
      <c r="AW981" s="632"/>
      <c r="AX981" s="632"/>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2"/>
      <c r="AQ982" s="632"/>
      <c r="AR982" s="632"/>
      <c r="AS982" s="632"/>
      <c r="AT982" s="632"/>
      <c r="AU982" s="632"/>
      <c r="AV982" s="632"/>
      <c r="AW982" s="632"/>
      <c r="AX982" s="632"/>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2"/>
      <c r="AQ983" s="632"/>
      <c r="AR983" s="632"/>
      <c r="AS983" s="632"/>
      <c r="AT983" s="632"/>
      <c r="AU983" s="632"/>
      <c r="AV983" s="632"/>
      <c r="AW983" s="632"/>
      <c r="AX983" s="632"/>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2"/>
      <c r="AQ984" s="632"/>
      <c r="AR984" s="632"/>
      <c r="AS984" s="632"/>
      <c r="AT984" s="632"/>
      <c r="AU984" s="632"/>
      <c r="AV984" s="632"/>
      <c r="AW984" s="632"/>
      <c r="AX984" s="632"/>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2"/>
      <c r="AQ985" s="632"/>
      <c r="AR985" s="632"/>
      <c r="AS985" s="632"/>
      <c r="AT985" s="632"/>
      <c r="AU985" s="632"/>
      <c r="AV985" s="632"/>
      <c r="AW985" s="632"/>
      <c r="AX985" s="632"/>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2"/>
      <c r="AQ986" s="632"/>
      <c r="AR986" s="632"/>
      <c r="AS986" s="632"/>
      <c r="AT986" s="632"/>
      <c r="AU986" s="632"/>
      <c r="AV986" s="632"/>
      <c r="AW986" s="632"/>
      <c r="AX986" s="632"/>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2"/>
      <c r="AQ987" s="632"/>
      <c r="AR987" s="632"/>
      <c r="AS987" s="632"/>
      <c r="AT987" s="632"/>
      <c r="AU987" s="632"/>
      <c r="AV987" s="632"/>
      <c r="AW987" s="632"/>
      <c r="AX987" s="632"/>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2"/>
      <c r="AQ988" s="632"/>
      <c r="AR988" s="632"/>
      <c r="AS988" s="632"/>
      <c r="AT988" s="632"/>
      <c r="AU988" s="632"/>
      <c r="AV988" s="632"/>
      <c r="AW988" s="632"/>
      <c r="AX988" s="632"/>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2"/>
      <c r="AQ989" s="632"/>
      <c r="AR989" s="632"/>
      <c r="AS989" s="632"/>
      <c r="AT989" s="632"/>
      <c r="AU989" s="632"/>
      <c r="AV989" s="632"/>
      <c r="AW989" s="632"/>
      <c r="AX989" s="632"/>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207</v>
      </c>
      <c r="D993" s="829"/>
      <c r="E993" s="829"/>
      <c r="F993" s="829"/>
      <c r="G993" s="829"/>
      <c r="H993" s="829"/>
      <c r="I993" s="829"/>
      <c r="J993" s="948" t="s">
        <v>208</v>
      </c>
      <c r="K993" s="949"/>
      <c r="L993" s="949"/>
      <c r="M993" s="949"/>
      <c r="N993" s="949"/>
      <c r="O993" s="949"/>
      <c r="P993" s="417" t="s">
        <v>209</v>
      </c>
      <c r="Q993" s="417"/>
      <c r="R993" s="417"/>
      <c r="S993" s="417"/>
      <c r="T993" s="417"/>
      <c r="U993" s="417"/>
      <c r="V993" s="417"/>
      <c r="W993" s="417"/>
      <c r="X993" s="417"/>
      <c r="Y993" s="831" t="s">
        <v>210</v>
      </c>
      <c r="Z993" s="832"/>
      <c r="AA993" s="832"/>
      <c r="AB993" s="832"/>
      <c r="AC993" s="948" t="s">
        <v>211</v>
      </c>
      <c r="AD993" s="948"/>
      <c r="AE993" s="948"/>
      <c r="AF993" s="948"/>
      <c r="AG993" s="948"/>
      <c r="AH993" s="831" t="s">
        <v>228</v>
      </c>
      <c r="AI993" s="829"/>
      <c r="AJ993" s="829"/>
      <c r="AK993" s="829"/>
      <c r="AL993" s="829" t="s">
        <v>213</v>
      </c>
      <c r="AM993" s="829"/>
      <c r="AN993" s="829"/>
      <c r="AO993" s="833"/>
      <c r="AP993" s="948" t="s">
        <v>214</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2"/>
      <c r="AQ994" s="632"/>
      <c r="AR994" s="632"/>
      <c r="AS994" s="632"/>
      <c r="AT994" s="632"/>
      <c r="AU994" s="632"/>
      <c r="AV994" s="632"/>
      <c r="AW994" s="632"/>
      <c r="AX994" s="632"/>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2"/>
      <c r="AQ995" s="632"/>
      <c r="AR995" s="632"/>
      <c r="AS995" s="632"/>
      <c r="AT995" s="632"/>
      <c r="AU995" s="632"/>
      <c r="AV995" s="632"/>
      <c r="AW995" s="632"/>
      <c r="AX995" s="632"/>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2"/>
      <c r="AQ996" s="632"/>
      <c r="AR996" s="632"/>
      <c r="AS996" s="632"/>
      <c r="AT996" s="632"/>
      <c r="AU996" s="632"/>
      <c r="AV996" s="632"/>
      <c r="AW996" s="632"/>
      <c r="AX996" s="632"/>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2"/>
      <c r="AQ997" s="632"/>
      <c r="AR997" s="632"/>
      <c r="AS997" s="632"/>
      <c r="AT997" s="632"/>
      <c r="AU997" s="632"/>
      <c r="AV997" s="632"/>
      <c r="AW997" s="632"/>
      <c r="AX997" s="632"/>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2"/>
      <c r="AQ998" s="632"/>
      <c r="AR998" s="632"/>
      <c r="AS998" s="632"/>
      <c r="AT998" s="632"/>
      <c r="AU998" s="632"/>
      <c r="AV998" s="632"/>
      <c r="AW998" s="632"/>
      <c r="AX998" s="632"/>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2"/>
      <c r="AQ999" s="632"/>
      <c r="AR999" s="632"/>
      <c r="AS999" s="632"/>
      <c r="AT999" s="632"/>
      <c r="AU999" s="632"/>
      <c r="AV999" s="632"/>
      <c r="AW999" s="632"/>
      <c r="AX999" s="632"/>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2"/>
      <c r="AQ1000" s="632"/>
      <c r="AR1000" s="632"/>
      <c r="AS1000" s="632"/>
      <c r="AT1000" s="632"/>
      <c r="AU1000" s="632"/>
      <c r="AV1000" s="632"/>
      <c r="AW1000" s="632"/>
      <c r="AX1000" s="632"/>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2"/>
      <c r="AQ1001" s="632"/>
      <c r="AR1001" s="632"/>
      <c r="AS1001" s="632"/>
      <c r="AT1001" s="632"/>
      <c r="AU1001" s="632"/>
      <c r="AV1001" s="632"/>
      <c r="AW1001" s="632"/>
      <c r="AX1001" s="632"/>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2"/>
      <c r="AQ1002" s="632"/>
      <c r="AR1002" s="632"/>
      <c r="AS1002" s="632"/>
      <c r="AT1002" s="632"/>
      <c r="AU1002" s="632"/>
      <c r="AV1002" s="632"/>
      <c r="AW1002" s="632"/>
      <c r="AX1002" s="632"/>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2"/>
      <c r="AQ1003" s="632"/>
      <c r="AR1003" s="632"/>
      <c r="AS1003" s="632"/>
      <c r="AT1003" s="632"/>
      <c r="AU1003" s="632"/>
      <c r="AV1003" s="632"/>
      <c r="AW1003" s="632"/>
      <c r="AX1003" s="632"/>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2"/>
      <c r="AQ1004" s="632"/>
      <c r="AR1004" s="632"/>
      <c r="AS1004" s="632"/>
      <c r="AT1004" s="632"/>
      <c r="AU1004" s="632"/>
      <c r="AV1004" s="632"/>
      <c r="AW1004" s="632"/>
      <c r="AX1004" s="632"/>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2"/>
      <c r="AQ1005" s="632"/>
      <c r="AR1005" s="632"/>
      <c r="AS1005" s="632"/>
      <c r="AT1005" s="632"/>
      <c r="AU1005" s="632"/>
      <c r="AV1005" s="632"/>
      <c r="AW1005" s="632"/>
      <c r="AX1005" s="632"/>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2"/>
      <c r="AQ1006" s="632"/>
      <c r="AR1006" s="632"/>
      <c r="AS1006" s="632"/>
      <c r="AT1006" s="632"/>
      <c r="AU1006" s="632"/>
      <c r="AV1006" s="632"/>
      <c r="AW1006" s="632"/>
      <c r="AX1006" s="632"/>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2"/>
      <c r="AQ1007" s="632"/>
      <c r="AR1007" s="632"/>
      <c r="AS1007" s="632"/>
      <c r="AT1007" s="632"/>
      <c r="AU1007" s="632"/>
      <c r="AV1007" s="632"/>
      <c r="AW1007" s="632"/>
      <c r="AX1007" s="632"/>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2"/>
      <c r="AQ1008" s="632"/>
      <c r="AR1008" s="632"/>
      <c r="AS1008" s="632"/>
      <c r="AT1008" s="632"/>
      <c r="AU1008" s="632"/>
      <c r="AV1008" s="632"/>
      <c r="AW1008" s="632"/>
      <c r="AX1008" s="632"/>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2"/>
      <c r="AQ1009" s="632"/>
      <c r="AR1009" s="632"/>
      <c r="AS1009" s="632"/>
      <c r="AT1009" s="632"/>
      <c r="AU1009" s="632"/>
      <c r="AV1009" s="632"/>
      <c r="AW1009" s="632"/>
      <c r="AX1009" s="632"/>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2"/>
      <c r="AQ1010" s="632"/>
      <c r="AR1010" s="632"/>
      <c r="AS1010" s="632"/>
      <c r="AT1010" s="632"/>
      <c r="AU1010" s="632"/>
      <c r="AV1010" s="632"/>
      <c r="AW1010" s="632"/>
      <c r="AX1010" s="632"/>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2"/>
      <c r="AQ1011" s="632"/>
      <c r="AR1011" s="632"/>
      <c r="AS1011" s="632"/>
      <c r="AT1011" s="632"/>
      <c r="AU1011" s="632"/>
      <c r="AV1011" s="632"/>
      <c r="AW1011" s="632"/>
      <c r="AX1011" s="632"/>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2"/>
      <c r="AQ1012" s="632"/>
      <c r="AR1012" s="632"/>
      <c r="AS1012" s="632"/>
      <c r="AT1012" s="632"/>
      <c r="AU1012" s="632"/>
      <c r="AV1012" s="632"/>
      <c r="AW1012" s="632"/>
      <c r="AX1012" s="632"/>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2"/>
      <c r="AQ1013" s="632"/>
      <c r="AR1013" s="632"/>
      <c r="AS1013" s="632"/>
      <c r="AT1013" s="632"/>
      <c r="AU1013" s="632"/>
      <c r="AV1013" s="632"/>
      <c r="AW1013" s="632"/>
      <c r="AX1013" s="632"/>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2"/>
      <c r="AQ1014" s="632"/>
      <c r="AR1014" s="632"/>
      <c r="AS1014" s="632"/>
      <c r="AT1014" s="632"/>
      <c r="AU1014" s="632"/>
      <c r="AV1014" s="632"/>
      <c r="AW1014" s="632"/>
      <c r="AX1014" s="632"/>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2"/>
      <c r="AQ1015" s="632"/>
      <c r="AR1015" s="632"/>
      <c r="AS1015" s="632"/>
      <c r="AT1015" s="632"/>
      <c r="AU1015" s="632"/>
      <c r="AV1015" s="632"/>
      <c r="AW1015" s="632"/>
      <c r="AX1015" s="632"/>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2"/>
      <c r="AQ1016" s="632"/>
      <c r="AR1016" s="632"/>
      <c r="AS1016" s="632"/>
      <c r="AT1016" s="632"/>
      <c r="AU1016" s="632"/>
      <c r="AV1016" s="632"/>
      <c r="AW1016" s="632"/>
      <c r="AX1016" s="632"/>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2"/>
      <c r="AQ1017" s="632"/>
      <c r="AR1017" s="632"/>
      <c r="AS1017" s="632"/>
      <c r="AT1017" s="632"/>
      <c r="AU1017" s="632"/>
      <c r="AV1017" s="632"/>
      <c r="AW1017" s="632"/>
      <c r="AX1017" s="632"/>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2"/>
      <c r="AQ1018" s="632"/>
      <c r="AR1018" s="632"/>
      <c r="AS1018" s="632"/>
      <c r="AT1018" s="632"/>
      <c r="AU1018" s="632"/>
      <c r="AV1018" s="632"/>
      <c r="AW1018" s="632"/>
      <c r="AX1018" s="632"/>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2"/>
      <c r="AQ1019" s="632"/>
      <c r="AR1019" s="632"/>
      <c r="AS1019" s="632"/>
      <c r="AT1019" s="632"/>
      <c r="AU1019" s="632"/>
      <c r="AV1019" s="632"/>
      <c r="AW1019" s="632"/>
      <c r="AX1019" s="632"/>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2"/>
      <c r="AQ1020" s="632"/>
      <c r="AR1020" s="632"/>
      <c r="AS1020" s="632"/>
      <c r="AT1020" s="632"/>
      <c r="AU1020" s="632"/>
      <c r="AV1020" s="632"/>
      <c r="AW1020" s="632"/>
      <c r="AX1020" s="632"/>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2"/>
      <c r="AQ1021" s="632"/>
      <c r="AR1021" s="632"/>
      <c r="AS1021" s="632"/>
      <c r="AT1021" s="632"/>
      <c r="AU1021" s="632"/>
      <c r="AV1021" s="632"/>
      <c r="AW1021" s="632"/>
      <c r="AX1021" s="632"/>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2"/>
      <c r="AQ1022" s="632"/>
      <c r="AR1022" s="632"/>
      <c r="AS1022" s="632"/>
      <c r="AT1022" s="632"/>
      <c r="AU1022" s="632"/>
      <c r="AV1022" s="632"/>
      <c r="AW1022" s="632"/>
      <c r="AX1022" s="632"/>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207</v>
      </c>
      <c r="D1026" s="829"/>
      <c r="E1026" s="829"/>
      <c r="F1026" s="829"/>
      <c r="G1026" s="829"/>
      <c r="H1026" s="829"/>
      <c r="I1026" s="829"/>
      <c r="J1026" s="948" t="s">
        <v>208</v>
      </c>
      <c r="K1026" s="949"/>
      <c r="L1026" s="949"/>
      <c r="M1026" s="949"/>
      <c r="N1026" s="949"/>
      <c r="O1026" s="949"/>
      <c r="P1026" s="417" t="s">
        <v>209</v>
      </c>
      <c r="Q1026" s="417"/>
      <c r="R1026" s="417"/>
      <c r="S1026" s="417"/>
      <c r="T1026" s="417"/>
      <c r="U1026" s="417"/>
      <c r="V1026" s="417"/>
      <c r="W1026" s="417"/>
      <c r="X1026" s="417"/>
      <c r="Y1026" s="831" t="s">
        <v>210</v>
      </c>
      <c r="Z1026" s="832"/>
      <c r="AA1026" s="832"/>
      <c r="AB1026" s="832"/>
      <c r="AC1026" s="948" t="s">
        <v>211</v>
      </c>
      <c r="AD1026" s="948"/>
      <c r="AE1026" s="948"/>
      <c r="AF1026" s="948"/>
      <c r="AG1026" s="948"/>
      <c r="AH1026" s="831" t="s">
        <v>228</v>
      </c>
      <c r="AI1026" s="829"/>
      <c r="AJ1026" s="829"/>
      <c r="AK1026" s="829"/>
      <c r="AL1026" s="829" t="s">
        <v>213</v>
      </c>
      <c r="AM1026" s="829"/>
      <c r="AN1026" s="829"/>
      <c r="AO1026" s="833"/>
      <c r="AP1026" s="948" t="s">
        <v>214</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2"/>
      <c r="AQ1027" s="632"/>
      <c r="AR1027" s="632"/>
      <c r="AS1027" s="632"/>
      <c r="AT1027" s="632"/>
      <c r="AU1027" s="632"/>
      <c r="AV1027" s="632"/>
      <c r="AW1027" s="632"/>
      <c r="AX1027" s="632"/>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2"/>
      <c r="AQ1028" s="632"/>
      <c r="AR1028" s="632"/>
      <c r="AS1028" s="632"/>
      <c r="AT1028" s="632"/>
      <c r="AU1028" s="632"/>
      <c r="AV1028" s="632"/>
      <c r="AW1028" s="632"/>
      <c r="AX1028" s="632"/>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2"/>
      <c r="AQ1029" s="632"/>
      <c r="AR1029" s="632"/>
      <c r="AS1029" s="632"/>
      <c r="AT1029" s="632"/>
      <c r="AU1029" s="632"/>
      <c r="AV1029" s="632"/>
      <c r="AW1029" s="632"/>
      <c r="AX1029" s="632"/>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2"/>
      <c r="AQ1030" s="632"/>
      <c r="AR1030" s="632"/>
      <c r="AS1030" s="632"/>
      <c r="AT1030" s="632"/>
      <c r="AU1030" s="632"/>
      <c r="AV1030" s="632"/>
      <c r="AW1030" s="632"/>
      <c r="AX1030" s="632"/>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2"/>
      <c r="AQ1031" s="632"/>
      <c r="AR1031" s="632"/>
      <c r="AS1031" s="632"/>
      <c r="AT1031" s="632"/>
      <c r="AU1031" s="632"/>
      <c r="AV1031" s="632"/>
      <c r="AW1031" s="632"/>
      <c r="AX1031" s="632"/>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2"/>
      <c r="AQ1032" s="632"/>
      <c r="AR1032" s="632"/>
      <c r="AS1032" s="632"/>
      <c r="AT1032" s="632"/>
      <c r="AU1032" s="632"/>
      <c r="AV1032" s="632"/>
      <c r="AW1032" s="632"/>
      <c r="AX1032" s="632"/>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2"/>
      <c r="AQ1033" s="632"/>
      <c r="AR1033" s="632"/>
      <c r="AS1033" s="632"/>
      <c r="AT1033" s="632"/>
      <c r="AU1033" s="632"/>
      <c r="AV1033" s="632"/>
      <c r="AW1033" s="632"/>
      <c r="AX1033" s="632"/>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2"/>
      <c r="AQ1034" s="632"/>
      <c r="AR1034" s="632"/>
      <c r="AS1034" s="632"/>
      <c r="AT1034" s="632"/>
      <c r="AU1034" s="632"/>
      <c r="AV1034" s="632"/>
      <c r="AW1034" s="632"/>
      <c r="AX1034" s="632"/>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2"/>
      <c r="AQ1035" s="632"/>
      <c r="AR1035" s="632"/>
      <c r="AS1035" s="632"/>
      <c r="AT1035" s="632"/>
      <c r="AU1035" s="632"/>
      <c r="AV1035" s="632"/>
      <c r="AW1035" s="632"/>
      <c r="AX1035" s="632"/>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2"/>
      <c r="AQ1036" s="632"/>
      <c r="AR1036" s="632"/>
      <c r="AS1036" s="632"/>
      <c r="AT1036" s="632"/>
      <c r="AU1036" s="632"/>
      <c r="AV1036" s="632"/>
      <c r="AW1036" s="632"/>
      <c r="AX1036" s="632"/>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2"/>
      <c r="AQ1037" s="632"/>
      <c r="AR1037" s="632"/>
      <c r="AS1037" s="632"/>
      <c r="AT1037" s="632"/>
      <c r="AU1037" s="632"/>
      <c r="AV1037" s="632"/>
      <c r="AW1037" s="632"/>
      <c r="AX1037" s="632"/>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2"/>
      <c r="AQ1038" s="632"/>
      <c r="AR1038" s="632"/>
      <c r="AS1038" s="632"/>
      <c r="AT1038" s="632"/>
      <c r="AU1038" s="632"/>
      <c r="AV1038" s="632"/>
      <c r="AW1038" s="632"/>
      <c r="AX1038" s="632"/>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2"/>
      <c r="AQ1039" s="632"/>
      <c r="AR1039" s="632"/>
      <c r="AS1039" s="632"/>
      <c r="AT1039" s="632"/>
      <c r="AU1039" s="632"/>
      <c r="AV1039" s="632"/>
      <c r="AW1039" s="632"/>
      <c r="AX1039" s="632"/>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2"/>
      <c r="AQ1040" s="632"/>
      <c r="AR1040" s="632"/>
      <c r="AS1040" s="632"/>
      <c r="AT1040" s="632"/>
      <c r="AU1040" s="632"/>
      <c r="AV1040" s="632"/>
      <c r="AW1040" s="632"/>
      <c r="AX1040" s="632"/>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2"/>
      <c r="AQ1041" s="632"/>
      <c r="AR1041" s="632"/>
      <c r="AS1041" s="632"/>
      <c r="AT1041" s="632"/>
      <c r="AU1041" s="632"/>
      <c r="AV1041" s="632"/>
      <c r="AW1041" s="632"/>
      <c r="AX1041" s="632"/>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2"/>
      <c r="AQ1042" s="632"/>
      <c r="AR1042" s="632"/>
      <c r="AS1042" s="632"/>
      <c r="AT1042" s="632"/>
      <c r="AU1042" s="632"/>
      <c r="AV1042" s="632"/>
      <c r="AW1042" s="632"/>
      <c r="AX1042" s="632"/>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2"/>
      <c r="AQ1043" s="632"/>
      <c r="AR1043" s="632"/>
      <c r="AS1043" s="632"/>
      <c r="AT1043" s="632"/>
      <c r="AU1043" s="632"/>
      <c r="AV1043" s="632"/>
      <c r="AW1043" s="632"/>
      <c r="AX1043" s="632"/>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2"/>
      <c r="AQ1044" s="632"/>
      <c r="AR1044" s="632"/>
      <c r="AS1044" s="632"/>
      <c r="AT1044" s="632"/>
      <c r="AU1044" s="632"/>
      <c r="AV1044" s="632"/>
      <c r="AW1044" s="632"/>
      <c r="AX1044" s="632"/>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2"/>
      <c r="AQ1045" s="632"/>
      <c r="AR1045" s="632"/>
      <c r="AS1045" s="632"/>
      <c r="AT1045" s="632"/>
      <c r="AU1045" s="632"/>
      <c r="AV1045" s="632"/>
      <c r="AW1045" s="632"/>
      <c r="AX1045" s="632"/>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2"/>
      <c r="AQ1046" s="632"/>
      <c r="AR1046" s="632"/>
      <c r="AS1046" s="632"/>
      <c r="AT1046" s="632"/>
      <c r="AU1046" s="632"/>
      <c r="AV1046" s="632"/>
      <c r="AW1046" s="632"/>
      <c r="AX1046" s="632"/>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2"/>
      <c r="AQ1047" s="632"/>
      <c r="AR1047" s="632"/>
      <c r="AS1047" s="632"/>
      <c r="AT1047" s="632"/>
      <c r="AU1047" s="632"/>
      <c r="AV1047" s="632"/>
      <c r="AW1047" s="632"/>
      <c r="AX1047" s="632"/>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2"/>
      <c r="AQ1048" s="632"/>
      <c r="AR1048" s="632"/>
      <c r="AS1048" s="632"/>
      <c r="AT1048" s="632"/>
      <c r="AU1048" s="632"/>
      <c r="AV1048" s="632"/>
      <c r="AW1048" s="632"/>
      <c r="AX1048" s="632"/>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2"/>
      <c r="AQ1049" s="632"/>
      <c r="AR1049" s="632"/>
      <c r="AS1049" s="632"/>
      <c r="AT1049" s="632"/>
      <c r="AU1049" s="632"/>
      <c r="AV1049" s="632"/>
      <c r="AW1049" s="632"/>
      <c r="AX1049" s="632"/>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2"/>
      <c r="AQ1050" s="632"/>
      <c r="AR1050" s="632"/>
      <c r="AS1050" s="632"/>
      <c r="AT1050" s="632"/>
      <c r="AU1050" s="632"/>
      <c r="AV1050" s="632"/>
      <c r="AW1050" s="632"/>
      <c r="AX1050" s="632"/>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2"/>
      <c r="AQ1051" s="632"/>
      <c r="AR1051" s="632"/>
      <c r="AS1051" s="632"/>
      <c r="AT1051" s="632"/>
      <c r="AU1051" s="632"/>
      <c r="AV1051" s="632"/>
      <c r="AW1051" s="632"/>
      <c r="AX1051" s="632"/>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2"/>
      <c r="AQ1052" s="632"/>
      <c r="AR1052" s="632"/>
      <c r="AS1052" s="632"/>
      <c r="AT1052" s="632"/>
      <c r="AU1052" s="632"/>
      <c r="AV1052" s="632"/>
      <c r="AW1052" s="632"/>
      <c r="AX1052" s="632"/>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2"/>
      <c r="AQ1053" s="632"/>
      <c r="AR1053" s="632"/>
      <c r="AS1053" s="632"/>
      <c r="AT1053" s="632"/>
      <c r="AU1053" s="632"/>
      <c r="AV1053" s="632"/>
      <c r="AW1053" s="632"/>
      <c r="AX1053" s="632"/>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2"/>
      <c r="AQ1054" s="632"/>
      <c r="AR1054" s="632"/>
      <c r="AS1054" s="632"/>
      <c r="AT1054" s="632"/>
      <c r="AU1054" s="632"/>
      <c r="AV1054" s="632"/>
      <c r="AW1054" s="632"/>
      <c r="AX1054" s="632"/>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2"/>
      <c r="AQ1055" s="632"/>
      <c r="AR1055" s="632"/>
      <c r="AS1055" s="632"/>
      <c r="AT1055" s="632"/>
      <c r="AU1055" s="632"/>
      <c r="AV1055" s="632"/>
      <c r="AW1055" s="632"/>
      <c r="AX1055" s="632"/>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207</v>
      </c>
      <c r="D1059" s="829"/>
      <c r="E1059" s="829"/>
      <c r="F1059" s="829"/>
      <c r="G1059" s="829"/>
      <c r="H1059" s="829"/>
      <c r="I1059" s="829"/>
      <c r="J1059" s="948" t="s">
        <v>208</v>
      </c>
      <c r="K1059" s="949"/>
      <c r="L1059" s="949"/>
      <c r="M1059" s="949"/>
      <c r="N1059" s="949"/>
      <c r="O1059" s="949"/>
      <c r="P1059" s="417" t="s">
        <v>209</v>
      </c>
      <c r="Q1059" s="417"/>
      <c r="R1059" s="417"/>
      <c r="S1059" s="417"/>
      <c r="T1059" s="417"/>
      <c r="U1059" s="417"/>
      <c r="V1059" s="417"/>
      <c r="W1059" s="417"/>
      <c r="X1059" s="417"/>
      <c r="Y1059" s="831" t="s">
        <v>210</v>
      </c>
      <c r="Z1059" s="832"/>
      <c r="AA1059" s="832"/>
      <c r="AB1059" s="832"/>
      <c r="AC1059" s="948" t="s">
        <v>211</v>
      </c>
      <c r="AD1059" s="948"/>
      <c r="AE1059" s="948"/>
      <c r="AF1059" s="948"/>
      <c r="AG1059" s="948"/>
      <c r="AH1059" s="831" t="s">
        <v>228</v>
      </c>
      <c r="AI1059" s="829"/>
      <c r="AJ1059" s="829"/>
      <c r="AK1059" s="829"/>
      <c r="AL1059" s="829" t="s">
        <v>213</v>
      </c>
      <c r="AM1059" s="829"/>
      <c r="AN1059" s="829"/>
      <c r="AO1059" s="833"/>
      <c r="AP1059" s="948" t="s">
        <v>214</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2"/>
      <c r="AQ1060" s="632"/>
      <c r="AR1060" s="632"/>
      <c r="AS1060" s="632"/>
      <c r="AT1060" s="632"/>
      <c r="AU1060" s="632"/>
      <c r="AV1060" s="632"/>
      <c r="AW1060" s="632"/>
      <c r="AX1060" s="632"/>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2"/>
      <c r="AQ1061" s="632"/>
      <c r="AR1061" s="632"/>
      <c r="AS1061" s="632"/>
      <c r="AT1061" s="632"/>
      <c r="AU1061" s="632"/>
      <c r="AV1061" s="632"/>
      <c r="AW1061" s="632"/>
      <c r="AX1061" s="632"/>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2"/>
      <c r="AQ1062" s="632"/>
      <c r="AR1062" s="632"/>
      <c r="AS1062" s="632"/>
      <c r="AT1062" s="632"/>
      <c r="AU1062" s="632"/>
      <c r="AV1062" s="632"/>
      <c r="AW1062" s="632"/>
      <c r="AX1062" s="632"/>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2"/>
      <c r="AQ1063" s="632"/>
      <c r="AR1063" s="632"/>
      <c r="AS1063" s="632"/>
      <c r="AT1063" s="632"/>
      <c r="AU1063" s="632"/>
      <c r="AV1063" s="632"/>
      <c r="AW1063" s="632"/>
      <c r="AX1063" s="632"/>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2"/>
      <c r="AQ1064" s="632"/>
      <c r="AR1064" s="632"/>
      <c r="AS1064" s="632"/>
      <c r="AT1064" s="632"/>
      <c r="AU1064" s="632"/>
      <c r="AV1064" s="632"/>
      <c r="AW1064" s="632"/>
      <c r="AX1064" s="632"/>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2"/>
      <c r="AQ1065" s="632"/>
      <c r="AR1065" s="632"/>
      <c r="AS1065" s="632"/>
      <c r="AT1065" s="632"/>
      <c r="AU1065" s="632"/>
      <c r="AV1065" s="632"/>
      <c r="AW1065" s="632"/>
      <c r="AX1065" s="632"/>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2"/>
      <c r="AQ1066" s="632"/>
      <c r="AR1066" s="632"/>
      <c r="AS1066" s="632"/>
      <c r="AT1066" s="632"/>
      <c r="AU1066" s="632"/>
      <c r="AV1066" s="632"/>
      <c r="AW1066" s="632"/>
      <c r="AX1066" s="632"/>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2"/>
      <c r="AQ1067" s="632"/>
      <c r="AR1067" s="632"/>
      <c r="AS1067" s="632"/>
      <c r="AT1067" s="632"/>
      <c r="AU1067" s="632"/>
      <c r="AV1067" s="632"/>
      <c r="AW1067" s="632"/>
      <c r="AX1067" s="632"/>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2"/>
      <c r="AQ1068" s="632"/>
      <c r="AR1068" s="632"/>
      <c r="AS1068" s="632"/>
      <c r="AT1068" s="632"/>
      <c r="AU1068" s="632"/>
      <c r="AV1068" s="632"/>
      <c r="AW1068" s="632"/>
      <c r="AX1068" s="632"/>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2"/>
      <c r="AQ1069" s="632"/>
      <c r="AR1069" s="632"/>
      <c r="AS1069" s="632"/>
      <c r="AT1069" s="632"/>
      <c r="AU1069" s="632"/>
      <c r="AV1069" s="632"/>
      <c r="AW1069" s="632"/>
      <c r="AX1069" s="632"/>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2"/>
      <c r="AQ1070" s="632"/>
      <c r="AR1070" s="632"/>
      <c r="AS1070" s="632"/>
      <c r="AT1070" s="632"/>
      <c r="AU1070" s="632"/>
      <c r="AV1070" s="632"/>
      <c r="AW1070" s="632"/>
      <c r="AX1070" s="632"/>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2"/>
      <c r="AQ1071" s="632"/>
      <c r="AR1071" s="632"/>
      <c r="AS1071" s="632"/>
      <c r="AT1071" s="632"/>
      <c r="AU1071" s="632"/>
      <c r="AV1071" s="632"/>
      <c r="AW1071" s="632"/>
      <c r="AX1071" s="632"/>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2"/>
      <c r="AQ1072" s="632"/>
      <c r="AR1072" s="632"/>
      <c r="AS1072" s="632"/>
      <c r="AT1072" s="632"/>
      <c r="AU1072" s="632"/>
      <c r="AV1072" s="632"/>
      <c r="AW1072" s="632"/>
      <c r="AX1072" s="632"/>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2"/>
      <c r="AQ1073" s="632"/>
      <c r="AR1073" s="632"/>
      <c r="AS1073" s="632"/>
      <c r="AT1073" s="632"/>
      <c r="AU1073" s="632"/>
      <c r="AV1073" s="632"/>
      <c r="AW1073" s="632"/>
      <c r="AX1073" s="632"/>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2"/>
      <c r="AQ1074" s="632"/>
      <c r="AR1074" s="632"/>
      <c r="AS1074" s="632"/>
      <c r="AT1074" s="632"/>
      <c r="AU1074" s="632"/>
      <c r="AV1074" s="632"/>
      <c r="AW1074" s="632"/>
      <c r="AX1074" s="632"/>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2"/>
      <c r="AQ1075" s="632"/>
      <c r="AR1075" s="632"/>
      <c r="AS1075" s="632"/>
      <c r="AT1075" s="632"/>
      <c r="AU1075" s="632"/>
      <c r="AV1075" s="632"/>
      <c r="AW1075" s="632"/>
      <c r="AX1075" s="632"/>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2"/>
      <c r="AQ1076" s="632"/>
      <c r="AR1076" s="632"/>
      <c r="AS1076" s="632"/>
      <c r="AT1076" s="632"/>
      <c r="AU1076" s="632"/>
      <c r="AV1076" s="632"/>
      <c r="AW1076" s="632"/>
      <c r="AX1076" s="632"/>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2"/>
      <c r="AQ1077" s="632"/>
      <c r="AR1077" s="632"/>
      <c r="AS1077" s="632"/>
      <c r="AT1077" s="632"/>
      <c r="AU1077" s="632"/>
      <c r="AV1077" s="632"/>
      <c r="AW1077" s="632"/>
      <c r="AX1077" s="632"/>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2"/>
      <c r="AQ1078" s="632"/>
      <c r="AR1078" s="632"/>
      <c r="AS1078" s="632"/>
      <c r="AT1078" s="632"/>
      <c r="AU1078" s="632"/>
      <c r="AV1078" s="632"/>
      <c r="AW1078" s="632"/>
      <c r="AX1078" s="632"/>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2"/>
      <c r="AQ1079" s="632"/>
      <c r="AR1079" s="632"/>
      <c r="AS1079" s="632"/>
      <c r="AT1079" s="632"/>
      <c r="AU1079" s="632"/>
      <c r="AV1079" s="632"/>
      <c r="AW1079" s="632"/>
      <c r="AX1079" s="632"/>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2"/>
      <c r="AQ1080" s="632"/>
      <c r="AR1080" s="632"/>
      <c r="AS1080" s="632"/>
      <c r="AT1080" s="632"/>
      <c r="AU1080" s="632"/>
      <c r="AV1080" s="632"/>
      <c r="AW1080" s="632"/>
      <c r="AX1080" s="632"/>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2"/>
      <c r="AQ1081" s="632"/>
      <c r="AR1081" s="632"/>
      <c r="AS1081" s="632"/>
      <c r="AT1081" s="632"/>
      <c r="AU1081" s="632"/>
      <c r="AV1081" s="632"/>
      <c r="AW1081" s="632"/>
      <c r="AX1081" s="632"/>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2"/>
      <c r="AQ1082" s="632"/>
      <c r="AR1082" s="632"/>
      <c r="AS1082" s="632"/>
      <c r="AT1082" s="632"/>
      <c r="AU1082" s="632"/>
      <c r="AV1082" s="632"/>
      <c r="AW1082" s="632"/>
      <c r="AX1082" s="632"/>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2"/>
      <c r="AQ1083" s="632"/>
      <c r="AR1083" s="632"/>
      <c r="AS1083" s="632"/>
      <c r="AT1083" s="632"/>
      <c r="AU1083" s="632"/>
      <c r="AV1083" s="632"/>
      <c r="AW1083" s="632"/>
      <c r="AX1083" s="632"/>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2"/>
      <c r="AQ1084" s="632"/>
      <c r="AR1084" s="632"/>
      <c r="AS1084" s="632"/>
      <c r="AT1084" s="632"/>
      <c r="AU1084" s="632"/>
      <c r="AV1084" s="632"/>
      <c r="AW1084" s="632"/>
      <c r="AX1084" s="632"/>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2"/>
      <c r="AQ1085" s="632"/>
      <c r="AR1085" s="632"/>
      <c r="AS1085" s="632"/>
      <c r="AT1085" s="632"/>
      <c r="AU1085" s="632"/>
      <c r="AV1085" s="632"/>
      <c r="AW1085" s="632"/>
      <c r="AX1085" s="632"/>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2"/>
      <c r="AQ1086" s="632"/>
      <c r="AR1086" s="632"/>
      <c r="AS1086" s="632"/>
      <c r="AT1086" s="632"/>
      <c r="AU1086" s="632"/>
      <c r="AV1086" s="632"/>
      <c r="AW1086" s="632"/>
      <c r="AX1086" s="632"/>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2"/>
      <c r="AQ1087" s="632"/>
      <c r="AR1087" s="632"/>
      <c r="AS1087" s="632"/>
      <c r="AT1087" s="632"/>
      <c r="AU1087" s="632"/>
      <c r="AV1087" s="632"/>
      <c r="AW1087" s="632"/>
      <c r="AX1087" s="632"/>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2"/>
      <c r="AQ1088" s="632"/>
      <c r="AR1088" s="632"/>
      <c r="AS1088" s="632"/>
      <c r="AT1088" s="632"/>
      <c r="AU1088" s="632"/>
      <c r="AV1088" s="632"/>
      <c r="AW1088" s="632"/>
      <c r="AX1088" s="632"/>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207</v>
      </c>
      <c r="D1092" s="829"/>
      <c r="E1092" s="829"/>
      <c r="F1092" s="829"/>
      <c r="G1092" s="829"/>
      <c r="H1092" s="829"/>
      <c r="I1092" s="829"/>
      <c r="J1092" s="948" t="s">
        <v>208</v>
      </c>
      <c r="K1092" s="949"/>
      <c r="L1092" s="949"/>
      <c r="M1092" s="949"/>
      <c r="N1092" s="949"/>
      <c r="O1092" s="949"/>
      <c r="P1092" s="417" t="s">
        <v>209</v>
      </c>
      <c r="Q1092" s="417"/>
      <c r="R1092" s="417"/>
      <c r="S1092" s="417"/>
      <c r="T1092" s="417"/>
      <c r="U1092" s="417"/>
      <c r="V1092" s="417"/>
      <c r="W1092" s="417"/>
      <c r="X1092" s="417"/>
      <c r="Y1092" s="831" t="s">
        <v>210</v>
      </c>
      <c r="Z1092" s="832"/>
      <c r="AA1092" s="832"/>
      <c r="AB1092" s="832"/>
      <c r="AC1092" s="948" t="s">
        <v>211</v>
      </c>
      <c r="AD1092" s="948"/>
      <c r="AE1092" s="948"/>
      <c r="AF1092" s="948"/>
      <c r="AG1092" s="948"/>
      <c r="AH1092" s="831" t="s">
        <v>228</v>
      </c>
      <c r="AI1092" s="829"/>
      <c r="AJ1092" s="829"/>
      <c r="AK1092" s="829"/>
      <c r="AL1092" s="829" t="s">
        <v>213</v>
      </c>
      <c r="AM1092" s="829"/>
      <c r="AN1092" s="829"/>
      <c r="AO1092" s="833"/>
      <c r="AP1092" s="948" t="s">
        <v>214</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2"/>
      <c r="AQ1093" s="632"/>
      <c r="AR1093" s="632"/>
      <c r="AS1093" s="632"/>
      <c r="AT1093" s="632"/>
      <c r="AU1093" s="632"/>
      <c r="AV1093" s="632"/>
      <c r="AW1093" s="632"/>
      <c r="AX1093" s="632"/>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2"/>
      <c r="AQ1094" s="632"/>
      <c r="AR1094" s="632"/>
      <c r="AS1094" s="632"/>
      <c r="AT1094" s="632"/>
      <c r="AU1094" s="632"/>
      <c r="AV1094" s="632"/>
      <c r="AW1094" s="632"/>
      <c r="AX1094" s="632"/>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2"/>
      <c r="AQ1095" s="632"/>
      <c r="AR1095" s="632"/>
      <c r="AS1095" s="632"/>
      <c r="AT1095" s="632"/>
      <c r="AU1095" s="632"/>
      <c r="AV1095" s="632"/>
      <c r="AW1095" s="632"/>
      <c r="AX1095" s="632"/>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2"/>
      <c r="AQ1096" s="632"/>
      <c r="AR1096" s="632"/>
      <c r="AS1096" s="632"/>
      <c r="AT1096" s="632"/>
      <c r="AU1096" s="632"/>
      <c r="AV1096" s="632"/>
      <c r="AW1096" s="632"/>
      <c r="AX1096" s="632"/>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2"/>
      <c r="AQ1097" s="632"/>
      <c r="AR1097" s="632"/>
      <c r="AS1097" s="632"/>
      <c r="AT1097" s="632"/>
      <c r="AU1097" s="632"/>
      <c r="AV1097" s="632"/>
      <c r="AW1097" s="632"/>
      <c r="AX1097" s="632"/>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2"/>
      <c r="AQ1098" s="632"/>
      <c r="AR1098" s="632"/>
      <c r="AS1098" s="632"/>
      <c r="AT1098" s="632"/>
      <c r="AU1098" s="632"/>
      <c r="AV1098" s="632"/>
      <c r="AW1098" s="632"/>
      <c r="AX1098" s="632"/>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2"/>
      <c r="AQ1099" s="632"/>
      <c r="AR1099" s="632"/>
      <c r="AS1099" s="632"/>
      <c r="AT1099" s="632"/>
      <c r="AU1099" s="632"/>
      <c r="AV1099" s="632"/>
      <c r="AW1099" s="632"/>
      <c r="AX1099" s="632"/>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2"/>
      <c r="AQ1100" s="632"/>
      <c r="AR1100" s="632"/>
      <c r="AS1100" s="632"/>
      <c r="AT1100" s="632"/>
      <c r="AU1100" s="632"/>
      <c r="AV1100" s="632"/>
      <c r="AW1100" s="632"/>
      <c r="AX1100" s="632"/>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2"/>
      <c r="AQ1101" s="632"/>
      <c r="AR1101" s="632"/>
      <c r="AS1101" s="632"/>
      <c r="AT1101" s="632"/>
      <c r="AU1101" s="632"/>
      <c r="AV1101" s="632"/>
      <c r="AW1101" s="632"/>
      <c r="AX1101" s="632"/>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2"/>
      <c r="AQ1102" s="632"/>
      <c r="AR1102" s="632"/>
      <c r="AS1102" s="632"/>
      <c r="AT1102" s="632"/>
      <c r="AU1102" s="632"/>
      <c r="AV1102" s="632"/>
      <c r="AW1102" s="632"/>
      <c r="AX1102" s="632"/>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2"/>
      <c r="AQ1103" s="632"/>
      <c r="AR1103" s="632"/>
      <c r="AS1103" s="632"/>
      <c r="AT1103" s="632"/>
      <c r="AU1103" s="632"/>
      <c r="AV1103" s="632"/>
      <c r="AW1103" s="632"/>
      <c r="AX1103" s="632"/>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2"/>
      <c r="AQ1104" s="632"/>
      <c r="AR1104" s="632"/>
      <c r="AS1104" s="632"/>
      <c r="AT1104" s="632"/>
      <c r="AU1104" s="632"/>
      <c r="AV1104" s="632"/>
      <c r="AW1104" s="632"/>
      <c r="AX1104" s="632"/>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2"/>
      <c r="AQ1105" s="632"/>
      <c r="AR1105" s="632"/>
      <c r="AS1105" s="632"/>
      <c r="AT1105" s="632"/>
      <c r="AU1105" s="632"/>
      <c r="AV1105" s="632"/>
      <c r="AW1105" s="632"/>
      <c r="AX1105" s="632"/>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2"/>
      <c r="AQ1106" s="632"/>
      <c r="AR1106" s="632"/>
      <c r="AS1106" s="632"/>
      <c r="AT1106" s="632"/>
      <c r="AU1106" s="632"/>
      <c r="AV1106" s="632"/>
      <c r="AW1106" s="632"/>
      <c r="AX1106" s="632"/>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2"/>
      <c r="AQ1107" s="632"/>
      <c r="AR1107" s="632"/>
      <c r="AS1107" s="632"/>
      <c r="AT1107" s="632"/>
      <c r="AU1107" s="632"/>
      <c r="AV1107" s="632"/>
      <c r="AW1107" s="632"/>
      <c r="AX1107" s="632"/>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2"/>
      <c r="AQ1108" s="632"/>
      <c r="AR1108" s="632"/>
      <c r="AS1108" s="632"/>
      <c r="AT1108" s="632"/>
      <c r="AU1108" s="632"/>
      <c r="AV1108" s="632"/>
      <c r="AW1108" s="632"/>
      <c r="AX1108" s="632"/>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2"/>
      <c r="AQ1109" s="632"/>
      <c r="AR1109" s="632"/>
      <c r="AS1109" s="632"/>
      <c r="AT1109" s="632"/>
      <c r="AU1109" s="632"/>
      <c r="AV1109" s="632"/>
      <c r="AW1109" s="632"/>
      <c r="AX1109" s="632"/>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2"/>
      <c r="AQ1110" s="632"/>
      <c r="AR1110" s="632"/>
      <c r="AS1110" s="632"/>
      <c r="AT1110" s="632"/>
      <c r="AU1110" s="632"/>
      <c r="AV1110" s="632"/>
      <c r="AW1110" s="632"/>
      <c r="AX1110" s="632"/>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2"/>
      <c r="AQ1111" s="632"/>
      <c r="AR1111" s="632"/>
      <c r="AS1111" s="632"/>
      <c r="AT1111" s="632"/>
      <c r="AU1111" s="632"/>
      <c r="AV1111" s="632"/>
      <c r="AW1111" s="632"/>
      <c r="AX1111" s="632"/>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2"/>
      <c r="AQ1112" s="632"/>
      <c r="AR1112" s="632"/>
      <c r="AS1112" s="632"/>
      <c r="AT1112" s="632"/>
      <c r="AU1112" s="632"/>
      <c r="AV1112" s="632"/>
      <c r="AW1112" s="632"/>
      <c r="AX1112" s="632"/>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2"/>
      <c r="AQ1113" s="632"/>
      <c r="AR1113" s="632"/>
      <c r="AS1113" s="632"/>
      <c r="AT1113" s="632"/>
      <c r="AU1113" s="632"/>
      <c r="AV1113" s="632"/>
      <c r="AW1113" s="632"/>
      <c r="AX1113" s="632"/>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2"/>
      <c r="AQ1114" s="632"/>
      <c r="AR1114" s="632"/>
      <c r="AS1114" s="632"/>
      <c r="AT1114" s="632"/>
      <c r="AU1114" s="632"/>
      <c r="AV1114" s="632"/>
      <c r="AW1114" s="632"/>
      <c r="AX1114" s="632"/>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2"/>
      <c r="AQ1115" s="632"/>
      <c r="AR1115" s="632"/>
      <c r="AS1115" s="632"/>
      <c r="AT1115" s="632"/>
      <c r="AU1115" s="632"/>
      <c r="AV1115" s="632"/>
      <c r="AW1115" s="632"/>
      <c r="AX1115" s="632"/>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2"/>
      <c r="AQ1116" s="632"/>
      <c r="AR1116" s="632"/>
      <c r="AS1116" s="632"/>
      <c r="AT1116" s="632"/>
      <c r="AU1116" s="632"/>
      <c r="AV1116" s="632"/>
      <c r="AW1116" s="632"/>
      <c r="AX1116" s="632"/>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2"/>
      <c r="AQ1117" s="632"/>
      <c r="AR1117" s="632"/>
      <c r="AS1117" s="632"/>
      <c r="AT1117" s="632"/>
      <c r="AU1117" s="632"/>
      <c r="AV1117" s="632"/>
      <c r="AW1117" s="632"/>
      <c r="AX1117" s="632"/>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2"/>
      <c r="AQ1118" s="632"/>
      <c r="AR1118" s="632"/>
      <c r="AS1118" s="632"/>
      <c r="AT1118" s="632"/>
      <c r="AU1118" s="632"/>
      <c r="AV1118" s="632"/>
      <c r="AW1118" s="632"/>
      <c r="AX1118" s="632"/>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2"/>
      <c r="AQ1119" s="632"/>
      <c r="AR1119" s="632"/>
      <c r="AS1119" s="632"/>
      <c r="AT1119" s="632"/>
      <c r="AU1119" s="632"/>
      <c r="AV1119" s="632"/>
      <c r="AW1119" s="632"/>
      <c r="AX1119" s="632"/>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2"/>
      <c r="AQ1120" s="632"/>
      <c r="AR1120" s="632"/>
      <c r="AS1120" s="632"/>
      <c r="AT1120" s="632"/>
      <c r="AU1120" s="632"/>
      <c r="AV1120" s="632"/>
      <c r="AW1120" s="632"/>
      <c r="AX1120" s="632"/>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2"/>
      <c r="AQ1121" s="632"/>
      <c r="AR1121" s="632"/>
      <c r="AS1121" s="632"/>
      <c r="AT1121" s="632"/>
      <c r="AU1121" s="632"/>
      <c r="AV1121" s="632"/>
      <c r="AW1121" s="632"/>
      <c r="AX1121" s="632"/>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207</v>
      </c>
      <c r="D1125" s="829"/>
      <c r="E1125" s="829"/>
      <c r="F1125" s="829"/>
      <c r="G1125" s="829"/>
      <c r="H1125" s="829"/>
      <c r="I1125" s="829"/>
      <c r="J1125" s="948" t="s">
        <v>208</v>
      </c>
      <c r="K1125" s="949"/>
      <c r="L1125" s="949"/>
      <c r="M1125" s="949"/>
      <c r="N1125" s="949"/>
      <c r="O1125" s="949"/>
      <c r="P1125" s="417" t="s">
        <v>209</v>
      </c>
      <c r="Q1125" s="417"/>
      <c r="R1125" s="417"/>
      <c r="S1125" s="417"/>
      <c r="T1125" s="417"/>
      <c r="U1125" s="417"/>
      <c r="V1125" s="417"/>
      <c r="W1125" s="417"/>
      <c r="X1125" s="417"/>
      <c r="Y1125" s="831" t="s">
        <v>210</v>
      </c>
      <c r="Z1125" s="832"/>
      <c r="AA1125" s="832"/>
      <c r="AB1125" s="832"/>
      <c r="AC1125" s="948" t="s">
        <v>211</v>
      </c>
      <c r="AD1125" s="948"/>
      <c r="AE1125" s="948"/>
      <c r="AF1125" s="948"/>
      <c r="AG1125" s="948"/>
      <c r="AH1125" s="831" t="s">
        <v>228</v>
      </c>
      <c r="AI1125" s="829"/>
      <c r="AJ1125" s="829"/>
      <c r="AK1125" s="829"/>
      <c r="AL1125" s="829" t="s">
        <v>213</v>
      </c>
      <c r="AM1125" s="829"/>
      <c r="AN1125" s="829"/>
      <c r="AO1125" s="833"/>
      <c r="AP1125" s="948" t="s">
        <v>214</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2"/>
      <c r="AQ1126" s="632"/>
      <c r="AR1126" s="632"/>
      <c r="AS1126" s="632"/>
      <c r="AT1126" s="632"/>
      <c r="AU1126" s="632"/>
      <c r="AV1126" s="632"/>
      <c r="AW1126" s="632"/>
      <c r="AX1126" s="632"/>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2"/>
      <c r="AQ1127" s="632"/>
      <c r="AR1127" s="632"/>
      <c r="AS1127" s="632"/>
      <c r="AT1127" s="632"/>
      <c r="AU1127" s="632"/>
      <c r="AV1127" s="632"/>
      <c r="AW1127" s="632"/>
      <c r="AX1127" s="632"/>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2"/>
      <c r="AQ1128" s="632"/>
      <c r="AR1128" s="632"/>
      <c r="AS1128" s="632"/>
      <c r="AT1128" s="632"/>
      <c r="AU1128" s="632"/>
      <c r="AV1128" s="632"/>
      <c r="AW1128" s="632"/>
      <c r="AX1128" s="632"/>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2"/>
      <c r="AQ1129" s="632"/>
      <c r="AR1129" s="632"/>
      <c r="AS1129" s="632"/>
      <c r="AT1129" s="632"/>
      <c r="AU1129" s="632"/>
      <c r="AV1129" s="632"/>
      <c r="AW1129" s="632"/>
      <c r="AX1129" s="632"/>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2"/>
      <c r="AQ1130" s="632"/>
      <c r="AR1130" s="632"/>
      <c r="AS1130" s="632"/>
      <c r="AT1130" s="632"/>
      <c r="AU1130" s="632"/>
      <c r="AV1130" s="632"/>
      <c r="AW1130" s="632"/>
      <c r="AX1130" s="632"/>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2"/>
      <c r="AQ1131" s="632"/>
      <c r="AR1131" s="632"/>
      <c r="AS1131" s="632"/>
      <c r="AT1131" s="632"/>
      <c r="AU1131" s="632"/>
      <c r="AV1131" s="632"/>
      <c r="AW1131" s="632"/>
      <c r="AX1131" s="632"/>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2"/>
      <c r="AQ1132" s="632"/>
      <c r="AR1132" s="632"/>
      <c r="AS1132" s="632"/>
      <c r="AT1132" s="632"/>
      <c r="AU1132" s="632"/>
      <c r="AV1132" s="632"/>
      <c r="AW1132" s="632"/>
      <c r="AX1132" s="632"/>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2"/>
      <c r="AQ1133" s="632"/>
      <c r="AR1133" s="632"/>
      <c r="AS1133" s="632"/>
      <c r="AT1133" s="632"/>
      <c r="AU1133" s="632"/>
      <c r="AV1133" s="632"/>
      <c r="AW1133" s="632"/>
      <c r="AX1133" s="632"/>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2"/>
      <c r="AQ1134" s="632"/>
      <c r="AR1134" s="632"/>
      <c r="AS1134" s="632"/>
      <c r="AT1134" s="632"/>
      <c r="AU1134" s="632"/>
      <c r="AV1134" s="632"/>
      <c r="AW1134" s="632"/>
      <c r="AX1134" s="632"/>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2"/>
      <c r="AQ1135" s="632"/>
      <c r="AR1135" s="632"/>
      <c r="AS1135" s="632"/>
      <c r="AT1135" s="632"/>
      <c r="AU1135" s="632"/>
      <c r="AV1135" s="632"/>
      <c r="AW1135" s="632"/>
      <c r="AX1135" s="632"/>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2"/>
      <c r="AQ1136" s="632"/>
      <c r="AR1136" s="632"/>
      <c r="AS1136" s="632"/>
      <c r="AT1136" s="632"/>
      <c r="AU1136" s="632"/>
      <c r="AV1136" s="632"/>
      <c r="AW1136" s="632"/>
      <c r="AX1136" s="632"/>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2"/>
      <c r="AQ1137" s="632"/>
      <c r="AR1137" s="632"/>
      <c r="AS1137" s="632"/>
      <c r="AT1137" s="632"/>
      <c r="AU1137" s="632"/>
      <c r="AV1137" s="632"/>
      <c r="AW1137" s="632"/>
      <c r="AX1137" s="632"/>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2"/>
      <c r="AQ1138" s="632"/>
      <c r="AR1138" s="632"/>
      <c r="AS1138" s="632"/>
      <c r="AT1138" s="632"/>
      <c r="AU1138" s="632"/>
      <c r="AV1138" s="632"/>
      <c r="AW1138" s="632"/>
      <c r="AX1138" s="632"/>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2"/>
      <c r="AQ1139" s="632"/>
      <c r="AR1139" s="632"/>
      <c r="AS1139" s="632"/>
      <c r="AT1139" s="632"/>
      <c r="AU1139" s="632"/>
      <c r="AV1139" s="632"/>
      <c r="AW1139" s="632"/>
      <c r="AX1139" s="632"/>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2"/>
      <c r="AQ1140" s="632"/>
      <c r="AR1140" s="632"/>
      <c r="AS1140" s="632"/>
      <c r="AT1140" s="632"/>
      <c r="AU1140" s="632"/>
      <c r="AV1140" s="632"/>
      <c r="AW1140" s="632"/>
      <c r="AX1140" s="632"/>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2"/>
      <c r="AQ1141" s="632"/>
      <c r="AR1141" s="632"/>
      <c r="AS1141" s="632"/>
      <c r="AT1141" s="632"/>
      <c r="AU1141" s="632"/>
      <c r="AV1141" s="632"/>
      <c r="AW1141" s="632"/>
      <c r="AX1141" s="632"/>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2"/>
      <c r="AQ1142" s="632"/>
      <c r="AR1142" s="632"/>
      <c r="AS1142" s="632"/>
      <c r="AT1142" s="632"/>
      <c r="AU1142" s="632"/>
      <c r="AV1142" s="632"/>
      <c r="AW1142" s="632"/>
      <c r="AX1142" s="632"/>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2"/>
      <c r="AQ1143" s="632"/>
      <c r="AR1143" s="632"/>
      <c r="AS1143" s="632"/>
      <c r="AT1143" s="632"/>
      <c r="AU1143" s="632"/>
      <c r="AV1143" s="632"/>
      <c r="AW1143" s="632"/>
      <c r="AX1143" s="632"/>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2"/>
      <c r="AQ1144" s="632"/>
      <c r="AR1144" s="632"/>
      <c r="AS1144" s="632"/>
      <c r="AT1144" s="632"/>
      <c r="AU1144" s="632"/>
      <c r="AV1144" s="632"/>
      <c r="AW1144" s="632"/>
      <c r="AX1144" s="632"/>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2"/>
      <c r="AQ1145" s="632"/>
      <c r="AR1145" s="632"/>
      <c r="AS1145" s="632"/>
      <c r="AT1145" s="632"/>
      <c r="AU1145" s="632"/>
      <c r="AV1145" s="632"/>
      <c r="AW1145" s="632"/>
      <c r="AX1145" s="632"/>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2"/>
      <c r="AQ1146" s="632"/>
      <c r="AR1146" s="632"/>
      <c r="AS1146" s="632"/>
      <c r="AT1146" s="632"/>
      <c r="AU1146" s="632"/>
      <c r="AV1146" s="632"/>
      <c r="AW1146" s="632"/>
      <c r="AX1146" s="632"/>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2"/>
      <c r="AQ1147" s="632"/>
      <c r="AR1147" s="632"/>
      <c r="AS1147" s="632"/>
      <c r="AT1147" s="632"/>
      <c r="AU1147" s="632"/>
      <c r="AV1147" s="632"/>
      <c r="AW1147" s="632"/>
      <c r="AX1147" s="632"/>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2"/>
      <c r="AQ1148" s="632"/>
      <c r="AR1148" s="632"/>
      <c r="AS1148" s="632"/>
      <c r="AT1148" s="632"/>
      <c r="AU1148" s="632"/>
      <c r="AV1148" s="632"/>
      <c r="AW1148" s="632"/>
      <c r="AX1148" s="632"/>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2"/>
      <c r="AQ1149" s="632"/>
      <c r="AR1149" s="632"/>
      <c r="AS1149" s="632"/>
      <c r="AT1149" s="632"/>
      <c r="AU1149" s="632"/>
      <c r="AV1149" s="632"/>
      <c r="AW1149" s="632"/>
      <c r="AX1149" s="632"/>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2"/>
      <c r="AQ1150" s="632"/>
      <c r="AR1150" s="632"/>
      <c r="AS1150" s="632"/>
      <c r="AT1150" s="632"/>
      <c r="AU1150" s="632"/>
      <c r="AV1150" s="632"/>
      <c r="AW1150" s="632"/>
      <c r="AX1150" s="632"/>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2"/>
      <c r="AQ1151" s="632"/>
      <c r="AR1151" s="632"/>
      <c r="AS1151" s="632"/>
      <c r="AT1151" s="632"/>
      <c r="AU1151" s="632"/>
      <c r="AV1151" s="632"/>
      <c r="AW1151" s="632"/>
      <c r="AX1151" s="632"/>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2"/>
      <c r="AQ1152" s="632"/>
      <c r="AR1152" s="632"/>
      <c r="AS1152" s="632"/>
      <c r="AT1152" s="632"/>
      <c r="AU1152" s="632"/>
      <c r="AV1152" s="632"/>
      <c r="AW1152" s="632"/>
      <c r="AX1152" s="632"/>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2"/>
      <c r="AQ1153" s="632"/>
      <c r="AR1153" s="632"/>
      <c r="AS1153" s="632"/>
      <c r="AT1153" s="632"/>
      <c r="AU1153" s="632"/>
      <c r="AV1153" s="632"/>
      <c r="AW1153" s="632"/>
      <c r="AX1153" s="632"/>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2"/>
      <c r="AQ1154" s="632"/>
      <c r="AR1154" s="632"/>
      <c r="AS1154" s="632"/>
      <c r="AT1154" s="632"/>
      <c r="AU1154" s="632"/>
      <c r="AV1154" s="632"/>
      <c r="AW1154" s="632"/>
      <c r="AX1154" s="632"/>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207</v>
      </c>
      <c r="D1158" s="829"/>
      <c r="E1158" s="829"/>
      <c r="F1158" s="829"/>
      <c r="G1158" s="829"/>
      <c r="H1158" s="829"/>
      <c r="I1158" s="829"/>
      <c r="J1158" s="948" t="s">
        <v>208</v>
      </c>
      <c r="K1158" s="949"/>
      <c r="L1158" s="949"/>
      <c r="M1158" s="949"/>
      <c r="N1158" s="949"/>
      <c r="O1158" s="949"/>
      <c r="P1158" s="417" t="s">
        <v>209</v>
      </c>
      <c r="Q1158" s="417"/>
      <c r="R1158" s="417"/>
      <c r="S1158" s="417"/>
      <c r="T1158" s="417"/>
      <c r="U1158" s="417"/>
      <c r="V1158" s="417"/>
      <c r="W1158" s="417"/>
      <c r="X1158" s="417"/>
      <c r="Y1158" s="831" t="s">
        <v>210</v>
      </c>
      <c r="Z1158" s="832"/>
      <c r="AA1158" s="832"/>
      <c r="AB1158" s="832"/>
      <c r="AC1158" s="948" t="s">
        <v>211</v>
      </c>
      <c r="AD1158" s="948"/>
      <c r="AE1158" s="948"/>
      <c r="AF1158" s="948"/>
      <c r="AG1158" s="948"/>
      <c r="AH1158" s="831" t="s">
        <v>228</v>
      </c>
      <c r="AI1158" s="829"/>
      <c r="AJ1158" s="829"/>
      <c r="AK1158" s="829"/>
      <c r="AL1158" s="829" t="s">
        <v>213</v>
      </c>
      <c r="AM1158" s="829"/>
      <c r="AN1158" s="829"/>
      <c r="AO1158" s="833"/>
      <c r="AP1158" s="948" t="s">
        <v>214</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2"/>
      <c r="AQ1159" s="632"/>
      <c r="AR1159" s="632"/>
      <c r="AS1159" s="632"/>
      <c r="AT1159" s="632"/>
      <c r="AU1159" s="632"/>
      <c r="AV1159" s="632"/>
      <c r="AW1159" s="632"/>
      <c r="AX1159" s="632"/>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2"/>
      <c r="AQ1160" s="632"/>
      <c r="AR1160" s="632"/>
      <c r="AS1160" s="632"/>
      <c r="AT1160" s="632"/>
      <c r="AU1160" s="632"/>
      <c r="AV1160" s="632"/>
      <c r="AW1160" s="632"/>
      <c r="AX1160" s="632"/>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2"/>
      <c r="AQ1161" s="632"/>
      <c r="AR1161" s="632"/>
      <c r="AS1161" s="632"/>
      <c r="AT1161" s="632"/>
      <c r="AU1161" s="632"/>
      <c r="AV1161" s="632"/>
      <c r="AW1161" s="632"/>
      <c r="AX1161" s="632"/>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2"/>
      <c r="AQ1162" s="632"/>
      <c r="AR1162" s="632"/>
      <c r="AS1162" s="632"/>
      <c r="AT1162" s="632"/>
      <c r="AU1162" s="632"/>
      <c r="AV1162" s="632"/>
      <c r="AW1162" s="632"/>
      <c r="AX1162" s="632"/>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2"/>
      <c r="AQ1163" s="632"/>
      <c r="AR1163" s="632"/>
      <c r="AS1163" s="632"/>
      <c r="AT1163" s="632"/>
      <c r="AU1163" s="632"/>
      <c r="AV1163" s="632"/>
      <c r="AW1163" s="632"/>
      <c r="AX1163" s="632"/>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2"/>
      <c r="AQ1164" s="632"/>
      <c r="AR1164" s="632"/>
      <c r="AS1164" s="632"/>
      <c r="AT1164" s="632"/>
      <c r="AU1164" s="632"/>
      <c r="AV1164" s="632"/>
      <c r="AW1164" s="632"/>
      <c r="AX1164" s="632"/>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2"/>
      <c r="AQ1165" s="632"/>
      <c r="AR1165" s="632"/>
      <c r="AS1165" s="632"/>
      <c r="AT1165" s="632"/>
      <c r="AU1165" s="632"/>
      <c r="AV1165" s="632"/>
      <c r="AW1165" s="632"/>
      <c r="AX1165" s="632"/>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2"/>
      <c r="AQ1166" s="632"/>
      <c r="AR1166" s="632"/>
      <c r="AS1166" s="632"/>
      <c r="AT1166" s="632"/>
      <c r="AU1166" s="632"/>
      <c r="AV1166" s="632"/>
      <c r="AW1166" s="632"/>
      <c r="AX1166" s="632"/>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2"/>
      <c r="AQ1167" s="632"/>
      <c r="AR1167" s="632"/>
      <c r="AS1167" s="632"/>
      <c r="AT1167" s="632"/>
      <c r="AU1167" s="632"/>
      <c r="AV1167" s="632"/>
      <c r="AW1167" s="632"/>
      <c r="AX1167" s="632"/>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2"/>
      <c r="AQ1168" s="632"/>
      <c r="AR1168" s="632"/>
      <c r="AS1168" s="632"/>
      <c r="AT1168" s="632"/>
      <c r="AU1168" s="632"/>
      <c r="AV1168" s="632"/>
      <c r="AW1168" s="632"/>
      <c r="AX1168" s="632"/>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2"/>
      <c r="AQ1169" s="632"/>
      <c r="AR1169" s="632"/>
      <c r="AS1169" s="632"/>
      <c r="AT1169" s="632"/>
      <c r="AU1169" s="632"/>
      <c r="AV1169" s="632"/>
      <c r="AW1169" s="632"/>
      <c r="AX1169" s="632"/>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2"/>
      <c r="AQ1170" s="632"/>
      <c r="AR1170" s="632"/>
      <c r="AS1170" s="632"/>
      <c r="AT1170" s="632"/>
      <c r="AU1170" s="632"/>
      <c r="AV1170" s="632"/>
      <c r="AW1170" s="632"/>
      <c r="AX1170" s="632"/>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2"/>
      <c r="AQ1171" s="632"/>
      <c r="AR1171" s="632"/>
      <c r="AS1171" s="632"/>
      <c r="AT1171" s="632"/>
      <c r="AU1171" s="632"/>
      <c r="AV1171" s="632"/>
      <c r="AW1171" s="632"/>
      <c r="AX1171" s="632"/>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2"/>
      <c r="AQ1172" s="632"/>
      <c r="AR1172" s="632"/>
      <c r="AS1172" s="632"/>
      <c r="AT1172" s="632"/>
      <c r="AU1172" s="632"/>
      <c r="AV1172" s="632"/>
      <c r="AW1172" s="632"/>
      <c r="AX1172" s="632"/>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2"/>
      <c r="AQ1173" s="632"/>
      <c r="AR1173" s="632"/>
      <c r="AS1173" s="632"/>
      <c r="AT1173" s="632"/>
      <c r="AU1173" s="632"/>
      <c r="AV1173" s="632"/>
      <c r="AW1173" s="632"/>
      <c r="AX1173" s="632"/>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2"/>
      <c r="AQ1174" s="632"/>
      <c r="AR1174" s="632"/>
      <c r="AS1174" s="632"/>
      <c r="AT1174" s="632"/>
      <c r="AU1174" s="632"/>
      <c r="AV1174" s="632"/>
      <c r="AW1174" s="632"/>
      <c r="AX1174" s="632"/>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2"/>
      <c r="AQ1175" s="632"/>
      <c r="AR1175" s="632"/>
      <c r="AS1175" s="632"/>
      <c r="AT1175" s="632"/>
      <c r="AU1175" s="632"/>
      <c r="AV1175" s="632"/>
      <c r="AW1175" s="632"/>
      <c r="AX1175" s="632"/>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2"/>
      <c r="AQ1176" s="632"/>
      <c r="AR1176" s="632"/>
      <c r="AS1176" s="632"/>
      <c r="AT1176" s="632"/>
      <c r="AU1176" s="632"/>
      <c r="AV1176" s="632"/>
      <c r="AW1176" s="632"/>
      <c r="AX1176" s="632"/>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2"/>
      <c r="AQ1177" s="632"/>
      <c r="AR1177" s="632"/>
      <c r="AS1177" s="632"/>
      <c r="AT1177" s="632"/>
      <c r="AU1177" s="632"/>
      <c r="AV1177" s="632"/>
      <c r="AW1177" s="632"/>
      <c r="AX1177" s="632"/>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2"/>
      <c r="AQ1178" s="632"/>
      <c r="AR1178" s="632"/>
      <c r="AS1178" s="632"/>
      <c r="AT1178" s="632"/>
      <c r="AU1178" s="632"/>
      <c r="AV1178" s="632"/>
      <c r="AW1178" s="632"/>
      <c r="AX1178" s="632"/>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2"/>
      <c r="AQ1179" s="632"/>
      <c r="AR1179" s="632"/>
      <c r="AS1179" s="632"/>
      <c r="AT1179" s="632"/>
      <c r="AU1179" s="632"/>
      <c r="AV1179" s="632"/>
      <c r="AW1179" s="632"/>
      <c r="AX1179" s="632"/>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2"/>
      <c r="AQ1180" s="632"/>
      <c r="AR1180" s="632"/>
      <c r="AS1180" s="632"/>
      <c r="AT1180" s="632"/>
      <c r="AU1180" s="632"/>
      <c r="AV1180" s="632"/>
      <c r="AW1180" s="632"/>
      <c r="AX1180" s="632"/>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2"/>
      <c r="AQ1181" s="632"/>
      <c r="AR1181" s="632"/>
      <c r="AS1181" s="632"/>
      <c r="AT1181" s="632"/>
      <c r="AU1181" s="632"/>
      <c r="AV1181" s="632"/>
      <c r="AW1181" s="632"/>
      <c r="AX1181" s="632"/>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2"/>
      <c r="AQ1182" s="632"/>
      <c r="AR1182" s="632"/>
      <c r="AS1182" s="632"/>
      <c r="AT1182" s="632"/>
      <c r="AU1182" s="632"/>
      <c r="AV1182" s="632"/>
      <c r="AW1182" s="632"/>
      <c r="AX1182" s="632"/>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2"/>
      <c r="AQ1183" s="632"/>
      <c r="AR1183" s="632"/>
      <c r="AS1183" s="632"/>
      <c r="AT1183" s="632"/>
      <c r="AU1183" s="632"/>
      <c r="AV1183" s="632"/>
      <c r="AW1183" s="632"/>
      <c r="AX1183" s="632"/>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2"/>
      <c r="AQ1184" s="632"/>
      <c r="AR1184" s="632"/>
      <c r="AS1184" s="632"/>
      <c r="AT1184" s="632"/>
      <c r="AU1184" s="632"/>
      <c r="AV1184" s="632"/>
      <c r="AW1184" s="632"/>
      <c r="AX1184" s="632"/>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2"/>
      <c r="AQ1185" s="632"/>
      <c r="AR1185" s="632"/>
      <c r="AS1185" s="632"/>
      <c r="AT1185" s="632"/>
      <c r="AU1185" s="632"/>
      <c r="AV1185" s="632"/>
      <c r="AW1185" s="632"/>
      <c r="AX1185" s="632"/>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2"/>
      <c r="AQ1186" s="632"/>
      <c r="AR1186" s="632"/>
      <c r="AS1186" s="632"/>
      <c r="AT1186" s="632"/>
      <c r="AU1186" s="632"/>
      <c r="AV1186" s="632"/>
      <c r="AW1186" s="632"/>
      <c r="AX1186" s="632"/>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2"/>
      <c r="AQ1187" s="632"/>
      <c r="AR1187" s="632"/>
      <c r="AS1187" s="632"/>
      <c r="AT1187" s="632"/>
      <c r="AU1187" s="632"/>
      <c r="AV1187" s="632"/>
      <c r="AW1187" s="632"/>
      <c r="AX1187" s="632"/>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207</v>
      </c>
      <c r="D1191" s="829"/>
      <c r="E1191" s="829"/>
      <c r="F1191" s="829"/>
      <c r="G1191" s="829"/>
      <c r="H1191" s="829"/>
      <c r="I1191" s="829"/>
      <c r="J1191" s="948" t="s">
        <v>208</v>
      </c>
      <c r="K1191" s="949"/>
      <c r="L1191" s="949"/>
      <c r="M1191" s="949"/>
      <c r="N1191" s="949"/>
      <c r="O1191" s="949"/>
      <c r="P1191" s="417" t="s">
        <v>209</v>
      </c>
      <c r="Q1191" s="417"/>
      <c r="R1191" s="417"/>
      <c r="S1191" s="417"/>
      <c r="T1191" s="417"/>
      <c r="U1191" s="417"/>
      <c r="V1191" s="417"/>
      <c r="W1191" s="417"/>
      <c r="X1191" s="417"/>
      <c r="Y1191" s="831" t="s">
        <v>210</v>
      </c>
      <c r="Z1191" s="832"/>
      <c r="AA1191" s="832"/>
      <c r="AB1191" s="832"/>
      <c r="AC1191" s="948" t="s">
        <v>211</v>
      </c>
      <c r="AD1191" s="948"/>
      <c r="AE1191" s="948"/>
      <c r="AF1191" s="948"/>
      <c r="AG1191" s="948"/>
      <c r="AH1191" s="831" t="s">
        <v>228</v>
      </c>
      <c r="AI1191" s="829"/>
      <c r="AJ1191" s="829"/>
      <c r="AK1191" s="829"/>
      <c r="AL1191" s="829" t="s">
        <v>213</v>
      </c>
      <c r="AM1191" s="829"/>
      <c r="AN1191" s="829"/>
      <c r="AO1191" s="833"/>
      <c r="AP1191" s="948" t="s">
        <v>214</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2"/>
      <c r="AQ1192" s="632"/>
      <c r="AR1192" s="632"/>
      <c r="AS1192" s="632"/>
      <c r="AT1192" s="632"/>
      <c r="AU1192" s="632"/>
      <c r="AV1192" s="632"/>
      <c r="AW1192" s="632"/>
      <c r="AX1192" s="632"/>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2"/>
      <c r="AQ1193" s="632"/>
      <c r="AR1193" s="632"/>
      <c r="AS1193" s="632"/>
      <c r="AT1193" s="632"/>
      <c r="AU1193" s="632"/>
      <c r="AV1193" s="632"/>
      <c r="AW1193" s="632"/>
      <c r="AX1193" s="632"/>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2"/>
      <c r="AQ1194" s="632"/>
      <c r="AR1194" s="632"/>
      <c r="AS1194" s="632"/>
      <c r="AT1194" s="632"/>
      <c r="AU1194" s="632"/>
      <c r="AV1194" s="632"/>
      <c r="AW1194" s="632"/>
      <c r="AX1194" s="632"/>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2"/>
      <c r="AQ1195" s="632"/>
      <c r="AR1195" s="632"/>
      <c r="AS1195" s="632"/>
      <c r="AT1195" s="632"/>
      <c r="AU1195" s="632"/>
      <c r="AV1195" s="632"/>
      <c r="AW1195" s="632"/>
      <c r="AX1195" s="632"/>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2"/>
      <c r="AQ1196" s="632"/>
      <c r="AR1196" s="632"/>
      <c r="AS1196" s="632"/>
      <c r="AT1196" s="632"/>
      <c r="AU1196" s="632"/>
      <c r="AV1196" s="632"/>
      <c r="AW1196" s="632"/>
      <c r="AX1196" s="632"/>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2"/>
      <c r="AQ1197" s="632"/>
      <c r="AR1197" s="632"/>
      <c r="AS1197" s="632"/>
      <c r="AT1197" s="632"/>
      <c r="AU1197" s="632"/>
      <c r="AV1197" s="632"/>
      <c r="AW1197" s="632"/>
      <c r="AX1197" s="632"/>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2"/>
      <c r="AQ1198" s="632"/>
      <c r="AR1198" s="632"/>
      <c r="AS1198" s="632"/>
      <c r="AT1198" s="632"/>
      <c r="AU1198" s="632"/>
      <c r="AV1198" s="632"/>
      <c r="AW1198" s="632"/>
      <c r="AX1198" s="632"/>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2"/>
      <c r="AQ1199" s="632"/>
      <c r="AR1199" s="632"/>
      <c r="AS1199" s="632"/>
      <c r="AT1199" s="632"/>
      <c r="AU1199" s="632"/>
      <c r="AV1199" s="632"/>
      <c r="AW1199" s="632"/>
      <c r="AX1199" s="632"/>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2"/>
      <c r="AQ1200" s="632"/>
      <c r="AR1200" s="632"/>
      <c r="AS1200" s="632"/>
      <c r="AT1200" s="632"/>
      <c r="AU1200" s="632"/>
      <c r="AV1200" s="632"/>
      <c r="AW1200" s="632"/>
      <c r="AX1200" s="632"/>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2"/>
      <c r="AQ1201" s="632"/>
      <c r="AR1201" s="632"/>
      <c r="AS1201" s="632"/>
      <c r="AT1201" s="632"/>
      <c r="AU1201" s="632"/>
      <c r="AV1201" s="632"/>
      <c r="AW1201" s="632"/>
      <c r="AX1201" s="632"/>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2"/>
      <c r="AQ1202" s="632"/>
      <c r="AR1202" s="632"/>
      <c r="AS1202" s="632"/>
      <c r="AT1202" s="632"/>
      <c r="AU1202" s="632"/>
      <c r="AV1202" s="632"/>
      <c r="AW1202" s="632"/>
      <c r="AX1202" s="632"/>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2"/>
      <c r="AQ1203" s="632"/>
      <c r="AR1203" s="632"/>
      <c r="AS1203" s="632"/>
      <c r="AT1203" s="632"/>
      <c r="AU1203" s="632"/>
      <c r="AV1203" s="632"/>
      <c r="AW1203" s="632"/>
      <c r="AX1203" s="632"/>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2"/>
      <c r="AQ1204" s="632"/>
      <c r="AR1204" s="632"/>
      <c r="AS1204" s="632"/>
      <c r="AT1204" s="632"/>
      <c r="AU1204" s="632"/>
      <c r="AV1204" s="632"/>
      <c r="AW1204" s="632"/>
      <c r="AX1204" s="632"/>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2"/>
      <c r="AQ1205" s="632"/>
      <c r="AR1205" s="632"/>
      <c r="AS1205" s="632"/>
      <c r="AT1205" s="632"/>
      <c r="AU1205" s="632"/>
      <c r="AV1205" s="632"/>
      <c r="AW1205" s="632"/>
      <c r="AX1205" s="632"/>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2"/>
      <c r="AQ1206" s="632"/>
      <c r="AR1206" s="632"/>
      <c r="AS1206" s="632"/>
      <c r="AT1206" s="632"/>
      <c r="AU1206" s="632"/>
      <c r="AV1206" s="632"/>
      <c r="AW1206" s="632"/>
      <c r="AX1206" s="632"/>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2"/>
      <c r="AQ1207" s="632"/>
      <c r="AR1207" s="632"/>
      <c r="AS1207" s="632"/>
      <c r="AT1207" s="632"/>
      <c r="AU1207" s="632"/>
      <c r="AV1207" s="632"/>
      <c r="AW1207" s="632"/>
      <c r="AX1207" s="632"/>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2"/>
      <c r="AQ1208" s="632"/>
      <c r="AR1208" s="632"/>
      <c r="AS1208" s="632"/>
      <c r="AT1208" s="632"/>
      <c r="AU1208" s="632"/>
      <c r="AV1208" s="632"/>
      <c r="AW1208" s="632"/>
      <c r="AX1208" s="632"/>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2"/>
      <c r="AQ1209" s="632"/>
      <c r="AR1209" s="632"/>
      <c r="AS1209" s="632"/>
      <c r="AT1209" s="632"/>
      <c r="AU1209" s="632"/>
      <c r="AV1209" s="632"/>
      <c r="AW1209" s="632"/>
      <c r="AX1209" s="632"/>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2"/>
      <c r="AQ1210" s="632"/>
      <c r="AR1210" s="632"/>
      <c r="AS1210" s="632"/>
      <c r="AT1210" s="632"/>
      <c r="AU1210" s="632"/>
      <c r="AV1210" s="632"/>
      <c r="AW1210" s="632"/>
      <c r="AX1210" s="632"/>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2"/>
      <c r="AQ1211" s="632"/>
      <c r="AR1211" s="632"/>
      <c r="AS1211" s="632"/>
      <c r="AT1211" s="632"/>
      <c r="AU1211" s="632"/>
      <c r="AV1211" s="632"/>
      <c r="AW1211" s="632"/>
      <c r="AX1211" s="632"/>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2"/>
      <c r="AQ1212" s="632"/>
      <c r="AR1212" s="632"/>
      <c r="AS1212" s="632"/>
      <c r="AT1212" s="632"/>
      <c r="AU1212" s="632"/>
      <c r="AV1212" s="632"/>
      <c r="AW1212" s="632"/>
      <c r="AX1212" s="632"/>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2"/>
      <c r="AQ1213" s="632"/>
      <c r="AR1213" s="632"/>
      <c r="AS1213" s="632"/>
      <c r="AT1213" s="632"/>
      <c r="AU1213" s="632"/>
      <c r="AV1213" s="632"/>
      <c r="AW1213" s="632"/>
      <c r="AX1213" s="632"/>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2"/>
      <c r="AQ1214" s="632"/>
      <c r="AR1214" s="632"/>
      <c r="AS1214" s="632"/>
      <c r="AT1214" s="632"/>
      <c r="AU1214" s="632"/>
      <c r="AV1214" s="632"/>
      <c r="AW1214" s="632"/>
      <c r="AX1214" s="632"/>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2"/>
      <c r="AQ1215" s="632"/>
      <c r="AR1215" s="632"/>
      <c r="AS1215" s="632"/>
      <c r="AT1215" s="632"/>
      <c r="AU1215" s="632"/>
      <c r="AV1215" s="632"/>
      <c r="AW1215" s="632"/>
      <c r="AX1215" s="632"/>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2"/>
      <c r="AQ1216" s="632"/>
      <c r="AR1216" s="632"/>
      <c r="AS1216" s="632"/>
      <c r="AT1216" s="632"/>
      <c r="AU1216" s="632"/>
      <c r="AV1216" s="632"/>
      <c r="AW1216" s="632"/>
      <c r="AX1216" s="632"/>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2"/>
      <c r="AQ1217" s="632"/>
      <c r="AR1217" s="632"/>
      <c r="AS1217" s="632"/>
      <c r="AT1217" s="632"/>
      <c r="AU1217" s="632"/>
      <c r="AV1217" s="632"/>
      <c r="AW1217" s="632"/>
      <c r="AX1217" s="632"/>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2"/>
      <c r="AQ1218" s="632"/>
      <c r="AR1218" s="632"/>
      <c r="AS1218" s="632"/>
      <c r="AT1218" s="632"/>
      <c r="AU1218" s="632"/>
      <c r="AV1218" s="632"/>
      <c r="AW1218" s="632"/>
      <c r="AX1218" s="632"/>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2"/>
      <c r="AQ1219" s="632"/>
      <c r="AR1219" s="632"/>
      <c r="AS1219" s="632"/>
      <c r="AT1219" s="632"/>
      <c r="AU1219" s="632"/>
      <c r="AV1219" s="632"/>
      <c r="AW1219" s="632"/>
      <c r="AX1219" s="632"/>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2"/>
      <c r="AQ1220" s="632"/>
      <c r="AR1220" s="632"/>
      <c r="AS1220" s="632"/>
      <c r="AT1220" s="632"/>
      <c r="AU1220" s="632"/>
      <c r="AV1220" s="632"/>
      <c r="AW1220" s="632"/>
      <c r="AX1220" s="632"/>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207</v>
      </c>
      <c r="D1224" s="829"/>
      <c r="E1224" s="829"/>
      <c r="F1224" s="829"/>
      <c r="G1224" s="829"/>
      <c r="H1224" s="829"/>
      <c r="I1224" s="829"/>
      <c r="J1224" s="948" t="s">
        <v>208</v>
      </c>
      <c r="K1224" s="949"/>
      <c r="L1224" s="949"/>
      <c r="M1224" s="949"/>
      <c r="N1224" s="949"/>
      <c r="O1224" s="949"/>
      <c r="P1224" s="417" t="s">
        <v>209</v>
      </c>
      <c r="Q1224" s="417"/>
      <c r="R1224" s="417"/>
      <c r="S1224" s="417"/>
      <c r="T1224" s="417"/>
      <c r="U1224" s="417"/>
      <c r="V1224" s="417"/>
      <c r="W1224" s="417"/>
      <c r="X1224" s="417"/>
      <c r="Y1224" s="831" t="s">
        <v>210</v>
      </c>
      <c r="Z1224" s="832"/>
      <c r="AA1224" s="832"/>
      <c r="AB1224" s="832"/>
      <c r="AC1224" s="948" t="s">
        <v>211</v>
      </c>
      <c r="AD1224" s="948"/>
      <c r="AE1224" s="948"/>
      <c r="AF1224" s="948"/>
      <c r="AG1224" s="948"/>
      <c r="AH1224" s="831" t="s">
        <v>228</v>
      </c>
      <c r="AI1224" s="829"/>
      <c r="AJ1224" s="829"/>
      <c r="AK1224" s="829"/>
      <c r="AL1224" s="829" t="s">
        <v>213</v>
      </c>
      <c r="AM1224" s="829"/>
      <c r="AN1224" s="829"/>
      <c r="AO1224" s="833"/>
      <c r="AP1224" s="948" t="s">
        <v>214</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2"/>
      <c r="AQ1225" s="632"/>
      <c r="AR1225" s="632"/>
      <c r="AS1225" s="632"/>
      <c r="AT1225" s="632"/>
      <c r="AU1225" s="632"/>
      <c r="AV1225" s="632"/>
      <c r="AW1225" s="632"/>
      <c r="AX1225" s="632"/>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2"/>
      <c r="AQ1226" s="632"/>
      <c r="AR1226" s="632"/>
      <c r="AS1226" s="632"/>
      <c r="AT1226" s="632"/>
      <c r="AU1226" s="632"/>
      <c r="AV1226" s="632"/>
      <c r="AW1226" s="632"/>
      <c r="AX1226" s="632"/>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2"/>
      <c r="AQ1227" s="632"/>
      <c r="AR1227" s="632"/>
      <c r="AS1227" s="632"/>
      <c r="AT1227" s="632"/>
      <c r="AU1227" s="632"/>
      <c r="AV1227" s="632"/>
      <c r="AW1227" s="632"/>
      <c r="AX1227" s="632"/>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2"/>
      <c r="AQ1228" s="632"/>
      <c r="AR1228" s="632"/>
      <c r="AS1228" s="632"/>
      <c r="AT1228" s="632"/>
      <c r="AU1228" s="632"/>
      <c r="AV1228" s="632"/>
      <c r="AW1228" s="632"/>
      <c r="AX1228" s="632"/>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2"/>
      <c r="AQ1229" s="632"/>
      <c r="AR1229" s="632"/>
      <c r="AS1229" s="632"/>
      <c r="AT1229" s="632"/>
      <c r="AU1229" s="632"/>
      <c r="AV1229" s="632"/>
      <c r="AW1229" s="632"/>
      <c r="AX1229" s="632"/>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2"/>
      <c r="AQ1230" s="632"/>
      <c r="AR1230" s="632"/>
      <c r="AS1230" s="632"/>
      <c r="AT1230" s="632"/>
      <c r="AU1230" s="632"/>
      <c r="AV1230" s="632"/>
      <c r="AW1230" s="632"/>
      <c r="AX1230" s="632"/>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2"/>
      <c r="AQ1231" s="632"/>
      <c r="AR1231" s="632"/>
      <c r="AS1231" s="632"/>
      <c r="AT1231" s="632"/>
      <c r="AU1231" s="632"/>
      <c r="AV1231" s="632"/>
      <c r="AW1231" s="632"/>
      <c r="AX1231" s="632"/>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2"/>
      <c r="AQ1232" s="632"/>
      <c r="AR1232" s="632"/>
      <c r="AS1232" s="632"/>
      <c r="AT1232" s="632"/>
      <c r="AU1232" s="632"/>
      <c r="AV1232" s="632"/>
      <c r="AW1232" s="632"/>
      <c r="AX1232" s="632"/>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2"/>
      <c r="AQ1233" s="632"/>
      <c r="AR1233" s="632"/>
      <c r="AS1233" s="632"/>
      <c r="AT1233" s="632"/>
      <c r="AU1233" s="632"/>
      <c r="AV1233" s="632"/>
      <c r="AW1233" s="632"/>
      <c r="AX1233" s="632"/>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2"/>
      <c r="AQ1234" s="632"/>
      <c r="AR1234" s="632"/>
      <c r="AS1234" s="632"/>
      <c r="AT1234" s="632"/>
      <c r="AU1234" s="632"/>
      <c r="AV1234" s="632"/>
      <c r="AW1234" s="632"/>
      <c r="AX1234" s="632"/>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2"/>
      <c r="AQ1235" s="632"/>
      <c r="AR1235" s="632"/>
      <c r="AS1235" s="632"/>
      <c r="AT1235" s="632"/>
      <c r="AU1235" s="632"/>
      <c r="AV1235" s="632"/>
      <c r="AW1235" s="632"/>
      <c r="AX1235" s="632"/>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2"/>
      <c r="AQ1236" s="632"/>
      <c r="AR1236" s="632"/>
      <c r="AS1236" s="632"/>
      <c r="AT1236" s="632"/>
      <c r="AU1236" s="632"/>
      <c r="AV1236" s="632"/>
      <c r="AW1236" s="632"/>
      <c r="AX1236" s="632"/>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2"/>
      <c r="AQ1237" s="632"/>
      <c r="AR1237" s="632"/>
      <c r="AS1237" s="632"/>
      <c r="AT1237" s="632"/>
      <c r="AU1237" s="632"/>
      <c r="AV1237" s="632"/>
      <c r="AW1237" s="632"/>
      <c r="AX1237" s="632"/>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2"/>
      <c r="AQ1238" s="632"/>
      <c r="AR1238" s="632"/>
      <c r="AS1238" s="632"/>
      <c r="AT1238" s="632"/>
      <c r="AU1238" s="632"/>
      <c r="AV1238" s="632"/>
      <c r="AW1238" s="632"/>
      <c r="AX1238" s="632"/>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2"/>
      <c r="AQ1239" s="632"/>
      <c r="AR1239" s="632"/>
      <c r="AS1239" s="632"/>
      <c r="AT1239" s="632"/>
      <c r="AU1239" s="632"/>
      <c r="AV1239" s="632"/>
      <c r="AW1239" s="632"/>
      <c r="AX1239" s="632"/>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2"/>
      <c r="AQ1240" s="632"/>
      <c r="AR1240" s="632"/>
      <c r="AS1240" s="632"/>
      <c r="AT1240" s="632"/>
      <c r="AU1240" s="632"/>
      <c r="AV1240" s="632"/>
      <c r="AW1240" s="632"/>
      <c r="AX1240" s="632"/>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2"/>
      <c r="AQ1241" s="632"/>
      <c r="AR1241" s="632"/>
      <c r="AS1241" s="632"/>
      <c r="AT1241" s="632"/>
      <c r="AU1241" s="632"/>
      <c r="AV1241" s="632"/>
      <c r="AW1241" s="632"/>
      <c r="AX1241" s="632"/>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2"/>
      <c r="AQ1242" s="632"/>
      <c r="AR1242" s="632"/>
      <c r="AS1242" s="632"/>
      <c r="AT1242" s="632"/>
      <c r="AU1242" s="632"/>
      <c r="AV1242" s="632"/>
      <c r="AW1242" s="632"/>
      <c r="AX1242" s="632"/>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2"/>
      <c r="AQ1243" s="632"/>
      <c r="AR1243" s="632"/>
      <c r="AS1243" s="632"/>
      <c r="AT1243" s="632"/>
      <c r="AU1243" s="632"/>
      <c r="AV1243" s="632"/>
      <c r="AW1243" s="632"/>
      <c r="AX1243" s="632"/>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2"/>
      <c r="AQ1244" s="632"/>
      <c r="AR1244" s="632"/>
      <c r="AS1244" s="632"/>
      <c r="AT1244" s="632"/>
      <c r="AU1244" s="632"/>
      <c r="AV1244" s="632"/>
      <c r="AW1244" s="632"/>
      <c r="AX1244" s="632"/>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2"/>
      <c r="AQ1245" s="632"/>
      <c r="AR1245" s="632"/>
      <c r="AS1245" s="632"/>
      <c r="AT1245" s="632"/>
      <c r="AU1245" s="632"/>
      <c r="AV1245" s="632"/>
      <c r="AW1245" s="632"/>
      <c r="AX1245" s="632"/>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2"/>
      <c r="AQ1246" s="632"/>
      <c r="AR1246" s="632"/>
      <c r="AS1246" s="632"/>
      <c r="AT1246" s="632"/>
      <c r="AU1246" s="632"/>
      <c r="AV1246" s="632"/>
      <c r="AW1246" s="632"/>
      <c r="AX1246" s="632"/>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2"/>
      <c r="AQ1247" s="632"/>
      <c r="AR1247" s="632"/>
      <c r="AS1247" s="632"/>
      <c r="AT1247" s="632"/>
      <c r="AU1247" s="632"/>
      <c r="AV1247" s="632"/>
      <c r="AW1247" s="632"/>
      <c r="AX1247" s="632"/>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2"/>
      <c r="AQ1248" s="632"/>
      <c r="AR1248" s="632"/>
      <c r="AS1248" s="632"/>
      <c r="AT1248" s="632"/>
      <c r="AU1248" s="632"/>
      <c r="AV1248" s="632"/>
      <c r="AW1248" s="632"/>
      <c r="AX1248" s="632"/>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2"/>
      <c r="AQ1249" s="632"/>
      <c r="AR1249" s="632"/>
      <c r="AS1249" s="632"/>
      <c r="AT1249" s="632"/>
      <c r="AU1249" s="632"/>
      <c r="AV1249" s="632"/>
      <c r="AW1249" s="632"/>
      <c r="AX1249" s="632"/>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2"/>
      <c r="AQ1250" s="632"/>
      <c r="AR1250" s="632"/>
      <c r="AS1250" s="632"/>
      <c r="AT1250" s="632"/>
      <c r="AU1250" s="632"/>
      <c r="AV1250" s="632"/>
      <c r="AW1250" s="632"/>
      <c r="AX1250" s="632"/>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2"/>
      <c r="AQ1251" s="632"/>
      <c r="AR1251" s="632"/>
      <c r="AS1251" s="632"/>
      <c r="AT1251" s="632"/>
      <c r="AU1251" s="632"/>
      <c r="AV1251" s="632"/>
      <c r="AW1251" s="632"/>
      <c r="AX1251" s="632"/>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2"/>
      <c r="AQ1252" s="632"/>
      <c r="AR1252" s="632"/>
      <c r="AS1252" s="632"/>
      <c r="AT1252" s="632"/>
      <c r="AU1252" s="632"/>
      <c r="AV1252" s="632"/>
      <c r="AW1252" s="632"/>
      <c r="AX1252" s="632"/>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2"/>
      <c r="AQ1253" s="632"/>
      <c r="AR1253" s="632"/>
      <c r="AS1253" s="632"/>
      <c r="AT1253" s="632"/>
      <c r="AU1253" s="632"/>
      <c r="AV1253" s="632"/>
      <c r="AW1253" s="632"/>
      <c r="AX1253" s="632"/>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207</v>
      </c>
      <c r="D1257" s="829"/>
      <c r="E1257" s="829"/>
      <c r="F1257" s="829"/>
      <c r="G1257" s="829"/>
      <c r="H1257" s="829"/>
      <c r="I1257" s="829"/>
      <c r="J1257" s="948" t="s">
        <v>208</v>
      </c>
      <c r="K1257" s="949"/>
      <c r="L1257" s="949"/>
      <c r="M1257" s="949"/>
      <c r="N1257" s="949"/>
      <c r="O1257" s="949"/>
      <c r="P1257" s="417" t="s">
        <v>209</v>
      </c>
      <c r="Q1257" s="417"/>
      <c r="R1257" s="417"/>
      <c r="S1257" s="417"/>
      <c r="T1257" s="417"/>
      <c r="U1257" s="417"/>
      <c r="V1257" s="417"/>
      <c r="W1257" s="417"/>
      <c r="X1257" s="417"/>
      <c r="Y1257" s="831" t="s">
        <v>210</v>
      </c>
      <c r="Z1257" s="832"/>
      <c r="AA1257" s="832"/>
      <c r="AB1257" s="832"/>
      <c r="AC1257" s="948" t="s">
        <v>211</v>
      </c>
      <c r="AD1257" s="948"/>
      <c r="AE1257" s="948"/>
      <c r="AF1257" s="948"/>
      <c r="AG1257" s="948"/>
      <c r="AH1257" s="831" t="s">
        <v>228</v>
      </c>
      <c r="AI1257" s="829"/>
      <c r="AJ1257" s="829"/>
      <c r="AK1257" s="829"/>
      <c r="AL1257" s="829" t="s">
        <v>213</v>
      </c>
      <c r="AM1257" s="829"/>
      <c r="AN1257" s="829"/>
      <c r="AO1257" s="833"/>
      <c r="AP1257" s="948" t="s">
        <v>214</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2"/>
      <c r="AQ1258" s="632"/>
      <c r="AR1258" s="632"/>
      <c r="AS1258" s="632"/>
      <c r="AT1258" s="632"/>
      <c r="AU1258" s="632"/>
      <c r="AV1258" s="632"/>
      <c r="AW1258" s="632"/>
      <c r="AX1258" s="632"/>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2"/>
      <c r="AQ1259" s="632"/>
      <c r="AR1259" s="632"/>
      <c r="AS1259" s="632"/>
      <c r="AT1259" s="632"/>
      <c r="AU1259" s="632"/>
      <c r="AV1259" s="632"/>
      <c r="AW1259" s="632"/>
      <c r="AX1259" s="632"/>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2"/>
      <c r="AQ1260" s="632"/>
      <c r="AR1260" s="632"/>
      <c r="AS1260" s="632"/>
      <c r="AT1260" s="632"/>
      <c r="AU1260" s="632"/>
      <c r="AV1260" s="632"/>
      <c r="AW1260" s="632"/>
      <c r="AX1260" s="632"/>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2"/>
      <c r="AQ1261" s="632"/>
      <c r="AR1261" s="632"/>
      <c r="AS1261" s="632"/>
      <c r="AT1261" s="632"/>
      <c r="AU1261" s="632"/>
      <c r="AV1261" s="632"/>
      <c r="AW1261" s="632"/>
      <c r="AX1261" s="632"/>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2"/>
      <c r="AQ1262" s="632"/>
      <c r="AR1262" s="632"/>
      <c r="AS1262" s="632"/>
      <c r="AT1262" s="632"/>
      <c r="AU1262" s="632"/>
      <c r="AV1262" s="632"/>
      <c r="AW1262" s="632"/>
      <c r="AX1262" s="632"/>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2"/>
      <c r="AQ1263" s="632"/>
      <c r="AR1263" s="632"/>
      <c r="AS1263" s="632"/>
      <c r="AT1263" s="632"/>
      <c r="AU1263" s="632"/>
      <c r="AV1263" s="632"/>
      <c r="AW1263" s="632"/>
      <c r="AX1263" s="632"/>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2"/>
      <c r="AQ1264" s="632"/>
      <c r="AR1264" s="632"/>
      <c r="AS1264" s="632"/>
      <c r="AT1264" s="632"/>
      <c r="AU1264" s="632"/>
      <c r="AV1264" s="632"/>
      <c r="AW1264" s="632"/>
      <c r="AX1264" s="632"/>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2"/>
      <c r="AQ1265" s="632"/>
      <c r="AR1265" s="632"/>
      <c r="AS1265" s="632"/>
      <c r="AT1265" s="632"/>
      <c r="AU1265" s="632"/>
      <c r="AV1265" s="632"/>
      <c r="AW1265" s="632"/>
      <c r="AX1265" s="632"/>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2"/>
      <c r="AQ1266" s="632"/>
      <c r="AR1266" s="632"/>
      <c r="AS1266" s="632"/>
      <c r="AT1266" s="632"/>
      <c r="AU1266" s="632"/>
      <c r="AV1266" s="632"/>
      <c r="AW1266" s="632"/>
      <c r="AX1266" s="632"/>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2"/>
      <c r="AQ1267" s="632"/>
      <c r="AR1267" s="632"/>
      <c r="AS1267" s="632"/>
      <c r="AT1267" s="632"/>
      <c r="AU1267" s="632"/>
      <c r="AV1267" s="632"/>
      <c r="AW1267" s="632"/>
      <c r="AX1267" s="632"/>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2"/>
      <c r="AQ1268" s="632"/>
      <c r="AR1268" s="632"/>
      <c r="AS1268" s="632"/>
      <c r="AT1268" s="632"/>
      <c r="AU1268" s="632"/>
      <c r="AV1268" s="632"/>
      <c r="AW1268" s="632"/>
      <c r="AX1268" s="632"/>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2"/>
      <c r="AQ1269" s="632"/>
      <c r="AR1269" s="632"/>
      <c r="AS1269" s="632"/>
      <c r="AT1269" s="632"/>
      <c r="AU1269" s="632"/>
      <c r="AV1269" s="632"/>
      <c r="AW1269" s="632"/>
      <c r="AX1269" s="632"/>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2"/>
      <c r="AQ1270" s="632"/>
      <c r="AR1270" s="632"/>
      <c r="AS1270" s="632"/>
      <c r="AT1270" s="632"/>
      <c r="AU1270" s="632"/>
      <c r="AV1270" s="632"/>
      <c r="AW1270" s="632"/>
      <c r="AX1270" s="632"/>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2"/>
      <c r="AQ1271" s="632"/>
      <c r="AR1271" s="632"/>
      <c r="AS1271" s="632"/>
      <c r="AT1271" s="632"/>
      <c r="AU1271" s="632"/>
      <c r="AV1271" s="632"/>
      <c r="AW1271" s="632"/>
      <c r="AX1271" s="632"/>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2"/>
      <c r="AQ1272" s="632"/>
      <c r="AR1272" s="632"/>
      <c r="AS1272" s="632"/>
      <c r="AT1272" s="632"/>
      <c r="AU1272" s="632"/>
      <c r="AV1272" s="632"/>
      <c r="AW1272" s="632"/>
      <c r="AX1272" s="632"/>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2"/>
      <c r="AQ1273" s="632"/>
      <c r="AR1273" s="632"/>
      <c r="AS1273" s="632"/>
      <c r="AT1273" s="632"/>
      <c r="AU1273" s="632"/>
      <c r="AV1273" s="632"/>
      <c r="AW1273" s="632"/>
      <c r="AX1273" s="632"/>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2"/>
      <c r="AQ1274" s="632"/>
      <c r="AR1274" s="632"/>
      <c r="AS1274" s="632"/>
      <c r="AT1274" s="632"/>
      <c r="AU1274" s="632"/>
      <c r="AV1274" s="632"/>
      <c r="AW1274" s="632"/>
      <c r="AX1274" s="632"/>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2"/>
      <c r="AQ1275" s="632"/>
      <c r="AR1275" s="632"/>
      <c r="AS1275" s="632"/>
      <c r="AT1275" s="632"/>
      <c r="AU1275" s="632"/>
      <c r="AV1275" s="632"/>
      <c r="AW1275" s="632"/>
      <c r="AX1275" s="632"/>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2"/>
      <c r="AQ1276" s="632"/>
      <c r="AR1276" s="632"/>
      <c r="AS1276" s="632"/>
      <c r="AT1276" s="632"/>
      <c r="AU1276" s="632"/>
      <c r="AV1276" s="632"/>
      <c r="AW1276" s="632"/>
      <c r="AX1276" s="632"/>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2"/>
      <c r="AQ1277" s="632"/>
      <c r="AR1277" s="632"/>
      <c r="AS1277" s="632"/>
      <c r="AT1277" s="632"/>
      <c r="AU1277" s="632"/>
      <c r="AV1277" s="632"/>
      <c r="AW1277" s="632"/>
      <c r="AX1277" s="632"/>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2"/>
      <c r="AQ1278" s="632"/>
      <c r="AR1278" s="632"/>
      <c r="AS1278" s="632"/>
      <c r="AT1278" s="632"/>
      <c r="AU1278" s="632"/>
      <c r="AV1278" s="632"/>
      <c r="AW1278" s="632"/>
      <c r="AX1278" s="632"/>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2"/>
      <c r="AQ1279" s="632"/>
      <c r="AR1279" s="632"/>
      <c r="AS1279" s="632"/>
      <c r="AT1279" s="632"/>
      <c r="AU1279" s="632"/>
      <c r="AV1279" s="632"/>
      <c r="AW1279" s="632"/>
      <c r="AX1279" s="632"/>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2"/>
      <c r="AQ1280" s="632"/>
      <c r="AR1280" s="632"/>
      <c r="AS1280" s="632"/>
      <c r="AT1280" s="632"/>
      <c r="AU1280" s="632"/>
      <c r="AV1280" s="632"/>
      <c r="AW1280" s="632"/>
      <c r="AX1280" s="632"/>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2"/>
      <c r="AQ1281" s="632"/>
      <c r="AR1281" s="632"/>
      <c r="AS1281" s="632"/>
      <c r="AT1281" s="632"/>
      <c r="AU1281" s="632"/>
      <c r="AV1281" s="632"/>
      <c r="AW1281" s="632"/>
      <c r="AX1281" s="632"/>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2"/>
      <c r="AQ1282" s="632"/>
      <c r="AR1282" s="632"/>
      <c r="AS1282" s="632"/>
      <c r="AT1282" s="632"/>
      <c r="AU1282" s="632"/>
      <c r="AV1282" s="632"/>
      <c r="AW1282" s="632"/>
      <c r="AX1282" s="632"/>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2"/>
      <c r="AQ1283" s="632"/>
      <c r="AR1283" s="632"/>
      <c r="AS1283" s="632"/>
      <c r="AT1283" s="632"/>
      <c r="AU1283" s="632"/>
      <c r="AV1283" s="632"/>
      <c r="AW1283" s="632"/>
      <c r="AX1283" s="632"/>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2"/>
      <c r="AQ1284" s="632"/>
      <c r="AR1284" s="632"/>
      <c r="AS1284" s="632"/>
      <c r="AT1284" s="632"/>
      <c r="AU1284" s="632"/>
      <c r="AV1284" s="632"/>
      <c r="AW1284" s="632"/>
      <c r="AX1284" s="632"/>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2"/>
      <c r="AQ1285" s="632"/>
      <c r="AR1285" s="632"/>
      <c r="AS1285" s="632"/>
      <c r="AT1285" s="632"/>
      <c r="AU1285" s="632"/>
      <c r="AV1285" s="632"/>
      <c r="AW1285" s="632"/>
      <c r="AX1285" s="632"/>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2"/>
      <c r="AQ1286" s="632"/>
      <c r="AR1286" s="632"/>
      <c r="AS1286" s="632"/>
      <c r="AT1286" s="632"/>
      <c r="AU1286" s="632"/>
      <c r="AV1286" s="632"/>
      <c r="AW1286" s="632"/>
      <c r="AX1286" s="632"/>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207</v>
      </c>
      <c r="D1290" s="829"/>
      <c r="E1290" s="829"/>
      <c r="F1290" s="829"/>
      <c r="G1290" s="829"/>
      <c r="H1290" s="829"/>
      <c r="I1290" s="829"/>
      <c r="J1290" s="948" t="s">
        <v>208</v>
      </c>
      <c r="K1290" s="949"/>
      <c r="L1290" s="949"/>
      <c r="M1290" s="949"/>
      <c r="N1290" s="949"/>
      <c r="O1290" s="949"/>
      <c r="P1290" s="417" t="s">
        <v>209</v>
      </c>
      <c r="Q1290" s="417"/>
      <c r="R1290" s="417"/>
      <c r="S1290" s="417"/>
      <c r="T1290" s="417"/>
      <c r="U1290" s="417"/>
      <c r="V1290" s="417"/>
      <c r="W1290" s="417"/>
      <c r="X1290" s="417"/>
      <c r="Y1290" s="831" t="s">
        <v>210</v>
      </c>
      <c r="Z1290" s="832"/>
      <c r="AA1290" s="832"/>
      <c r="AB1290" s="832"/>
      <c r="AC1290" s="948" t="s">
        <v>211</v>
      </c>
      <c r="AD1290" s="948"/>
      <c r="AE1290" s="948"/>
      <c r="AF1290" s="948"/>
      <c r="AG1290" s="948"/>
      <c r="AH1290" s="831" t="s">
        <v>228</v>
      </c>
      <c r="AI1290" s="829"/>
      <c r="AJ1290" s="829"/>
      <c r="AK1290" s="829"/>
      <c r="AL1290" s="829" t="s">
        <v>213</v>
      </c>
      <c r="AM1290" s="829"/>
      <c r="AN1290" s="829"/>
      <c r="AO1290" s="833"/>
      <c r="AP1290" s="948" t="s">
        <v>214</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2"/>
      <c r="AQ1291" s="632"/>
      <c r="AR1291" s="632"/>
      <c r="AS1291" s="632"/>
      <c r="AT1291" s="632"/>
      <c r="AU1291" s="632"/>
      <c r="AV1291" s="632"/>
      <c r="AW1291" s="632"/>
      <c r="AX1291" s="632"/>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2"/>
      <c r="AQ1292" s="632"/>
      <c r="AR1292" s="632"/>
      <c r="AS1292" s="632"/>
      <c r="AT1292" s="632"/>
      <c r="AU1292" s="632"/>
      <c r="AV1292" s="632"/>
      <c r="AW1292" s="632"/>
      <c r="AX1292" s="632"/>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2"/>
      <c r="AQ1293" s="632"/>
      <c r="AR1293" s="632"/>
      <c r="AS1293" s="632"/>
      <c r="AT1293" s="632"/>
      <c r="AU1293" s="632"/>
      <c r="AV1293" s="632"/>
      <c r="AW1293" s="632"/>
      <c r="AX1293" s="632"/>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2"/>
      <c r="AQ1294" s="632"/>
      <c r="AR1294" s="632"/>
      <c r="AS1294" s="632"/>
      <c r="AT1294" s="632"/>
      <c r="AU1294" s="632"/>
      <c r="AV1294" s="632"/>
      <c r="AW1294" s="632"/>
      <c r="AX1294" s="632"/>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2"/>
      <c r="AQ1295" s="632"/>
      <c r="AR1295" s="632"/>
      <c r="AS1295" s="632"/>
      <c r="AT1295" s="632"/>
      <c r="AU1295" s="632"/>
      <c r="AV1295" s="632"/>
      <c r="AW1295" s="632"/>
      <c r="AX1295" s="632"/>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2"/>
      <c r="AQ1296" s="632"/>
      <c r="AR1296" s="632"/>
      <c r="AS1296" s="632"/>
      <c r="AT1296" s="632"/>
      <c r="AU1296" s="632"/>
      <c r="AV1296" s="632"/>
      <c r="AW1296" s="632"/>
      <c r="AX1296" s="632"/>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2"/>
      <c r="AQ1297" s="632"/>
      <c r="AR1297" s="632"/>
      <c r="AS1297" s="632"/>
      <c r="AT1297" s="632"/>
      <c r="AU1297" s="632"/>
      <c r="AV1297" s="632"/>
      <c r="AW1297" s="632"/>
      <c r="AX1297" s="632"/>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2"/>
      <c r="AQ1298" s="632"/>
      <c r="AR1298" s="632"/>
      <c r="AS1298" s="632"/>
      <c r="AT1298" s="632"/>
      <c r="AU1298" s="632"/>
      <c r="AV1298" s="632"/>
      <c r="AW1298" s="632"/>
      <c r="AX1298" s="632"/>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2"/>
      <c r="AQ1299" s="632"/>
      <c r="AR1299" s="632"/>
      <c r="AS1299" s="632"/>
      <c r="AT1299" s="632"/>
      <c r="AU1299" s="632"/>
      <c r="AV1299" s="632"/>
      <c r="AW1299" s="632"/>
      <c r="AX1299" s="632"/>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2"/>
      <c r="AQ1300" s="632"/>
      <c r="AR1300" s="632"/>
      <c r="AS1300" s="632"/>
      <c r="AT1300" s="632"/>
      <c r="AU1300" s="632"/>
      <c r="AV1300" s="632"/>
      <c r="AW1300" s="632"/>
      <c r="AX1300" s="632"/>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2"/>
      <c r="AQ1301" s="632"/>
      <c r="AR1301" s="632"/>
      <c r="AS1301" s="632"/>
      <c r="AT1301" s="632"/>
      <c r="AU1301" s="632"/>
      <c r="AV1301" s="632"/>
      <c r="AW1301" s="632"/>
      <c r="AX1301" s="632"/>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2"/>
      <c r="AQ1302" s="632"/>
      <c r="AR1302" s="632"/>
      <c r="AS1302" s="632"/>
      <c r="AT1302" s="632"/>
      <c r="AU1302" s="632"/>
      <c r="AV1302" s="632"/>
      <c r="AW1302" s="632"/>
      <c r="AX1302" s="632"/>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2"/>
      <c r="AQ1303" s="632"/>
      <c r="AR1303" s="632"/>
      <c r="AS1303" s="632"/>
      <c r="AT1303" s="632"/>
      <c r="AU1303" s="632"/>
      <c r="AV1303" s="632"/>
      <c r="AW1303" s="632"/>
      <c r="AX1303" s="632"/>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2"/>
      <c r="AQ1304" s="632"/>
      <c r="AR1304" s="632"/>
      <c r="AS1304" s="632"/>
      <c r="AT1304" s="632"/>
      <c r="AU1304" s="632"/>
      <c r="AV1304" s="632"/>
      <c r="AW1304" s="632"/>
      <c r="AX1304" s="632"/>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2"/>
      <c r="AQ1305" s="632"/>
      <c r="AR1305" s="632"/>
      <c r="AS1305" s="632"/>
      <c r="AT1305" s="632"/>
      <c r="AU1305" s="632"/>
      <c r="AV1305" s="632"/>
      <c r="AW1305" s="632"/>
      <c r="AX1305" s="632"/>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2"/>
      <c r="AQ1306" s="632"/>
      <c r="AR1306" s="632"/>
      <c r="AS1306" s="632"/>
      <c r="AT1306" s="632"/>
      <c r="AU1306" s="632"/>
      <c r="AV1306" s="632"/>
      <c r="AW1306" s="632"/>
      <c r="AX1306" s="632"/>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2"/>
      <c r="AQ1307" s="632"/>
      <c r="AR1307" s="632"/>
      <c r="AS1307" s="632"/>
      <c r="AT1307" s="632"/>
      <c r="AU1307" s="632"/>
      <c r="AV1307" s="632"/>
      <c r="AW1307" s="632"/>
      <c r="AX1307" s="632"/>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2"/>
      <c r="AQ1308" s="632"/>
      <c r="AR1308" s="632"/>
      <c r="AS1308" s="632"/>
      <c r="AT1308" s="632"/>
      <c r="AU1308" s="632"/>
      <c r="AV1308" s="632"/>
      <c r="AW1308" s="632"/>
      <c r="AX1308" s="632"/>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2"/>
      <c r="AQ1309" s="632"/>
      <c r="AR1309" s="632"/>
      <c r="AS1309" s="632"/>
      <c r="AT1309" s="632"/>
      <c r="AU1309" s="632"/>
      <c r="AV1309" s="632"/>
      <c r="AW1309" s="632"/>
      <c r="AX1309" s="632"/>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2"/>
      <c r="AQ1310" s="632"/>
      <c r="AR1310" s="632"/>
      <c r="AS1310" s="632"/>
      <c r="AT1310" s="632"/>
      <c r="AU1310" s="632"/>
      <c r="AV1310" s="632"/>
      <c r="AW1310" s="632"/>
      <c r="AX1310" s="632"/>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2"/>
      <c r="AQ1311" s="632"/>
      <c r="AR1311" s="632"/>
      <c r="AS1311" s="632"/>
      <c r="AT1311" s="632"/>
      <c r="AU1311" s="632"/>
      <c r="AV1311" s="632"/>
      <c r="AW1311" s="632"/>
      <c r="AX1311" s="632"/>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2"/>
      <c r="AQ1312" s="632"/>
      <c r="AR1312" s="632"/>
      <c r="AS1312" s="632"/>
      <c r="AT1312" s="632"/>
      <c r="AU1312" s="632"/>
      <c r="AV1312" s="632"/>
      <c r="AW1312" s="632"/>
      <c r="AX1312" s="632"/>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2"/>
      <c r="AQ1313" s="632"/>
      <c r="AR1313" s="632"/>
      <c r="AS1313" s="632"/>
      <c r="AT1313" s="632"/>
      <c r="AU1313" s="632"/>
      <c r="AV1313" s="632"/>
      <c r="AW1313" s="632"/>
      <c r="AX1313" s="632"/>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2"/>
      <c r="AQ1314" s="632"/>
      <c r="AR1314" s="632"/>
      <c r="AS1314" s="632"/>
      <c r="AT1314" s="632"/>
      <c r="AU1314" s="632"/>
      <c r="AV1314" s="632"/>
      <c r="AW1314" s="632"/>
      <c r="AX1314" s="632"/>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2"/>
      <c r="AQ1315" s="632"/>
      <c r="AR1315" s="632"/>
      <c r="AS1315" s="632"/>
      <c r="AT1315" s="632"/>
      <c r="AU1315" s="632"/>
      <c r="AV1315" s="632"/>
      <c r="AW1315" s="632"/>
      <c r="AX1315" s="632"/>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2"/>
      <c r="AQ1316" s="632"/>
      <c r="AR1316" s="632"/>
      <c r="AS1316" s="632"/>
      <c r="AT1316" s="632"/>
      <c r="AU1316" s="632"/>
      <c r="AV1316" s="632"/>
      <c r="AW1316" s="632"/>
      <c r="AX1316" s="632"/>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2"/>
      <c r="AQ1317" s="632"/>
      <c r="AR1317" s="632"/>
      <c r="AS1317" s="632"/>
      <c r="AT1317" s="632"/>
      <c r="AU1317" s="632"/>
      <c r="AV1317" s="632"/>
      <c r="AW1317" s="632"/>
      <c r="AX1317" s="632"/>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2"/>
      <c r="AQ1318" s="632"/>
      <c r="AR1318" s="632"/>
      <c r="AS1318" s="632"/>
      <c r="AT1318" s="632"/>
      <c r="AU1318" s="632"/>
      <c r="AV1318" s="632"/>
      <c r="AW1318" s="632"/>
      <c r="AX1318" s="632"/>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2"/>
      <c r="AQ1319" s="632"/>
      <c r="AR1319" s="632"/>
      <c r="AS1319" s="632"/>
      <c r="AT1319" s="632"/>
      <c r="AU1319" s="632"/>
      <c r="AV1319" s="632"/>
      <c r="AW1319" s="632"/>
      <c r="AX1319" s="632"/>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33CC3-52A1-45C2-BE4A-E432D5CEC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2022-09-26T06:21:23Z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