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５年度予算要求において新規に要求する事業に係る行政事業レビューシート\"/>
    </mc:Choice>
  </mc:AlternateContent>
  <bookViews>
    <workbookView xWindow="0" yWindow="0" windowWidth="28800" windowHeight="117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13" i="11" l="1"/>
  <c r="AY71" i="11" l="1"/>
  <c r="AY76" i="11" s="1"/>
  <c r="AY68" i="11"/>
  <c r="AY70" i="11" s="1"/>
  <c r="AY65" i="11"/>
  <c r="AY67" i="11" s="1"/>
  <c r="AY64" i="11"/>
  <c r="AY400" i="11"/>
  <c r="AY398" i="11"/>
  <c r="AY396" i="11"/>
  <c r="AY399" i="11" s="1"/>
  <c r="AY372" i="11"/>
  <c r="AY371" i="11"/>
  <c r="AY370" i="11"/>
  <c r="AY369" i="11"/>
  <c r="AY368" i="11"/>
  <c r="AY367" i="11"/>
  <c r="AY334" i="11"/>
  <c r="AY339" i="11" s="1"/>
  <c r="AY337" i="11"/>
  <c r="AY321" i="11"/>
  <c r="AY330" i="11" s="1"/>
  <c r="AY397" i="11" l="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11" i="11"/>
  <c r="AY210" i="11"/>
  <c r="AY208" i="11"/>
  <c r="AY213" i="11" s="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9" i="11"/>
  <c r="AY128" i="11"/>
  <c r="AY127" i="11"/>
  <c r="AY131" i="11" s="1"/>
  <c r="AY122" i="11"/>
  <c r="AY123" i="11" s="1"/>
  <c r="AY118" i="11"/>
  <c r="AY114" i="11"/>
  <c r="AY112" i="11"/>
  <c r="AY119" i="11" s="1"/>
  <c r="AY100" i="11"/>
  <c r="AY99" i="11"/>
  <c r="AY101" i="11" s="1"/>
  <c r="AY98" i="11"/>
  <c r="AY102" i="11"/>
  <c r="AY104" i="11" s="1"/>
  <c r="AY212" i="11" l="1"/>
  <c r="AY209" i="11"/>
  <c r="AY203" i="11"/>
  <c r="AY207" i="11"/>
  <c r="AY204" i="11"/>
  <c r="AY201" i="11"/>
  <c r="AY205" i="11"/>
  <c r="AY202" i="11"/>
  <c r="AY126" i="11"/>
  <c r="AY116" i="11"/>
  <c r="AY120" i="11"/>
  <c r="AY124" i="11"/>
  <c r="AY154" i="11"/>
  <c r="AY138" i="11"/>
  <c r="AY113" i="11"/>
  <c r="AY117" i="11"/>
  <c r="AY121" i="11"/>
  <c r="AY125" i="11"/>
  <c r="AY151" i="11"/>
  <c r="AY15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9" i="11"/>
  <c r="AY88" i="11"/>
  <c r="AY91" i="11" s="1"/>
  <c r="AY78" i="11"/>
  <c r="AY87" i="11" s="1"/>
  <c r="AY44" i="11"/>
  <c r="AY52" i="11" s="1"/>
  <c r="AY49" i="11" l="1"/>
  <c r="AY81" i="11"/>
  <c r="AY80" i="11"/>
  <c r="AY84" i="11"/>
  <c r="AY92" i="11"/>
  <c r="AY96" i="11"/>
  <c r="AY85" i="11"/>
  <c r="AY97" i="11"/>
  <c r="AY82" i="11"/>
  <c r="AY90" i="11"/>
  <c r="AY94"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<sst xmlns="http://schemas.openxmlformats.org/spreadsheetml/2006/main" count="2043" uniqueCount="737">
  <si>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</si>
  <si>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</si>
  <si>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</si>
  <si>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</si>
  <si>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</si>
  <si>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</si>
  <si>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</si>
  <si>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</si>
  <si>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</si>
  <si>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</si>
  <si>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</si>
  <si>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</si>
  <si>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</si>
  <si>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</si>
  <si>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</si>
  <si>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</si>
  <si>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</si>
  <si>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</si>
  <si>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</si>
  <si>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</si>
  <si>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</si>
  <si>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</si>
  <si>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</si>
  <si>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</si>
  <si>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</si>
  <si>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</si>
  <si>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</si>
  <si>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</si>
  <si>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</si>
  <si>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</si>
  <si>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</si>
  <si>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</si>
  <si>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</si>
  <si>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</si>
  <si>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</si>
  <si>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</si>
  <si>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</si>
  <si>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</si>
  <si>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</si>
  <si>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</si>
  <si>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</si>
  <si>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</si>
  <si>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</si>
  <si>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</si>
  <si>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</si>
  <si>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</si>
  <si>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</si>
  <si>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</si>
  <si>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</si>
  <si>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</si>
  <si>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</si>
  <si>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</si>
  <si>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</si>
  <si>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</si>
  <si>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</si>
  <si>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</si>
  <si>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</si>
  <si>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</si>
  <si>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</si>
  <si>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</si>
  <si>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</si>
  <si>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</si>
  <si>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</si>
  <si>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</si>
  <si>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</si>
  <si>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</si>
  <si>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</si>
  <si>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</si>
  <si>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</si>
  <si>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</si>
  <si>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</si>
  <si>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</si>
  <si>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</si>
  <si>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</si>
  <si>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</si>
  <si>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</si>
  <si>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</si>
  <si>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</si>
  <si>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</si>
  <si>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</si>
  <si>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</si>
  <si>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</si>
  <si>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</si>
  <si>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</si>
  <si>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</si>
  <si>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</si>
  <si>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</si>
  <si>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</si>
  <si>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</si>
  <si>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</si>
  <si>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</si>
  <si>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</si>
  <si>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</si>
  <si>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</si>
  <si>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</si>
  <si>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</si>
  <si>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</si>
  <si>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</si>
  <si>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</si>
  <si>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</si>
  <si>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</si>
  <si>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</si>
  <si>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</si>
  <si>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</si>
  <si>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</si>
  <si>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</si>
  <si>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</si>
  <si>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</si>
  <si>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</si>
  <si>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</si>
  <si>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</si>
  <si>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</si>
  <si>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</si>
  <si>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</si>
  <si>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</si>
  <si>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</si>
  <si>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</si>
  <si>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</si>
  <si>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</si>
  <si>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</si>
  <si>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</si>
  <si>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</si>
  <si>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</si>
  <si>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</si>
  <si>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</si>
  <si>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</si>
  <si>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</si>
  <si>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</si>
  <si>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</si>
  <si>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</si>
  <si>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</si>
  <si>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</si>
  <si>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</si>
  <si>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</si>
  <si>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</si>
  <si>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</si>
  <si>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</si>
  <si>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</si>
  <si>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</si>
  <si>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</si>
  <si>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</si>
  <si>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</si>
  <si>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</si>
  <si>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</si>
  <si>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</si>
  <si>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</si>
  <si>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</si>
  <si>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</si>
  <si>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</si>
  <si>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</si>
  <si>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</si>
  <si>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</si>
  <si>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</si>
  <si>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</si>
  <si>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</si>
  <si>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</si>
  <si>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</si>
  <si>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</si>
  <si>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</si>
  <si>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</si>
  <si>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</si>
  <si>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</si>
  <si>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</si>
  <si>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</si>
  <si>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</si>
  <si>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</si>
  <si>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</si>
  <si>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</si>
  <si>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</si>
  <si>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</si>
  <si>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</si>
  <si>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</si>
  <si>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</si>
  <si>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</si>
  <si>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</si>
  <si>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</si>
  <si>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</si>
  <si>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</si>
  <si>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</si>
  <si>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</si>
  <si>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</si>
  <si>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</si>
  <si>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</si>
  <si>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</si>
  <si>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</si>
  <si>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</si>
  <si>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</si>
  <si>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</si>
  <si>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</si>
  <si>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</si>
  <si>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</si>
  <si>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</si>
  <si>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</si>
  <si>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</si>
  <si>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</si>
  <si>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</si>
  <si>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</si>
  <si>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</si>
  <si>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</si>
  <si>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</si>
  <si>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</si>
  <si>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</si>
  <si>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</si>
  <si>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</si>
  <si>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</si>
  <si>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</si>
  <si>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</si>
  <si>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</si>
  <si>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</si>
  <si>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</si>
  <si>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</si>
  <si>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</si>
  <si>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</si>
  <si>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</si>
  <si>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</si>
  <si>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</si>
  <si>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</si>
  <si>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</si>
  <si>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</si>
  <si>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</si>
  <si>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</si>
  <si>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</si>
  <si>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</si>
  <si>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</si>
  <si>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</si>
  <si>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</si>
  <si>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</si>
  <si>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</si>
  <si>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</si>
  <si>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</si>
  <si>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</si>
  <si>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</si>
  <si>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</si>
  <si>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</si>
  <si>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</si>
  <si>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</si>
  <si>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</si>
  <si>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</si>
  <si>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</si>
  <si>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</si>
  <si>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</si>
  <si>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</si>
  <si>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</si>
  <si>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</si>
  <si>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</si>
  <si>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</si>
  <si>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</si>
  <si>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</si>
  <si>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</si>
  <si>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</si>
  <si>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</si>
  <si>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</si>
  <si>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</si>
  <si>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</si>
  <si>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</si>
  <si>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</si>
  <si>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</si>
  <si>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</si>
  <si>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</si>
  <si>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</si>
  <si>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</si>
  <si>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</si>
  <si>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</si>
  <si>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</si>
  <si>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</si>
  <si>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</si>
  <si>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</si>
  <si>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</si>
  <si>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</si>
  <si>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</si>
  <si>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</si>
  <si>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</si>
  <si>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</si>
  <si>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</si>
  <si>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</si>
  <si>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</si>
  <si>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</si>
  <si>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</si>
  <si>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</si>
  <si>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</si>
  <si>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</si>
  <si>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</si>
  <si>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</si>
  <si>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</si>
  <si>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</si>
  <si>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</si>
  <si>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</si>
  <si>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</si>
  <si>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</si>
  <si>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</si>
  <si>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</si>
  <si>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</si>
  <si>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</si>
  <si>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</si>
  <si>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</si>
  <si>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</si>
  <si>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</si>
  <si>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</si>
  <si>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</si>
  <si>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</si>
  <si>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</si>
  <si>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</si>
  <si>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</si>
  <si>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</si>
  <si>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</si>
  <si>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</si>
  <si>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</si>
  <si>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</si>
  <si>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</si>
  <si>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</si>
  <si>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</si>
  <si>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</si>
  <si>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</si>
  <si>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</si>
  <si>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</si>
  <si>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</si>
  <si>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</si>
  <si>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</si>
  <si>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</si>
  <si>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</si>
  <si>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</si>
  <si>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</si>
  <si>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</si>
  <si>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</si>
  <si>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</si>
  <si>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</si>
  <si>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</si>
  <si>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</si>
  <si>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</si>
  <si>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</si>
  <si>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</si>
  <si>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</si>
  <si>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</si>
  <si>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</si>
  <si>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</si>
  <si>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</si>
  <si>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</si>
  <si>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</si>
  <si>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</si>
  <si>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</si>
  <si>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</si>
  <si>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</si>
  <si>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</si>
  <si>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</si>
  <si>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</si>
  <si>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</si>
  <si>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</si>
  <si>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</si>
  <si>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</si>
  <si>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</si>
  <si>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</si>
  <si>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</si>
  <si>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</si>
  <si>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</si>
  <si>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</si>
  <si>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</si>
  <si>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</si>
  <si>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</si>
  <si>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</si>
  <si>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</si>
  <si>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</si>
  <si>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</si>
  <si>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</si>
  <si>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</si>
  <si>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</si>
  <si>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</si>
  <si>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</si>
  <si>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</si>
  <si>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</si>
  <si>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</si>
  <si>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</si>
  <si>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</si>
  <si>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</si>
  <si>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</si>
  <si>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</si>
  <si>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</si>
  <si>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</si>
  <si>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</si>
  <si>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</si>
  <si>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</si>
  <si>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</si>
  <si>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</si>
  <si>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</si>
  <si>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</si>
  <si>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</si>
  <si>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</si>
  <si>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</si>
  <si>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</si>
  <si>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</si>
  <si>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</si>
  <si>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</si>
  <si>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</si>
  <si>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</si>
  <si>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</si>
  <si>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</si>
  <si>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</si>
  <si>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</si>
  <si>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</si>
  <si>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</si>
  <si>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</si>
  <si>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</si>
  <si>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</si>
  <si>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</si>
  <si>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</si>
  <si>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</si>
  <si>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</si>
  <si>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</si>
  <si>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</si>
  <si>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</si>
  <si>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</si>
  <si>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</si>
  <si>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</si>
  <si>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</si>
  <si>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</si>
  <si>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</si>
  <si>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</si>
  <si>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</si>
  <si>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</si>
  <si>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</si>
  <si>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</si>
  <si>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</si>
  <si>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</si>
  <si>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</si>
  <si>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</si>
  <si>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</si>
  <si>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</si>
  <si>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</si>
  <si>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</si>
  <si>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</si>
  <si>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</si>
  <si>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</si>
  <si>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</si>
  <si>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</si>
  <si>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</si>
  <si>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</si>
  <si>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</si>
  <si>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</si>
  <si>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</si>
  <si>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</si>
  <si>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</si>
  <si>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</si>
  <si>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</si>
  <si>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</si>
  <si>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</si>
  <si>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</si>
  <si>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</si>
  <si>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</si>
  <si>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</si>
  <si>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</si>
  <si>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</si>
  <si>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</si>
  <si>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</si>
  <si>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</si>
  <si>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</si>
  <si>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</si>
  <si>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</si>
  <si>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</si>
  <si>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</si>
  <si>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</si>
  <si>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</si>
  <si>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</si>
  <si>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</si>
  <si>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</si>
  <si>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</si>
  <si>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</si>
  <si>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</si>
  <si>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</si>
  <si>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</si>
  <si>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</si>
  <si>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</si>
  <si>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</si>
  <si>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</si>
  <si>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</si>
  <si>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</si>
  <si>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</si>
  <si>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</si>
  <si>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</si>
  <si>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</si>
  <si>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</si>
  <si>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</si>
  <si>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</si>
  <si>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</si>
  <si>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</si>
  <si>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</si>
  <si>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</si>
  <si>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</si>
  <si>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</si>
  <si>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</si>
  <si>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</si>
  <si>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</si>
  <si>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</si>
  <si>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</si>
  <si>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</si>
  <si>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</si>
  <si>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</si>
  <si>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</si>
  <si>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</si>
  <si>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</si>
  <si>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</si>
  <si>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</si>
  <si>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</si>
  <si>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</si>
  <si>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</si>
  <si>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</si>
  <si>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</si>
  <si>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</si>
  <si>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</si>
  <si>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</si>
  <si>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</si>
  <si>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</si>
  <si>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</si>
  <si>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</si>
  <si>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</si>
  <si>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</si>
  <si>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</si>
  <si>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</si>
  <si>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</si>
  <si>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</si>
  <si>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</si>
  <si>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</si>
  <si>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</si>
  <si>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</si>
  <si>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</si>
  <si>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</si>
  <si>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</si>
  <si>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</si>
  <si>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</si>
  <si>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</si>
  <si>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</si>
  <si>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</si>
  <si>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</si>
  <si>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</si>
  <si>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</si>
  <si>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</si>
  <si>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</si>
  <si>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</si>
  <si>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</si>
  <si>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</si>
  <si>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</si>
  <si>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</si>
  <si>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</si>
  <si>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</si>
  <si>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</si>
  <si>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</si>
  <si>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</si>
  <si>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</si>
  <si>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</si>
  <si>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</si>
  <si>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</si>
  <si>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</si>
  <si>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</si>
  <si>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</si>
  <si>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</si>
  <si>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</si>
  <si>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</si>
  <si>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</si>
  <si>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</si>
  <si>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</si>
  <si>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</si>
  <si>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</si>
  <si>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</si>
  <si>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</si>
  <si>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</si>
  <si>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</si>
  <si>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</si>
  <si>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</si>
  <si>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</si>
  <si>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</si>
  <si>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</si>
  <si>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</si>
  <si>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</si>
  <si>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</si>
  <si>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</si>
  <si>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</si>
  <si>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</si>
  <si>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</si>
  <si>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</si>
  <si>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</si>
  <si>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</si>
  <si>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</si>
  <si>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</si>
  <si>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</si>
  <si>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</si>
  <si>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</si>
  <si>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</si>
  <si>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</si>
  <si>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</si>
  <si>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</si>
  <si>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</si>
  <si>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</si>
  <si>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</si>
  <si>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</si>
  <si>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</si>
  <si>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</si>
  <si>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</si>
  <si>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</si>
  <si>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</si>
  <si>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</si>
  <si>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</si>
  <si>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</si>
  <si>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</si>
  <si>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</si>
  <si>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</si>
  <si>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</si>
  <si>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</si>
  <si>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</si>
  <si>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</si>
  <si>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</si>
  <si>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</si>
  <si>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</si>
  <si>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</si>
  <si>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</si>
  <si>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</si>
  <si>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</si>
  <si>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</si>
  <si>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</si>
  <si>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</si>
  <si>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</si>
  <si>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</si>
  <si>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</si>
  <si>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</si>
  <si>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</si>
  <si>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</si>
  <si>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</si>
  <si>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</si>
  <si>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</si>
  <si>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</si>
  <si>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</si>
  <si>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</si>
  <si>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</si>
  <si>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</si>
  <si>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</si>
  <si>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</si>
  <si>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</si>
  <si>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</si>
  <si>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</si>
  <si>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</si>
  <si>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</si>
  <si>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</si>
  <si>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</si>
  <si>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</si>
  <si>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</si>
  <si>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</si>
  <si>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</si>
  <si>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</si>
  <si>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</si>
  <si>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</si>
  <si>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</si>
  <si>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</si>
  <si>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</si>
  <si>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</si>
  <si>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</si>
  <si>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</si>
  <si>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</si>
  <si>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</si>
  <si>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</si>
  <si>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</si>
  <si>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</si>
  <si>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</si>
  <si>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</si>
  <si>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</si>
  <si>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</si>
  <si>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</si>
  <si>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</si>
  <si>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</si>
  <si>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</si>
  <si>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</si>
  <si>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</si>
  <si>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</si>
  <si>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</si>
  <si>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</si>
  <si>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</si>
  <si>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</si>
  <si>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</si>
  <si>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</si>
  <si>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</si>
  <si>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</si>
  <si>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</si>
  <si>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</si>
  <si>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</si>
  <si>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</si>
  <si>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</si>
  <si>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</si>
  <si>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</si>
  <si>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</si>
  <si>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</si>
  <si>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</si>
  <si>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</si>
  <si>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</si>
  <si>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</si>
  <si>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</si>
  <si>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</si>
  <si>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外務</t>
  </si>
  <si>
    <t>外務省</t>
  </si>
  <si>
    <t>領事局</t>
    <rPh sb="0" eb="3">
      <t>リョウジキョク</t>
    </rPh>
    <phoneticPr fontId="5"/>
  </si>
  <si>
    <t>海外邦人安全課</t>
    <rPh sb="0" eb="2">
      <t>カイガイ</t>
    </rPh>
    <rPh sb="2" eb="4">
      <t>ホウジン</t>
    </rPh>
    <rPh sb="4" eb="6">
      <t>アンゼン</t>
    </rPh>
    <rPh sb="6" eb="7">
      <t>カ</t>
    </rPh>
    <phoneticPr fontId="5"/>
  </si>
  <si>
    <t>三角　崇人</t>
    <rPh sb="0" eb="2">
      <t>ミスミ</t>
    </rPh>
    <rPh sb="3" eb="5">
      <t>タカヒト</t>
    </rPh>
    <phoneticPr fontId="5"/>
  </si>
  <si>
    <t>在外邦人の孤独・孤立に係る実態調査費</t>
    <rPh sb="0" eb="2">
      <t>ザイガイ</t>
    </rPh>
    <rPh sb="2" eb="4">
      <t>ホウジン</t>
    </rPh>
    <rPh sb="5" eb="7">
      <t>コドク</t>
    </rPh>
    <rPh sb="8" eb="10">
      <t>コリツ</t>
    </rPh>
    <rPh sb="11" eb="12">
      <t>カカ</t>
    </rPh>
    <rPh sb="13" eb="15">
      <t>ジッタイ</t>
    </rPh>
    <rPh sb="15" eb="18">
      <t>チョウサヒ</t>
    </rPh>
    <phoneticPr fontId="5"/>
  </si>
  <si>
    <t>○</t>
  </si>
  <si>
    <t>外務省設置法第４条第９項</t>
    <phoneticPr fontId="5"/>
  </si>
  <si>
    <t>-</t>
  </si>
  <si>
    <t>在外邦人の孤独・孤立に係る実態調査費</t>
    <phoneticPr fontId="5"/>
  </si>
  <si>
    <t>在外邦人の孤独・孤立及びそれに付随する問題をめぐる実態を把握し、今後の邦人保護対応の質を向上させる。</t>
    <phoneticPr fontId="5"/>
  </si>
  <si>
    <t>基本目標Ⅳ　領事政策</t>
    <phoneticPr fontId="5"/>
  </si>
  <si>
    <t>施策Ⅳ-1　領事業務の充実
２　在外邦人の安全確保に向けた取組</t>
    <phoneticPr fontId="5"/>
  </si>
  <si>
    <t>https://www.mofa.go.jp/mofaj/annai/shocho/hyouka/index.html</t>
    <phoneticPr fontId="5"/>
  </si>
  <si>
    <t>在外邦人の安全・危機管理に関する体制整備等：　在外邦人保護・危機管理の体制強化のため、在外公館閉館時緊急電話対応、海外安全ホームページの整備を行うもの。</t>
    <phoneticPr fontId="5"/>
  </si>
  <si>
    <t>在外邦人保護のための緊急事態対応：　無線機・緊急備蓄品の配備、邦人退避や安否確認及び情報発信の基盤整備など、緊急事態発生時の邦人援護体制を強化する。</t>
    <phoneticPr fontId="5"/>
  </si>
  <si>
    <t>在外邦人の安全対策に関する情報収集と官民連携：　在外邦人の安全対策強化に向けた情報収集、官民の連絡協議、国際ニュースモニタリング、国内外における安全対策セミナーを実施するもの。</t>
    <phoneticPr fontId="5"/>
  </si>
  <si>
    <t>領事業務啓発に係る経費：　海外における安全対策に関する国民の意識を向上させ、中堅・中小企業の安全対策を強化するための啓発事業。</t>
    <phoneticPr fontId="5"/>
  </si>
  <si>
    <t>困窮邦人等の援護：　海外における困窮者や精神障害者の援護ないし帰国支援のための施策。</t>
    <phoneticPr fontId="5"/>
  </si>
  <si>
    <t>初めてとなる実態調査の実施に伴う増</t>
    <rPh sb="0" eb="1">
      <t>ハジ</t>
    </rPh>
    <rPh sb="6" eb="8">
      <t>ジッタイ</t>
    </rPh>
    <rPh sb="8" eb="10">
      <t>チョウサ</t>
    </rPh>
    <rPh sb="11" eb="13">
      <t>ジッシ</t>
    </rPh>
    <rPh sb="14" eb="15">
      <t>トモナ</t>
    </rPh>
    <rPh sb="16" eb="17">
      <t>ゾウ</t>
    </rPh>
    <phoneticPr fontId="5"/>
  </si>
  <si>
    <t xml:space="preserve">孤独・孤立対策の重点計画 </t>
    <phoneticPr fontId="5"/>
  </si>
  <si>
    <t>オンラインを利用して､在外邦人に対してアンケート調査を実施し､在外邦人をとりまく孤独・孤立の現状に関する報告書を作成するもの。</t>
    <phoneticPr fontId="5"/>
  </si>
  <si>
    <t>在外邦人の孤独・孤立及びそれに付随する問題をめぐる実態を把握し、今後の邦人保護対応の質を向上させるため、在留邦人に対しオンライン形式でアンケート調査を行う。</t>
    <phoneticPr fontId="5"/>
  </si>
  <si>
    <t>今後の邦人保護対応の質の向上</t>
    <phoneticPr fontId="5"/>
  </si>
  <si>
    <t>在留邦人実態調査対象者数</t>
    <phoneticPr fontId="5"/>
  </si>
  <si>
    <t>千円</t>
    <rPh sb="0" eb="2">
      <t>センエン</t>
    </rPh>
    <phoneticPr fontId="5"/>
  </si>
  <si>
    <t>実態調査経費総額を在留邦人数で除した。
５．９（円／１人）　　　　　　　　　　　　　　　　　　　</t>
    <phoneticPr fontId="5"/>
  </si>
  <si>
    <t>令和４年版海外在留邦人数調査統計（外務省調べ）</t>
    <phoneticPr fontId="5"/>
  </si>
  <si>
    <t>海外において在留邦人が孤独・孤立に陥る状況は、滞在する国や邦人を取り巻く環境によって様々であり、定量的な形で目標を設定することは困難である。</t>
    <phoneticPr fontId="5"/>
  </si>
  <si>
    <t>在外邦人の援護は在外公館を含む政府の重要な責務であり、民間企業等には委ねられない。</t>
    <phoneticPr fontId="5"/>
  </si>
  <si>
    <t>在外邦人の保護は政府の重要な責務であり、その質の向上につながる実態調査を行うことは重要である。
「経済財政運営と改革の基本方針２０２２」においても、孤独・孤立対策の重点計画の施策を推進するとともに、全省庁の協力による取組を進めるとされており、優先度の高い事業である。</t>
    <phoneticPr fontId="5"/>
  </si>
  <si>
    <t>‐</t>
  </si>
  <si>
    <t>今後、一般競争入札を実施することによって、競争性の確保に努める。</t>
    <phoneticPr fontId="5"/>
  </si>
  <si>
    <t>受益者である在外邦人が調査にかかる費用を負担する必要はなく、妥当である。</t>
    <phoneticPr fontId="5"/>
  </si>
  <si>
    <t>調査にかかる経費は一般競争入札を行い、コストの削減に努める。</t>
    <phoneticPr fontId="5"/>
  </si>
  <si>
    <t>支出先に直接支払いを行う予定で、合理的である。</t>
    <phoneticPr fontId="5"/>
  </si>
  <si>
    <t>郵送で行うアンケート調査より、オンラインの方が海外では確実であり、より低コストである。</t>
    <phoneticPr fontId="5"/>
  </si>
  <si>
    <t>過去に同規模の在外邦人を対象に孤独・孤立に係る実態調査が行われた例はなく、重複しない。</t>
    <phoneticPr fontId="5"/>
  </si>
  <si>
    <t>領事事務謝金</t>
    <rPh sb="0" eb="2">
      <t>リョウジ</t>
    </rPh>
    <rPh sb="2" eb="4">
      <t>ジム</t>
    </rPh>
    <rPh sb="4" eb="6">
      <t>シャキン</t>
    </rPh>
    <phoneticPr fontId="5"/>
  </si>
  <si>
    <t>調査・集計・分析・報告書作成業務</t>
    <rPh sb="0" eb="2">
      <t>チョウサ</t>
    </rPh>
    <rPh sb="3" eb="5">
      <t>シュウケイ</t>
    </rPh>
    <rPh sb="6" eb="8">
      <t>ブンセキ</t>
    </rPh>
    <rPh sb="9" eb="12">
      <t>ホウコクショ</t>
    </rPh>
    <rPh sb="12" eb="14">
      <t>サクセイ</t>
    </rPh>
    <rPh sb="14" eb="16">
      <t>ギョウム</t>
    </rPh>
    <phoneticPr fontId="5"/>
  </si>
  <si>
    <t>未定</t>
    <rPh sb="0" eb="2">
      <t>ミテイ</t>
    </rPh>
    <phoneticPr fontId="5"/>
  </si>
  <si>
    <t>調査内容については、内閣官房孤独・孤立対策担当室が令和３年に国内で実施した「人々のつながりに関する基礎調査」を参考とし、在留邦人への通知はすでにある領事メールのシステムを活用する。</t>
    <phoneticPr fontId="5"/>
  </si>
  <si>
    <t>孤独・孤立及びそれに付随する問題は社会的関心が高く､その実態の把握は､国民や社会のニーズを的確に反映している。</t>
    <phoneticPr fontId="5"/>
  </si>
  <si>
    <t>事業目的のみの支出に限定する予定である。</t>
    <rPh sb="0" eb="2">
      <t>ジギョウ</t>
    </rPh>
    <rPh sb="2" eb="4">
      <t>モクテキ</t>
    </rPh>
    <rPh sb="7" eb="9">
      <t>シシュツ</t>
    </rPh>
    <rPh sb="10" eb="12">
      <t>ゲンテイ</t>
    </rPh>
    <rPh sb="14" eb="16">
      <t>ヨテイ</t>
    </rPh>
    <phoneticPr fontId="5"/>
  </si>
  <si>
    <t>令和４年度外務省政策評価書８５頁</t>
    <rPh sb="0" eb="2">
      <t>レイワ</t>
    </rPh>
    <rPh sb="3" eb="5">
      <t>ネンド</t>
    </rPh>
    <rPh sb="5" eb="8">
      <t>ガイムショウ</t>
    </rPh>
    <rPh sb="8" eb="10">
      <t>セイサク</t>
    </rPh>
    <rPh sb="10" eb="13">
      <t>ヒョウカショ</t>
    </rPh>
    <rPh sb="15" eb="16">
      <t>ページ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</si>
</sst>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9" fontId="0" fillId="0" borderId="1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190500</xdr:colOff>
      <xdr:row>269</xdr:row>
      <xdr:rowOff>177800</xdr:rowOff>
    </xdr:from>
    <xdr:to>
      <xdr:col>28</xdr:col>
      <xdr:colOff>54203</xdr:colOff>
      <xdr:row>271</xdr:row>
      <xdr:rowOff>270608</xdr:rowOff>
    </xdr:to>
    <xdr:sp macro="" textlink="">
      <xdr:nvSpPr>
        <xdr:cNvPr id="5" name="テキスト ボックス 4">
          <a:extLst>
            <a:ext uri="{FF2B5EF4-FFF2-40B4-BE49-F238E27FC236}">
              <a16:creationId xmlns:a16="http://schemas.microsoft.com/office/drawing/2014/main" id="{00000000-0008-0000-0000-00000A000000}"/>
            </a:ext>
          </a:extLst>
        </xdr:cNvPr>
        <xdr:cNvSpPr txBox="1"/>
      </xdr:nvSpPr>
      <xdr:spPr>
        <a:xfrm>
          <a:off x="3848100" y="43510200"/>
          <a:ext cx="1895703" cy="80400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外務省</a:t>
          </a:r>
          <a:endParaRPr kumimoji="1" lang="en-US" altLang="ja-JP" sz="1100"/>
        </a:p>
        <a:p>
          <a:pPr algn="ctr"/>
          <a:r>
            <a:rPr kumimoji="1" lang="ja-JP" altLang="en-US" sz="1100"/>
            <a:t>７．９百万円</a:t>
          </a:r>
          <a:endParaRPr kumimoji="1" lang="en-US" altLang="ja-JP" sz="1100"/>
        </a:p>
      </xdr:txBody>
    </xdr:sp>
    <xdr:clientData/>
  </xdr:twoCellAnchor>
  <xdr:twoCellAnchor>
    <xdr:from>
      <xdr:col>23</xdr:col>
      <xdr:colOff>88900</xdr:colOff>
      <xdr:row>271</xdr:row>
      <xdr:rowOff>279400</xdr:rowOff>
    </xdr:from>
    <xdr:to>
      <xdr:col>23</xdr:col>
      <xdr:colOff>88900</xdr:colOff>
      <xdr:row>273</xdr:row>
      <xdr:rowOff>304800</xdr:rowOff>
    </xdr:to>
    <xdr:cxnSp macro="">
      <xdr:nvCxnSpPr>
        <xdr:cNvPr id="7" name="直線矢印コネクタ 6">
          <a:extLst>
            <a:ext uri="{FF2B5EF4-FFF2-40B4-BE49-F238E27FC236}">
              <a16:creationId xmlns:a16="http://schemas.microsoft.com/office/drawing/2014/main" id="{00000000-0008-0000-0000-000022000000}"/>
            </a:ext>
          </a:extLst>
        </xdr:cNvPr>
        <xdr:cNvCxnSpPr/>
      </xdr:nvCxnSpPr>
      <xdr:spPr>
        <a:xfrm>
          <a:off x="4762500" y="44323000"/>
          <a:ext cx="0" cy="7366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76200</xdr:colOff>
      <xdr:row>273</xdr:row>
      <xdr:rowOff>317500</xdr:rowOff>
    </xdr:from>
    <xdr:to>
      <xdr:col>29</xdr:col>
      <xdr:colOff>158746</xdr:colOff>
      <xdr:row>276</xdr:row>
      <xdr:rowOff>159040</xdr:rowOff>
    </xdr:to>
    <xdr:sp macro="" textlink="">
      <xdr:nvSpPr>
        <xdr:cNvPr id="8" name="テキスト ボックス 7">
          <a:extLst>
            <a:ext uri="{FF2B5EF4-FFF2-40B4-BE49-F238E27FC236}">
              <a16:creationId xmlns:a16="http://schemas.microsoft.com/office/drawing/2014/main" id="{00000000-0008-0000-0000-00000B000000}"/>
            </a:ext>
          </a:extLst>
        </xdr:cNvPr>
        <xdr:cNvSpPr txBox="1"/>
      </xdr:nvSpPr>
      <xdr:spPr>
        <a:xfrm>
          <a:off x="3937000" y="45072300"/>
          <a:ext cx="2114546" cy="90834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．統計・リサーチ会社</a:t>
          </a:r>
          <a:endParaRPr kumimoji="1" lang="en-US" altLang="ja-JP" sz="1100"/>
        </a:p>
      </xdr:txBody>
    </xdr:sp>
    <xdr:clientData/>
  </xdr:twoCellAnchor>
  <xdr:twoCellAnchor>
    <xdr:from>
      <xdr:col>23</xdr:col>
      <xdr:colOff>152400</xdr:colOff>
      <xdr:row>272</xdr:row>
      <xdr:rowOff>317500</xdr:rowOff>
    </xdr:from>
    <xdr:to>
      <xdr:col>31</xdr:col>
      <xdr:colOff>180853</xdr:colOff>
      <xdr:row>274</xdr:row>
      <xdr:rowOff>12178</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4826000" y="44716700"/>
          <a:ext cx="1654053" cy="40587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競争入札等</a:t>
          </a:r>
          <a:r>
            <a:rPr kumimoji="1" lang="en-US" altLang="ja-JP" sz="1050"/>
            <a:t>】</a:t>
          </a:r>
          <a:endParaRPr kumimoji="1" lang="ja-JP" altLang="en-US" sz="1050"/>
        </a:p>
      </xdr:txBody>
    </xdr:sp>
    <xdr:clientData/>
  </xdr:twoCellAnchor>
  <xdr:twoCellAnchor>
    <xdr:from>
      <xdr:col>20</xdr:col>
      <xdr:colOff>139700</xdr:colOff>
      <xdr:row>277</xdr:row>
      <xdr:rowOff>12700</xdr:rowOff>
    </xdr:from>
    <xdr:to>
      <xdr:col>28</xdr:col>
      <xdr:colOff>177800</xdr:colOff>
      <xdr:row>279</xdr:row>
      <xdr:rowOff>215900</xdr:rowOff>
    </xdr:to>
    <xdr:sp macro="" textlink="">
      <xdr:nvSpPr>
        <xdr:cNvPr id="12" name="大かっこ 11">
          <a:extLst>
            <a:ext uri="{FF2B5EF4-FFF2-40B4-BE49-F238E27FC236}">
              <a16:creationId xmlns:a16="http://schemas.microsoft.com/office/drawing/2014/main" id="{00000000-0008-0000-0000-00000F000000}"/>
            </a:ext>
          </a:extLst>
        </xdr:cNvPr>
        <xdr:cNvSpPr/>
      </xdr:nvSpPr>
      <xdr:spPr>
        <a:xfrm>
          <a:off x="4203700" y="46647100"/>
          <a:ext cx="1663700" cy="914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050"/>
            <a:t>　アンケート調査実施</a:t>
          </a:r>
          <a:endParaRPr kumimoji="1" lang="en-US" altLang="ja-JP" sz="1050"/>
        </a:p>
        <a:p>
          <a:pPr algn="l"/>
          <a:r>
            <a:rPr kumimoji="1" lang="ja-JP" altLang="en-US" sz="1050"/>
            <a:t>　集計・分析</a:t>
          </a:r>
          <a:endParaRPr kumimoji="1" lang="en-US" altLang="ja-JP" sz="1050"/>
        </a:p>
        <a:p>
          <a:pPr algn="l"/>
          <a:r>
            <a:rPr kumimoji="1" lang="ja-JP" altLang="en-US" sz="1050"/>
            <a:t>　報告書の作成</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692</v>
      </c>
      <c r="AK2" s="854"/>
      <c r="AL2" s="854"/>
      <c r="AM2" s="854"/>
      <c r="AN2" s="90" t="s">
        <v>368</v>
      </c>
      <c r="AO2" s="854" t="s">
        <v>689</v>
      </c>
      <c r="AP2" s="854"/>
      <c r="AQ2" s="854"/>
      <c r="AR2" s="91" t="s">
        <v>368</v>
      </c>
      <c r="AS2" s="855">
        <v>17</v>
      </c>
      <c r="AT2" s="855"/>
      <c r="AU2" s="855"/>
      <c r="AV2" s="90" t="str">
        <f>IF(AW2="","","-")</f>
        <v>-</v>
      </c>
      <c r="AW2" s="856">
        <v>1</v>
      </c>
      <c r="AX2" s="856"/>
    </row>
    <row r="3" spans="1:50" ht="21" customHeight="1" thickBot="1">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693</v>
      </c>
      <c r="AK3" s="859"/>
      <c r="AL3" s="859"/>
      <c r="AM3" s="859"/>
      <c r="AN3" s="859"/>
      <c r="AO3" s="859"/>
      <c r="AP3" s="859"/>
      <c r="AQ3" s="859"/>
      <c r="AR3" s="859"/>
      <c r="AS3" s="859"/>
      <c r="AT3" s="859"/>
      <c r="AU3" s="859"/>
      <c r="AV3" s="859"/>
      <c r="AW3" s="859"/>
      <c r="AX3" s="24" t="s">
        <v>61</v>
      </c>
    </row>
    <row r="4" spans="1:50" ht="24.75" customHeight="1">
      <c r="A4" s="829" t="s">
        <v>23</v>
      </c>
      <c r="B4" s="830"/>
      <c r="C4" s="830"/>
      <c r="D4" s="830"/>
      <c r="E4" s="830"/>
      <c r="F4" s="830"/>
      <c r="G4" s="831" t="s">
        <v>697</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c r="A5" s="841" t="s">
        <v>63</v>
      </c>
      <c r="B5" s="842"/>
      <c r="C5" s="842"/>
      <c r="D5" s="842"/>
      <c r="E5" s="842"/>
      <c r="F5" s="843"/>
      <c r="G5" s="844" t="s">
        <v>691</v>
      </c>
      <c r="H5" s="845"/>
      <c r="I5" s="845"/>
      <c r="J5" s="845"/>
      <c r="K5" s="845"/>
      <c r="L5" s="845"/>
      <c r="M5" s="846" t="s">
        <v>62</v>
      </c>
      <c r="N5" s="847"/>
      <c r="O5" s="847"/>
      <c r="P5" s="847"/>
      <c r="Q5" s="847"/>
      <c r="R5" s="848"/>
      <c r="S5" s="849" t="s">
        <v>473</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696</v>
      </c>
      <c r="AR5" s="877"/>
      <c r="AS5" s="877"/>
      <c r="AT5" s="877"/>
      <c r="AU5" s="877"/>
      <c r="AV5" s="877"/>
      <c r="AW5" s="877"/>
      <c r="AX5" s="878"/>
    </row>
    <row r="6" spans="1:50" ht="39" customHeight="1">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60" t="s">
        <v>20</v>
      </c>
      <c r="B7" s="861"/>
      <c r="C7" s="861"/>
      <c r="D7" s="861"/>
      <c r="E7" s="861"/>
      <c r="F7" s="862"/>
      <c r="G7" s="884" t="s">
        <v>699</v>
      </c>
      <c r="H7" s="885"/>
      <c r="I7" s="885"/>
      <c r="J7" s="885"/>
      <c r="K7" s="885"/>
      <c r="L7" s="885"/>
      <c r="M7" s="885"/>
      <c r="N7" s="885"/>
      <c r="O7" s="885"/>
      <c r="P7" s="885"/>
      <c r="Q7" s="885"/>
      <c r="R7" s="885"/>
      <c r="S7" s="885"/>
      <c r="T7" s="885"/>
      <c r="U7" s="885"/>
      <c r="V7" s="885"/>
      <c r="W7" s="885"/>
      <c r="X7" s="886"/>
      <c r="Y7" s="887" t="s">
        <v>353</v>
      </c>
      <c r="Z7" s="702"/>
      <c r="AA7" s="702"/>
      <c r="AB7" s="702"/>
      <c r="AC7" s="702"/>
      <c r="AD7" s="888"/>
      <c r="AE7" s="816" t="s">
        <v>712</v>
      </c>
      <c r="AF7" s="817"/>
      <c r="AG7" s="817"/>
      <c r="AH7" s="817"/>
      <c r="AI7" s="817"/>
      <c r="AJ7" s="817"/>
      <c r="AK7" s="817"/>
      <c r="AL7" s="817"/>
      <c r="AM7" s="817"/>
      <c r="AN7" s="817"/>
      <c r="AO7" s="817"/>
      <c r="AP7" s="817"/>
      <c r="AQ7" s="817"/>
      <c r="AR7" s="817"/>
      <c r="AS7" s="817"/>
      <c r="AT7" s="817"/>
      <c r="AU7" s="817"/>
      <c r="AV7" s="817"/>
      <c r="AW7" s="817"/>
      <c r="AX7" s="818"/>
    </row>
    <row r="8" spans="1:50" ht="53.25" customHeight="1">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c r="A9" s="786" t="s">
        <v>21</v>
      </c>
      <c r="B9" s="787"/>
      <c r="C9" s="787"/>
      <c r="D9" s="787"/>
      <c r="E9" s="787"/>
      <c r="F9" s="787"/>
      <c r="G9" s="871" t="s">
        <v>702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c r="A10" s="774" t="s">
        <v>28</v>
      </c>
      <c r="B10" s="775"/>
      <c r="C10" s="775"/>
      <c r="D10" s="775"/>
      <c r="E10" s="775"/>
      <c r="F10" s="775"/>
      <c r="G10" s="776" t="s">
        <v>713</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c r="A13" s="322"/>
      <c r="B13" s="323"/>
      <c r="C13" s="323"/>
      <c r="D13" s="323"/>
      <c r="E13" s="323"/>
      <c r="F13" s="324"/>
      <c r="G13" s="806" t="s">
        <v>6</v>
      </c>
      <c r="H13" s="807"/>
      <c r="I13" s="823" t="s">
        <v>7</v>
      </c>
      <c r="J13" s="824"/>
      <c r="K13" s="824"/>
      <c r="L13" s="824"/>
      <c r="M13" s="824"/>
      <c r="N13" s="824"/>
      <c r="O13" s="825"/>
      <c r="P13" s="713" t="s">
        <v>700</v>
      </c>
      <c r="Q13" s="714"/>
      <c r="R13" s="714"/>
      <c r="S13" s="714"/>
      <c r="T13" s="714"/>
      <c r="U13" s="714"/>
      <c r="V13" s="715"/>
      <c r="W13" s="750" t="str">
        <f>IF(W11=0, "-", SUM(W11)/SUM(W5,W6))</f>
        <v>-</v>
      </c>
      <c r="X13" s="750"/>
      <c r="Y13" s="750"/>
      <c r="Z13" s="750"/>
      <c r="AA13" s="750"/>
      <c r="AB13" s="750"/>
      <c r="AC13" s="750"/>
      <c r="AD13" s="751" t="s">
        <v>700</v>
      </c>
      <c r="AE13" s="752"/>
      <c r="AF13" s="752"/>
      <c r="AG13" s="752"/>
      <c r="AH13" s="752"/>
      <c r="AI13" s="752"/>
      <c r="AJ13" s="753"/>
      <c r="AK13" s="713" t="s">
        <v>700</v>
      </c>
      <c r="AL13" s="714"/>
      <c r="AM13" s="714"/>
      <c r="AN13" s="714"/>
      <c r="AO13" s="714"/>
      <c r="AP13" s="714"/>
      <c r="AQ13" s="715"/>
      <c r="AR13" s="751">
        <v>8</v>
      </c>
      <c r="AS13" s="752"/>
      <c r="AT13" s="752"/>
      <c r="AU13" s="752"/>
      <c r="AV13" s="752"/>
      <c r="AW13" s="752"/>
      <c r="AX13" s="826"/>
    </row>
    <row r="14" spans="1:50" ht="21" customHeight="1">
      <c r="A14" s="322"/>
      <c r="B14" s="323"/>
      <c r="C14" s="323"/>
      <c r="D14" s="323"/>
      <c r="E14" s="323"/>
      <c r="F14" s="324"/>
      <c r="G14" s="808"/>
      <c r="H14" s="809"/>
      <c r="I14" s="801" t="s">
        <v>8</v>
      </c>
      <c r="J14" s="802"/>
      <c r="K14" s="802"/>
      <c r="L14" s="802"/>
      <c r="M14" s="802"/>
      <c r="N14" s="802"/>
      <c r="O14" s="803"/>
      <c r="P14" s="713" t="s">
        <v>700</v>
      </c>
      <c r="Q14" s="714"/>
      <c r="R14" s="714"/>
      <c r="S14" s="714"/>
      <c r="T14" s="714"/>
      <c r="U14" s="714"/>
      <c r="V14" s="715"/>
      <c r="W14" s="750" t="s">
        <v>700</v>
      </c>
      <c r="X14" s="750"/>
      <c r="Y14" s="750"/>
      <c r="Z14" s="750"/>
      <c r="AA14" s="750"/>
      <c r="AB14" s="750"/>
      <c r="AC14" s="750"/>
      <c r="AD14" s="713" t="s">
        <v>700</v>
      </c>
      <c r="AE14" s="714"/>
      <c r="AF14" s="714"/>
      <c r="AG14" s="714"/>
      <c r="AH14" s="714"/>
      <c r="AI14" s="714"/>
      <c r="AJ14" s="715"/>
      <c r="AK14" s="713" t="s">
        <v>700</v>
      </c>
      <c r="AL14" s="714"/>
      <c r="AM14" s="714"/>
      <c r="AN14" s="714"/>
      <c r="AO14" s="714"/>
      <c r="AP14" s="714"/>
      <c r="AQ14" s="715"/>
      <c r="AR14" s="812"/>
      <c r="AS14" s="812"/>
      <c r="AT14" s="812"/>
      <c r="AU14" s="812"/>
      <c r="AV14" s="812"/>
      <c r="AW14" s="812"/>
      <c r="AX14" s="813"/>
    </row>
    <row r="15" spans="1:50" ht="21" customHeight="1">
      <c r="A15" s="322"/>
      <c r="B15" s="323"/>
      <c r="C15" s="323"/>
      <c r="D15" s="323"/>
      <c r="E15" s="323"/>
      <c r="F15" s="324"/>
      <c r="G15" s="808"/>
      <c r="H15" s="809"/>
      <c r="I15" s="801" t="s">
        <v>48</v>
      </c>
      <c r="J15" s="814"/>
      <c r="K15" s="814"/>
      <c r="L15" s="814"/>
      <c r="M15" s="814"/>
      <c r="N15" s="814"/>
      <c r="O15" s="815"/>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700</v>
      </c>
      <c r="AS15" s="714"/>
      <c r="AT15" s="714"/>
      <c r="AU15" s="714"/>
      <c r="AV15" s="714"/>
      <c r="AW15" s="714"/>
      <c r="AX15" s="827"/>
    </row>
    <row r="16" spans="1:50" ht="21" customHeight="1">
      <c r="A16" s="322"/>
      <c r="B16" s="323"/>
      <c r="C16" s="323"/>
      <c r="D16" s="323"/>
      <c r="E16" s="323"/>
      <c r="F16" s="324"/>
      <c r="G16" s="808"/>
      <c r="H16" s="809"/>
      <c r="I16" s="801" t="s">
        <v>49</v>
      </c>
      <c r="J16" s="814"/>
      <c r="K16" s="814"/>
      <c r="L16" s="814"/>
      <c r="M16" s="814"/>
      <c r="N16" s="814"/>
      <c r="O16" s="815"/>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9"/>
      <c r="AS16" s="820"/>
      <c r="AT16" s="820"/>
      <c r="AU16" s="820"/>
      <c r="AV16" s="820"/>
      <c r="AW16" s="820"/>
      <c r="AX16" s="821"/>
    </row>
    <row r="17" spans="1:50" ht="24.75" customHeight="1">
      <c r="A17" s="322"/>
      <c r="B17" s="323"/>
      <c r="C17" s="323"/>
      <c r="D17" s="323"/>
      <c r="E17" s="323"/>
      <c r="F17" s="324"/>
      <c r="G17" s="808"/>
      <c r="H17" s="809"/>
      <c r="I17" s="801" t="s">
        <v>47</v>
      </c>
      <c r="J17" s="802"/>
      <c r="K17" s="802"/>
      <c r="L17" s="802"/>
      <c r="M17" s="802"/>
      <c r="N17" s="802"/>
      <c r="O17" s="803"/>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4"/>
      <c r="AS17" s="804"/>
      <c r="AT17" s="804"/>
      <c r="AU17" s="804"/>
      <c r="AV17" s="804"/>
      <c r="AW17" s="804"/>
      <c r="AX17" s="805"/>
    </row>
    <row r="18" spans="1:50" ht="24.75" customHeight="1">
      <c r="A18" s="322"/>
      <c r="B18" s="323"/>
      <c r="C18" s="323"/>
      <c r="D18" s="323"/>
      <c r="E18" s="323"/>
      <c r="F18" s="324"/>
      <c r="G18" s="810"/>
      <c r="H18" s="811"/>
      <c r="I18" s="794" t="s">
        <v>18</v>
      </c>
      <c r="J18" s="795"/>
      <c r="K18" s="795"/>
      <c r="L18" s="795"/>
      <c r="M18" s="795"/>
      <c r="N18" s="795"/>
      <c r="O18" s="796"/>
      <c r="P18" s="797">
        <f>SUM(P13:V17)</f>
        <v>0</v>
      </c>
      <c r="Q18" s="798"/>
      <c r="R18" s="798"/>
      <c r="S18" s="798"/>
      <c r="T18" s="798"/>
      <c r="U18" s="798"/>
      <c r="V18" s="799"/>
      <c r="W18" s="797">
        <f>SUM(W13:AC17)</f>
        <v>0</v>
      </c>
      <c r="X18" s="798"/>
      <c r="Y18" s="798"/>
      <c r="Z18" s="798"/>
      <c r="AA18" s="798"/>
      <c r="AB18" s="798"/>
      <c r="AC18" s="799"/>
      <c r="AD18" s="797">
        <f>SUM(AD13:AJ17)</f>
        <v>0</v>
      </c>
      <c r="AE18" s="798"/>
      <c r="AF18" s="798"/>
      <c r="AG18" s="798"/>
      <c r="AH18" s="798"/>
      <c r="AI18" s="798"/>
      <c r="AJ18" s="799"/>
      <c r="AK18" s="797">
        <f>SUM(AK13:AQ17)</f>
        <v>0</v>
      </c>
      <c r="AL18" s="798"/>
      <c r="AM18" s="798"/>
      <c r="AN18" s="798"/>
      <c r="AO18" s="798"/>
      <c r="AP18" s="798"/>
      <c r="AQ18" s="799"/>
      <c r="AR18" s="797">
        <f>SUM(AR13:AX17)</f>
        <v>8</v>
      </c>
      <c r="AS18" s="798"/>
      <c r="AT18" s="798"/>
      <c r="AU18" s="798"/>
      <c r="AV18" s="798"/>
      <c r="AW18" s="798"/>
      <c r="AX18" s="800"/>
    </row>
    <row r="19" spans="1:50" ht="24.75" customHeight="1">
      <c r="A19" s="322"/>
      <c r="B19" s="323"/>
      <c r="C19" s="323"/>
      <c r="D19" s="323"/>
      <c r="E19" s="323"/>
      <c r="F19" s="324"/>
      <c r="G19" s="766" t="s">
        <v>9</v>
      </c>
      <c r="H19" s="767"/>
      <c r="I19" s="767"/>
      <c r="J19" s="767"/>
      <c r="K19" s="767"/>
      <c r="L19" s="767"/>
      <c r="M19" s="767"/>
      <c r="N19" s="767"/>
      <c r="O19" s="767"/>
      <c r="P19" s="713">
        <v>0</v>
      </c>
      <c r="Q19" s="714"/>
      <c r="R19" s="714"/>
      <c r="S19" s="714"/>
      <c r="T19" s="714"/>
      <c r="U19" s="714"/>
      <c r="V19" s="715"/>
      <c r="W19" s="791">
        <v>0</v>
      </c>
      <c r="X19" s="792"/>
      <c r="Y19" s="792"/>
      <c r="Z19" s="792"/>
      <c r="AA19" s="792"/>
      <c r="AB19" s="792"/>
      <c r="AC19" s="793"/>
      <c r="AD19" s="713">
        <v>0</v>
      </c>
      <c r="AE19" s="714"/>
      <c r="AF19" s="714"/>
      <c r="AG19" s="714"/>
      <c r="AH19" s="714"/>
      <c r="AI19" s="714"/>
      <c r="AJ19" s="715"/>
      <c r="AK19" s="763"/>
      <c r="AL19" s="763"/>
      <c r="AM19" s="763"/>
      <c r="AN19" s="763"/>
      <c r="AO19" s="763"/>
      <c r="AP19" s="763"/>
      <c r="AQ19" s="763"/>
      <c r="AR19" s="763"/>
      <c r="AS19" s="763"/>
      <c r="AT19" s="763"/>
      <c r="AU19" s="763"/>
      <c r="AV19" s="763"/>
      <c r="AW19" s="763"/>
      <c r="AX19" s="765"/>
    </row>
    <row r="20" spans="1:50" ht="24.75" customHeight="1">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t="str">
        <f>IF(W18=0, "-", SUM(W19)/W18)</f>
        <v>-</v>
      </c>
      <c r="X20" s="762"/>
      <c r="Y20" s="762"/>
      <c r="Z20" s="762"/>
      <c r="AA20" s="762"/>
      <c r="AB20" s="762"/>
      <c r="AC20" s="762"/>
      <c r="AD20" s="762" t="str">
        <f>IF(AD18=0, "-", SUM(AD19)/AD18)</f>
        <v>-</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c r="A21" s="786"/>
      <c r="B21" s="787"/>
      <c r="C21" s="787"/>
      <c r="D21" s="787"/>
      <c r="E21" s="787"/>
      <c r="F21" s="788"/>
      <c r="G21" s="760" t="s">
        <v>320</v>
      </c>
      <c r="H21" s="761"/>
      <c r="I21" s="761"/>
      <c r="J21" s="761"/>
      <c r="K21" s="761"/>
      <c r="L21" s="761"/>
      <c r="M21" s="761"/>
      <c r="N21" s="761"/>
      <c r="O21" s="761"/>
      <c r="P21" s="762" t="str">
        <f>IF(P19=0, "-", SUM(P19)/SUM(P13,P14))</f>
        <v>-</v>
      </c>
      <c r="Q21" s="762"/>
      <c r="R21" s="762"/>
      <c r="S21" s="762"/>
      <c r="T21" s="762"/>
      <c r="U21" s="762"/>
      <c r="V21" s="762"/>
      <c r="W21" s="762" t="str">
        <f>IF(W19=0, "-", SUM(W19)/SUM(W13,W14))</f>
        <v>-</v>
      </c>
      <c r="X21" s="762"/>
      <c r="Y21" s="762"/>
      <c r="Z21" s="762"/>
      <c r="AA21" s="762"/>
      <c r="AB21" s="762"/>
      <c r="AC21" s="762"/>
      <c r="AD21" s="762" t="str">
        <f>IF(AD19=0, "-", SUM(AD19)/SUM(AD13,AD14))</f>
        <v>-</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8.5" customHeight="1">
      <c r="A23" s="722"/>
      <c r="B23" s="723"/>
      <c r="C23" s="723"/>
      <c r="D23" s="723"/>
      <c r="E23" s="723"/>
      <c r="F23" s="724"/>
      <c r="G23" s="747" t="s">
        <v>701</v>
      </c>
      <c r="H23" s="748"/>
      <c r="I23" s="748"/>
      <c r="J23" s="748"/>
      <c r="K23" s="748"/>
      <c r="L23" s="748"/>
      <c r="M23" s="748"/>
      <c r="N23" s="748"/>
      <c r="O23" s="749"/>
      <c r="P23" s="750" t="s">
        <v>700</v>
      </c>
      <c r="Q23" s="750"/>
      <c r="R23" s="750"/>
      <c r="S23" s="750"/>
      <c r="T23" s="750"/>
      <c r="U23" s="750"/>
      <c r="V23" s="750"/>
      <c r="W23" s="751">
        <v>8</v>
      </c>
      <c r="X23" s="752"/>
      <c r="Y23" s="752"/>
      <c r="Z23" s="752"/>
      <c r="AA23" s="752"/>
      <c r="AB23" s="752"/>
      <c r="AC23" s="753"/>
      <c r="AD23" s="754" t="s">
        <v>711</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c r="A28" s="722"/>
      <c r="B28" s="723"/>
      <c r="C28" s="723"/>
      <c r="D28" s="723"/>
      <c r="E28" s="723"/>
      <c r="F28" s="724"/>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8</v>
      </c>
      <c r="X29" s="739"/>
      <c r="Y29" s="739"/>
      <c r="Z29" s="739"/>
      <c r="AA29" s="739"/>
      <c r="AB29" s="739"/>
      <c r="AC29" s="740"/>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c r="A30" s="741" t="s">
        <v>664</v>
      </c>
      <c r="B30" s="742"/>
      <c r="C30" s="742"/>
      <c r="D30" s="742"/>
      <c r="E30" s="742"/>
      <c r="F30" s="743"/>
      <c r="G30" s="744" t="s">
        <v>714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c r="A32" s="663"/>
      <c r="B32" s="168"/>
      <c r="C32" s="168"/>
      <c r="D32" s="168"/>
      <c r="E32" s="168"/>
      <c r="F32" s="169"/>
      <c r="G32" s="745" t="s">
        <v>715</v>
      </c>
      <c r="H32" s="650"/>
      <c r="I32" s="650"/>
      <c r="J32" s="650"/>
      <c r="K32" s="650"/>
      <c r="L32" s="650"/>
      <c r="M32" s="650"/>
      <c r="N32" s="650"/>
      <c r="O32" s="650"/>
      <c r="P32" s="400" t="s">
        <v>716</v>
      </c>
      <c r="Q32" s="654"/>
      <c r="R32" s="654"/>
      <c r="S32" s="654"/>
      <c r="T32" s="654"/>
      <c r="U32" s="654"/>
      <c r="V32" s="654"/>
      <c r="W32" s="654"/>
      <c r="X32" s="655"/>
      <c r="Y32" s="659" t="s">
        <v>52</v>
      </c>
      <c r="Z32" s="660"/>
      <c r="AA32" s="661"/>
      <c r="AB32" s="163" t="s">
        <v>717</v>
      </c>
      <c r="AC32" s="662"/>
      <c r="AD32" s="662"/>
      <c r="AE32" s="631">
        <v>0</v>
      </c>
      <c r="AF32" s="631"/>
      <c r="AG32" s="631"/>
      <c r="AH32" s="631"/>
      <c r="AI32" s="631">
        <v>0</v>
      </c>
      <c r="AJ32" s="631"/>
      <c r="AK32" s="631"/>
      <c r="AL32" s="631"/>
      <c r="AM32" s="631">
        <v>0</v>
      </c>
      <c r="AN32" s="631"/>
      <c r="AO32" s="631"/>
      <c r="AP32" s="631"/>
      <c r="AQ32" s="631">
        <v>0</v>
      </c>
      <c r="AR32" s="631"/>
      <c r="AS32" s="631"/>
      <c r="AT32" s="631"/>
      <c r="AU32" s="632" t="s">
        <v>700</v>
      </c>
      <c r="AV32" s="633"/>
      <c r="AW32" s="633"/>
      <c r="AX32" s="634"/>
    </row>
    <row r="33" spans="1:51" ht="23.2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c r="AC33" s="662"/>
      <c r="AD33" s="662"/>
      <c r="AE33" s="631" t="s">
        <v>700</v>
      </c>
      <c r="AF33" s="631"/>
      <c r="AG33" s="631"/>
      <c r="AH33" s="631"/>
      <c r="AI33" s="631" t="s">
        <v>700</v>
      </c>
      <c r="AJ33" s="631"/>
      <c r="AK33" s="631"/>
      <c r="AL33" s="631"/>
      <c r="AM33" s="631" t="s">
        <v>700</v>
      </c>
      <c r="AN33" s="631"/>
      <c r="AO33" s="631"/>
      <c r="AP33" s="631"/>
      <c r="AQ33" s="631" t="s">
        <v>700</v>
      </c>
      <c r="AR33" s="631"/>
      <c r="AS33" s="631"/>
      <c r="AT33" s="631"/>
      <c r="AU33" s="632">
        <v>7916</v>
      </c>
      <c r="AV33" s="633"/>
      <c r="AW33" s="633"/>
      <c r="AX33" s="634"/>
    </row>
    <row r="34" spans="1:51" ht="23.25" customHeight="1">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c r="A35" s="698"/>
      <c r="B35" s="699"/>
      <c r="C35" s="699"/>
      <c r="D35" s="699"/>
      <c r="E35" s="699"/>
      <c r="F35" s="700"/>
      <c r="G35" s="667" t="s">
        <v>718</v>
      </c>
      <c r="H35" s="668"/>
      <c r="I35" s="668"/>
      <c r="J35" s="668"/>
      <c r="K35" s="668"/>
      <c r="L35" s="668"/>
      <c r="M35" s="668"/>
      <c r="N35" s="668"/>
      <c r="O35" s="668"/>
      <c r="P35" s="668"/>
      <c r="Q35" s="668"/>
      <c r="R35" s="668"/>
      <c r="S35" s="668"/>
      <c r="T35" s="668"/>
      <c r="U35" s="668"/>
      <c r="V35" s="668"/>
      <c r="W35" s="668"/>
      <c r="X35" s="668"/>
      <c r="Y35" s="671" t="s">
        <v>666</v>
      </c>
      <c r="Z35" s="672"/>
      <c r="AA35" s="673"/>
      <c r="AB35" s="674" t="s">
        <v>700</v>
      </c>
      <c r="AC35" s="675"/>
      <c r="AD35" s="676"/>
      <c r="AE35" s="677" t="s">
        <v>700</v>
      </c>
      <c r="AF35" s="677"/>
      <c r="AG35" s="677"/>
      <c r="AH35" s="677"/>
      <c r="AI35" s="677" t="s">
        <v>700</v>
      </c>
      <c r="AJ35" s="677"/>
      <c r="AK35" s="677"/>
      <c r="AL35" s="677"/>
      <c r="AM35" s="677" t="s">
        <v>700</v>
      </c>
      <c r="AN35" s="677"/>
      <c r="AO35" s="677"/>
      <c r="AP35" s="677"/>
      <c r="AQ35" s="108" t="s">
        <v>700</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670</v>
      </c>
      <c r="AC36" s="628"/>
      <c r="AD36" s="629"/>
      <c r="AE36" s="630" t="s">
        <v>700</v>
      </c>
      <c r="AF36" s="630"/>
      <c r="AG36" s="630"/>
      <c r="AH36" s="630"/>
      <c r="AI36" s="630" t="s">
        <v>700</v>
      </c>
      <c r="AJ36" s="630"/>
      <c r="AK36" s="630"/>
      <c r="AL36" s="630"/>
      <c r="AM36" s="630" t="s">
        <v>700</v>
      </c>
      <c r="AN36" s="630"/>
      <c r="AO36" s="630"/>
      <c r="AP36" s="630"/>
      <c r="AQ36" s="630" t="s">
        <v>700</v>
      </c>
      <c r="AR36" s="630"/>
      <c r="AS36" s="630"/>
      <c r="AT36" s="630"/>
      <c r="AU36" s="630"/>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c r="A39" s="689"/>
      <c r="B39" s="687"/>
      <c r="C39" s="687"/>
      <c r="D39" s="687"/>
      <c r="E39" s="687"/>
      <c r="F39" s="688"/>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700</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t="s">
        <v>700</v>
      </c>
      <c r="AV40" s="102"/>
      <c r="AW40" s="102"/>
      <c r="AX40" s="103"/>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700</v>
      </c>
      <c r="AF41" s="102"/>
      <c r="AG41" s="102"/>
      <c r="AH41" s="102"/>
      <c r="AI41" s="108" t="s">
        <v>700</v>
      </c>
      <c r="AJ41" s="102"/>
      <c r="AK41" s="102"/>
      <c r="AL41" s="102"/>
      <c r="AM41" s="108" t="s">
        <v>700</v>
      </c>
      <c r="AN41" s="102"/>
      <c r="AO41" s="102"/>
      <c r="AP41" s="102"/>
      <c r="AQ41" s="109" t="s">
        <v>700</v>
      </c>
      <c r="AR41" s="110"/>
      <c r="AS41" s="110"/>
      <c r="AT41" s="111"/>
      <c r="AU41" s="102" t="s">
        <v>700</v>
      </c>
      <c r="AV41" s="102"/>
      <c r="AW41" s="102"/>
      <c r="AX41" s="103"/>
    </row>
    <row r="42" spans="1:51" ht="23.25" customHeight="1">
      <c r="A42" s="202" t="s">
        <v>344</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c r="A46" s="210"/>
      <c r="B46" s="167"/>
      <c r="C46" s="168"/>
      <c r="D46" s="168"/>
      <c r="E46" s="168"/>
      <c r="F46" s="169"/>
      <c r="G46" s="216" t="s">
        <v>720</v>
      </c>
      <c r="H46" s="216"/>
      <c r="I46" s="216"/>
      <c r="J46" s="216"/>
      <c r="K46" s="216"/>
      <c r="L46" s="216"/>
      <c r="M46" s="216"/>
      <c r="N46" s="216"/>
      <c r="O46" s="216"/>
      <c r="P46" s="216"/>
      <c r="Q46" s="216"/>
      <c r="R46" s="216"/>
      <c r="S46" s="216"/>
      <c r="T46" s="216"/>
      <c r="U46" s="216"/>
      <c r="V46" s="216"/>
      <c r="W46" s="216"/>
      <c r="X46" s="216"/>
      <c r="Y46" s="216"/>
      <c r="Z46" s="216"/>
      <c r="AA46" s="217"/>
      <c r="AB46" s="222" t="s">
        <v>700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700</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700</v>
      </c>
      <c r="AC51" s="163"/>
      <c r="AD51" s="163"/>
      <c r="AE51" s="108" t="s">
        <v>700</v>
      </c>
      <c r="AF51" s="102"/>
      <c r="AG51" s="102"/>
      <c r="AH51" s="102"/>
      <c r="AI51" s="108" t="s">
        <v>700</v>
      </c>
      <c r="AJ51" s="102"/>
      <c r="AK51" s="102"/>
      <c r="AL51" s="102"/>
      <c r="AM51" s="108" t="s">
        <v>700</v>
      </c>
      <c r="AN51" s="102"/>
      <c r="AO51" s="102"/>
      <c r="AP51" s="102"/>
      <c r="AQ51" s="109" t="s">
        <v>700</v>
      </c>
      <c r="AR51" s="110"/>
      <c r="AS51" s="110"/>
      <c r="AT51" s="111"/>
      <c r="AU51" s="102" t="s">
        <v>700</v>
      </c>
      <c r="AV51" s="102"/>
      <c r="AW51" s="102"/>
      <c r="AX51" s="103"/>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700</v>
      </c>
      <c r="AC52" s="107"/>
      <c r="AD52" s="107"/>
      <c r="AE52" s="108" t="s">
        <v>700</v>
      </c>
      <c r="AF52" s="102"/>
      <c r="AG52" s="102"/>
      <c r="AH52" s="102"/>
      <c r="AI52" s="108" t="s">
        <v>700</v>
      </c>
      <c r="AJ52" s="102"/>
      <c r="AK52" s="102"/>
      <c r="AL52" s="102"/>
      <c r="AM52" s="108" t="s">
        <v>700</v>
      </c>
      <c r="AN52" s="102"/>
      <c r="AO52" s="102"/>
      <c r="AP52" s="102"/>
      <c r="AQ52" s="109" t="s">
        <v>700</v>
      </c>
      <c r="AR52" s="110"/>
      <c r="AS52" s="110"/>
      <c r="AT52" s="111"/>
      <c r="AU52" s="102" t="s">
        <v>700</v>
      </c>
      <c r="AV52" s="102"/>
      <c r="AW52" s="102"/>
      <c r="AX52" s="103"/>
      <c r="AY52">
        <f t="shared" si="0"/>
        <v>1</v>
      </c>
      <c r="AZ52" s="10"/>
      <c r="BA52" s="10"/>
      <c r="BB52" s="10"/>
      <c r="BC52" s="10"/>
    </row>
    <row r="53" spans="1:60" ht="23.25"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700</v>
      </c>
      <c r="AF53" s="114"/>
      <c r="AG53" s="114"/>
      <c r="AH53" s="114"/>
      <c r="AI53" s="113" t="s">
        <v>700</v>
      </c>
      <c r="AJ53" s="114"/>
      <c r="AK53" s="114"/>
      <c r="AL53" s="114"/>
      <c r="AM53" s="113" t="s">
        <v>700</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c r="A215" s="421" t="s">
        <v>367</v>
      </c>
      <c r="B215" s="422"/>
      <c r="C215" s="425" t="s">
        <v>227</v>
      </c>
      <c r="D215" s="422"/>
      <c r="E215" s="427" t="s">
        <v>243</v>
      </c>
      <c r="F215" s="428"/>
      <c r="G215" s="429" t="s">
        <v>703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704</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705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8"/>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3"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734</v>
      </c>
      <c r="AH223" s="469"/>
      <c r="AI223" s="469"/>
      <c r="AJ223" s="469"/>
      <c r="AK223" s="469"/>
      <c r="AL223" s="469"/>
      <c r="AM223" s="469"/>
      <c r="AN223" s="469"/>
      <c r="AO223" s="469"/>
      <c r="AP223" s="469"/>
      <c r="AQ223" s="469"/>
      <c r="AR223" s="469"/>
      <c r="AS223" s="469"/>
      <c r="AT223" s="469"/>
      <c r="AU223" s="469"/>
      <c r="AV223" s="469"/>
      <c r="AW223" s="469"/>
      <c r="AX223" s="470"/>
    </row>
    <row r="224" spans="1:51" ht="45"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374" t="s">
        <v>721</v>
      </c>
      <c r="AH224" s="375"/>
      <c r="AI224" s="375"/>
      <c r="AJ224" s="375"/>
      <c r="AK224" s="375"/>
      <c r="AL224" s="375"/>
      <c r="AM224" s="375"/>
      <c r="AN224" s="375"/>
      <c r="AO224" s="375"/>
      <c r="AP224" s="375"/>
      <c r="AQ224" s="375"/>
      <c r="AR224" s="375"/>
      <c r="AS224" s="375"/>
      <c r="AT224" s="375"/>
      <c r="AU224" s="375"/>
      <c r="AV224" s="375"/>
      <c r="AW224" s="375"/>
      <c r="AX224" s="376"/>
    </row>
    <row r="225" spans="1:50" ht="111.7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698</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723</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50.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698</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38.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723</v>
      </c>
      <c r="AE230" s="380"/>
      <c r="AF230" s="380"/>
      <c r="AG230" s="374" t="s">
        <v>726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723</v>
      </c>
      <c r="AE231" s="380"/>
      <c r="AF231" s="380"/>
      <c r="AG231" s="374" t="s">
        <v>727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723</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723</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723</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723</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723</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698</v>
      </c>
      <c r="AE237" s="373"/>
      <c r="AF237" s="373"/>
      <c r="AG237" s="374" t="s">
        <v>728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723</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77.25"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698</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729</v>
      </c>
      <c r="AH240" s="146"/>
      <c r="AI240" s="146"/>
      <c r="AJ240" s="146"/>
      <c r="AK240" s="146"/>
      <c r="AL240" s="146"/>
      <c r="AM240" s="146"/>
      <c r="AN240" s="146"/>
      <c r="AO240" s="146"/>
      <c r="AP240" s="146"/>
      <c r="AQ240" s="146"/>
      <c r="AR240" s="146"/>
      <c r="AS240" s="146"/>
      <c r="AT240" s="146"/>
      <c r="AU240" s="146"/>
      <c r="AV240" s="146"/>
      <c r="AW240" s="146"/>
      <c r="AX240" s="401"/>
    </row>
    <row r="241" spans="1:50" ht="19.75" customHeight="1">
      <c r="A241" s="390"/>
      <c r="B241" s="391"/>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2"/>
      <c r="AH241" s="149"/>
      <c r="AI241" s="149"/>
      <c r="AJ241" s="149"/>
      <c r="AK241" s="149"/>
      <c r="AL241" s="149"/>
      <c r="AM241" s="149"/>
      <c r="AN241" s="149"/>
      <c r="AO241" s="149"/>
      <c r="AP241" s="149"/>
      <c r="AQ241" s="149"/>
      <c r="AR241" s="149"/>
      <c r="AS241" s="149"/>
      <c r="AT241" s="149"/>
      <c r="AU241" s="149"/>
      <c r="AV241" s="149"/>
      <c r="AW241" s="149"/>
      <c r="AX241" s="403"/>
    </row>
    <row r="242" spans="1:50" ht="48" customHeight="1">
      <c r="A242" s="390"/>
      <c r="B242" s="391"/>
      <c r="C242" s="891">
        <v>2022</v>
      </c>
      <c r="D242" s="892"/>
      <c r="E242" s="383" t="s">
        <v>692</v>
      </c>
      <c r="F242" s="383"/>
      <c r="G242" s="383"/>
      <c r="H242" s="384">
        <v>21</v>
      </c>
      <c r="I242" s="384"/>
      <c r="J242" s="893">
        <v>270</v>
      </c>
      <c r="K242" s="893"/>
      <c r="L242" s="893"/>
      <c r="M242" s="384"/>
      <c r="N242" s="894"/>
      <c r="O242" s="895" t="s">
        <v>706</v>
      </c>
      <c r="P242" s="896"/>
      <c r="Q242" s="896"/>
      <c r="R242" s="896"/>
      <c r="S242" s="896"/>
      <c r="T242" s="896"/>
      <c r="U242" s="896"/>
      <c r="V242" s="896"/>
      <c r="W242" s="896"/>
      <c r="X242" s="896"/>
      <c r="Y242" s="896"/>
      <c r="Z242" s="896"/>
      <c r="AA242" s="896"/>
      <c r="AB242" s="896"/>
      <c r="AC242" s="896"/>
      <c r="AD242" s="896"/>
      <c r="AE242" s="896"/>
      <c r="AF242" s="897"/>
      <c r="AG242" s="402"/>
      <c r="AH242" s="149"/>
      <c r="AI242" s="149"/>
      <c r="AJ242" s="149"/>
      <c r="AK242" s="149"/>
      <c r="AL242" s="149"/>
      <c r="AM242" s="149"/>
      <c r="AN242" s="149"/>
      <c r="AO242" s="149"/>
      <c r="AP242" s="149"/>
      <c r="AQ242" s="149"/>
      <c r="AR242" s="149"/>
      <c r="AS242" s="149"/>
      <c r="AT242" s="149"/>
      <c r="AU242" s="149"/>
      <c r="AV242" s="149"/>
      <c r="AW242" s="149"/>
      <c r="AX242" s="403"/>
    </row>
    <row r="243" spans="1:50" ht="48.75" customHeight="1">
      <c r="A243" s="390"/>
      <c r="B243" s="391"/>
      <c r="C243" s="381">
        <v>2022</v>
      </c>
      <c r="D243" s="382"/>
      <c r="E243" s="383" t="s">
        <v>692</v>
      </c>
      <c r="F243" s="383"/>
      <c r="G243" s="383"/>
      <c r="H243" s="384">
        <v>21</v>
      </c>
      <c r="I243" s="384"/>
      <c r="J243" s="385">
        <v>271</v>
      </c>
      <c r="K243" s="385"/>
      <c r="L243" s="385"/>
      <c r="M243" s="386"/>
      <c r="N243" s="387"/>
      <c r="O243" s="898" t="s">
        <v>707</v>
      </c>
      <c r="P243" s="899"/>
      <c r="Q243" s="899"/>
      <c r="R243" s="899"/>
      <c r="S243" s="899"/>
      <c r="T243" s="899"/>
      <c r="U243" s="899"/>
      <c r="V243" s="899"/>
      <c r="W243" s="899"/>
      <c r="X243" s="899"/>
      <c r="Y243" s="899"/>
      <c r="Z243" s="899"/>
      <c r="AA243" s="899"/>
      <c r="AB243" s="899"/>
      <c r="AC243" s="899"/>
      <c r="AD243" s="899"/>
      <c r="AE243" s="899"/>
      <c r="AF243" s="900"/>
      <c r="AG243" s="402"/>
      <c r="AH243" s="149"/>
      <c r="AI243" s="149"/>
      <c r="AJ243" s="149"/>
      <c r="AK243" s="149"/>
      <c r="AL243" s="149"/>
      <c r="AM243" s="149"/>
      <c r="AN243" s="149"/>
      <c r="AO243" s="149"/>
      <c r="AP243" s="149"/>
      <c r="AQ243" s="149"/>
      <c r="AR243" s="149"/>
      <c r="AS243" s="149"/>
      <c r="AT243" s="149"/>
      <c r="AU243" s="149"/>
      <c r="AV243" s="149"/>
      <c r="AW243" s="149"/>
      <c r="AX243" s="403"/>
    </row>
    <row r="244" spans="1:50" ht="59.25" customHeight="1">
      <c r="A244" s="390"/>
      <c r="B244" s="391"/>
      <c r="C244" s="381">
        <v>2022</v>
      </c>
      <c r="D244" s="382"/>
      <c r="E244" s="383" t="s">
        <v>692</v>
      </c>
      <c r="F244" s="383"/>
      <c r="G244" s="383"/>
      <c r="H244" s="384">
        <v>21</v>
      </c>
      <c r="I244" s="384"/>
      <c r="J244" s="385">
        <v>272</v>
      </c>
      <c r="K244" s="385"/>
      <c r="L244" s="385"/>
      <c r="M244" s="386"/>
      <c r="N244" s="387"/>
      <c r="O244" s="898" t="s">
        <v>708</v>
      </c>
      <c r="P244" s="899"/>
      <c r="Q244" s="899"/>
      <c r="R244" s="899"/>
      <c r="S244" s="899"/>
      <c r="T244" s="899"/>
      <c r="U244" s="899"/>
      <c r="V244" s="899"/>
      <c r="W244" s="899"/>
      <c r="X244" s="899"/>
      <c r="Y244" s="899"/>
      <c r="Z244" s="899"/>
      <c r="AA244" s="899"/>
      <c r="AB244" s="899"/>
      <c r="AC244" s="899"/>
      <c r="AD244" s="899"/>
      <c r="AE244" s="899"/>
      <c r="AF244" s="900"/>
      <c r="AG244" s="402"/>
      <c r="AH244" s="149"/>
      <c r="AI244" s="149"/>
      <c r="AJ244" s="149"/>
      <c r="AK244" s="149"/>
      <c r="AL244" s="149"/>
      <c r="AM244" s="149"/>
      <c r="AN244" s="149"/>
      <c r="AO244" s="149"/>
      <c r="AP244" s="149"/>
      <c r="AQ244" s="149"/>
      <c r="AR244" s="149"/>
      <c r="AS244" s="149"/>
      <c r="AT244" s="149"/>
      <c r="AU244" s="149"/>
      <c r="AV244" s="149"/>
      <c r="AW244" s="149"/>
      <c r="AX244" s="403"/>
    </row>
    <row r="245" spans="1:50" ht="43.5" customHeight="1">
      <c r="A245" s="390"/>
      <c r="B245" s="391"/>
      <c r="C245" s="381">
        <v>2022</v>
      </c>
      <c r="D245" s="382"/>
      <c r="E245" s="383" t="s">
        <v>692</v>
      </c>
      <c r="F245" s="383"/>
      <c r="G245" s="383"/>
      <c r="H245" s="384">
        <v>21</v>
      </c>
      <c r="I245" s="384"/>
      <c r="J245" s="385">
        <v>273</v>
      </c>
      <c r="K245" s="385"/>
      <c r="L245" s="385"/>
      <c r="M245" s="386"/>
      <c r="N245" s="387"/>
      <c r="O245" s="898" t="s">
        <v>710</v>
      </c>
      <c r="P245" s="899"/>
      <c r="Q245" s="899"/>
      <c r="R245" s="899"/>
      <c r="S245" s="899"/>
      <c r="T245" s="899"/>
      <c r="U245" s="899"/>
      <c r="V245" s="899"/>
      <c r="W245" s="899"/>
      <c r="X245" s="899"/>
      <c r="Y245" s="899"/>
      <c r="Z245" s="899"/>
      <c r="AA245" s="899"/>
      <c r="AB245" s="899"/>
      <c r="AC245" s="899"/>
      <c r="AD245" s="899"/>
      <c r="AE245" s="899"/>
      <c r="AF245" s="900"/>
      <c r="AG245" s="402"/>
      <c r="AH245" s="149"/>
      <c r="AI245" s="149"/>
      <c r="AJ245" s="149"/>
      <c r="AK245" s="149"/>
      <c r="AL245" s="149"/>
      <c r="AM245" s="149"/>
      <c r="AN245" s="149"/>
      <c r="AO245" s="149"/>
      <c r="AP245" s="149"/>
      <c r="AQ245" s="149"/>
      <c r="AR245" s="149"/>
      <c r="AS245" s="149"/>
      <c r="AT245" s="149"/>
      <c r="AU245" s="149"/>
      <c r="AV245" s="149"/>
      <c r="AW245" s="149"/>
      <c r="AX245" s="403"/>
    </row>
    <row r="246" spans="1:50" ht="51" customHeight="1">
      <c r="A246" s="392"/>
      <c r="B246" s="393"/>
      <c r="C246" s="406">
        <v>2022</v>
      </c>
      <c r="D246" s="407"/>
      <c r="E246" s="383" t="s">
        <v>692</v>
      </c>
      <c r="F246" s="383"/>
      <c r="G246" s="383"/>
      <c r="H246" s="384">
        <v>21</v>
      </c>
      <c r="I246" s="384"/>
      <c r="J246" s="408">
        <v>274</v>
      </c>
      <c r="K246" s="408"/>
      <c r="L246" s="408"/>
      <c r="M246" s="889"/>
      <c r="N246" s="890"/>
      <c r="O246" s="901" t="s">
        <v>709</v>
      </c>
      <c r="P246" s="902"/>
      <c r="Q246" s="902"/>
      <c r="R246" s="902"/>
      <c r="S246" s="902"/>
      <c r="T246" s="902"/>
      <c r="U246" s="902"/>
      <c r="V246" s="902"/>
      <c r="W246" s="902"/>
      <c r="X246" s="902"/>
      <c r="Y246" s="902"/>
      <c r="Z246" s="902"/>
      <c r="AA246" s="902"/>
      <c r="AB246" s="902"/>
      <c r="AC246" s="902"/>
      <c r="AD246" s="902"/>
      <c r="AE246" s="902"/>
      <c r="AF246" s="903"/>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9"/>
      <c r="C247" s="313" t="s">
        <v>50</v>
      </c>
      <c r="D247" s="733"/>
      <c r="E247" s="733"/>
      <c r="F247" s="734"/>
      <c r="G247" s="922"/>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c r="A248" s="920"/>
      <c r="B248" s="921"/>
      <c r="C248" s="924" t="s">
        <v>54</v>
      </c>
      <c r="D248" s="925"/>
      <c r="E248" s="925"/>
      <c r="F248" s="926"/>
      <c r="G248" s="927"/>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c r="A250" s="912"/>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c r="A252" s="338"/>
      <c r="B252" s="339"/>
      <c r="C252" s="339"/>
      <c r="D252" s="339"/>
      <c r="E252" s="340"/>
      <c r="F252" s="918"/>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4"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4"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4"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4"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4"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4"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4"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4"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4"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4"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4"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4"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4"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4"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730</v>
      </c>
      <c r="H310" s="300"/>
      <c r="I310" s="300"/>
      <c r="J310" s="300"/>
      <c r="K310" s="301"/>
      <c r="L310" s="302" t="s">
        <v>731</v>
      </c>
      <c r="M310" s="303"/>
      <c r="N310" s="303"/>
      <c r="O310" s="303"/>
      <c r="P310" s="303"/>
      <c r="Q310" s="303"/>
      <c r="R310" s="303"/>
      <c r="S310" s="303"/>
      <c r="T310" s="303"/>
      <c r="U310" s="303"/>
      <c r="V310" s="303"/>
      <c r="W310" s="303"/>
      <c r="X310" s="304"/>
      <c r="Y310" s="305">
        <v>7.9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6" t="s">
        <v>732</v>
      </c>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V14 AD14:AQ14">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6:AQ17 P15:AX15 P13:V13 AD13:AX13">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3">
    <cfRule type="expression" dxfId="1397" priority="819">
      <formula>IF(RIGHT(TEXT(W23,"0.#"),1)=".",FALSE,TRUE)</formula>
    </cfRule>
    <cfRule type="expression" dxfId="1396" priority="820">
      <formula>IF(RIGHT(TEXT(W23,"0.#"),1)=".",TRUE,FALSE)</formula>
    </cfRule>
  </conditionalFormatting>
  <conditionalFormatting sqref="W24:W27">
    <cfRule type="expression" dxfId="1395" priority="817">
      <formula>IF(RIGHT(TEXT(W24,"0.#"),1)=".",FALSE,TRUE)</formula>
    </cfRule>
    <cfRule type="expression" dxfId="1394" priority="818">
      <formula>IF(RIGHT(TEXT(W24,"0.#"),1)=".",TRUE,FALSE)</formula>
    </cfRule>
  </conditionalFormatting>
  <conditionalFormatting sqref="W28">
    <cfRule type="expression" dxfId="1393" priority="815">
      <formula>IF(RIGHT(TEXT(W28,"0.#"),1)=".",FALSE,TRUE)</formula>
    </cfRule>
    <cfRule type="expression" dxfId="1392" priority="816">
      <formula>IF(RIGHT(TEXT(W28,"0.#"),1)=".",TRUE,FALSE)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7"/>
      <c r="Z3" s="938"/>
      <c r="AA3" s="939"/>
      <c r="AB3" s="943"/>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7"/>
      <c r="I4" s="947"/>
      <c r="J4" s="947"/>
      <c r="K4" s="947"/>
      <c r="L4" s="947"/>
      <c r="M4" s="947"/>
      <c r="N4" s="947"/>
      <c r="O4" s="948"/>
      <c r="P4" s="146"/>
      <c r="Q4" s="654"/>
      <c r="R4" s="654"/>
      <c r="S4" s="654"/>
      <c r="T4" s="654"/>
      <c r="U4" s="654"/>
      <c r="V4" s="654"/>
      <c r="W4" s="654"/>
      <c r="X4" s="655"/>
      <c r="Y4" s="933" t="s">
        <v>12</v>
      </c>
      <c r="Z4" s="934"/>
      <c r="AA4" s="935"/>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52"/>
      <c r="H6" s="953"/>
      <c r="I6" s="953"/>
      <c r="J6" s="953"/>
      <c r="K6" s="953"/>
      <c r="L6" s="953"/>
      <c r="M6" s="953"/>
      <c r="N6" s="953"/>
      <c r="O6" s="954"/>
      <c r="P6" s="657"/>
      <c r="Q6" s="657"/>
      <c r="R6" s="657"/>
      <c r="S6" s="657"/>
      <c r="T6" s="657"/>
      <c r="U6" s="657"/>
      <c r="V6" s="657"/>
      <c r="W6" s="657"/>
      <c r="X6" s="658"/>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7"/>
      <c r="Z10" s="938"/>
      <c r="AA10" s="939"/>
      <c r="AB10" s="943"/>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7"/>
      <c r="I11" s="947"/>
      <c r="J11" s="947"/>
      <c r="K11" s="947"/>
      <c r="L11" s="947"/>
      <c r="M11" s="947"/>
      <c r="N11" s="947"/>
      <c r="O11" s="948"/>
      <c r="P11" s="146"/>
      <c r="Q11" s="654"/>
      <c r="R11" s="654"/>
      <c r="S11" s="654"/>
      <c r="T11" s="654"/>
      <c r="U11" s="654"/>
      <c r="V11" s="654"/>
      <c r="W11" s="654"/>
      <c r="X11" s="655"/>
      <c r="Y11" s="933" t="s">
        <v>12</v>
      </c>
      <c r="Z11" s="934"/>
      <c r="AA11" s="935"/>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4"/>
      <c r="B13" s="945"/>
      <c r="C13" s="945"/>
      <c r="D13" s="945"/>
      <c r="E13" s="945"/>
      <c r="F13" s="946"/>
      <c r="G13" s="952"/>
      <c r="H13" s="953"/>
      <c r="I13" s="953"/>
      <c r="J13" s="953"/>
      <c r="K13" s="953"/>
      <c r="L13" s="953"/>
      <c r="M13" s="953"/>
      <c r="N13" s="953"/>
      <c r="O13" s="954"/>
      <c r="P13" s="657"/>
      <c r="Q13" s="657"/>
      <c r="R13" s="657"/>
      <c r="S13" s="657"/>
      <c r="T13" s="657"/>
      <c r="U13" s="657"/>
      <c r="V13" s="657"/>
      <c r="W13" s="657"/>
      <c r="X13" s="658"/>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7"/>
      <c r="Z17" s="938"/>
      <c r="AA17" s="939"/>
      <c r="AB17" s="943"/>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7"/>
      <c r="I18" s="947"/>
      <c r="J18" s="947"/>
      <c r="K18" s="947"/>
      <c r="L18" s="947"/>
      <c r="M18" s="947"/>
      <c r="N18" s="947"/>
      <c r="O18" s="948"/>
      <c r="P18" s="146"/>
      <c r="Q18" s="654"/>
      <c r="R18" s="654"/>
      <c r="S18" s="654"/>
      <c r="T18" s="654"/>
      <c r="U18" s="654"/>
      <c r="V18" s="654"/>
      <c r="W18" s="654"/>
      <c r="X18" s="655"/>
      <c r="Y18" s="933" t="s">
        <v>12</v>
      </c>
      <c r="Z18" s="934"/>
      <c r="AA18" s="935"/>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4"/>
      <c r="B20" s="945"/>
      <c r="C20" s="945"/>
      <c r="D20" s="945"/>
      <c r="E20" s="945"/>
      <c r="F20" s="946"/>
      <c r="G20" s="952"/>
      <c r="H20" s="953"/>
      <c r="I20" s="953"/>
      <c r="J20" s="953"/>
      <c r="K20" s="953"/>
      <c r="L20" s="953"/>
      <c r="M20" s="953"/>
      <c r="N20" s="953"/>
      <c r="O20" s="954"/>
      <c r="P20" s="657"/>
      <c r="Q20" s="657"/>
      <c r="R20" s="657"/>
      <c r="S20" s="657"/>
      <c r="T20" s="657"/>
      <c r="U20" s="657"/>
      <c r="V20" s="657"/>
      <c r="W20" s="657"/>
      <c r="X20" s="658"/>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7"/>
      <c r="Z24" s="938"/>
      <c r="AA24" s="939"/>
      <c r="AB24" s="943"/>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7"/>
      <c r="I25" s="947"/>
      <c r="J25" s="947"/>
      <c r="K25" s="947"/>
      <c r="L25" s="947"/>
      <c r="M25" s="947"/>
      <c r="N25" s="947"/>
      <c r="O25" s="948"/>
      <c r="P25" s="146"/>
      <c r="Q25" s="654"/>
      <c r="R25" s="654"/>
      <c r="S25" s="654"/>
      <c r="T25" s="654"/>
      <c r="U25" s="654"/>
      <c r="V25" s="654"/>
      <c r="W25" s="654"/>
      <c r="X25" s="655"/>
      <c r="Y25" s="933" t="s">
        <v>12</v>
      </c>
      <c r="Z25" s="934"/>
      <c r="AA25" s="935"/>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4"/>
      <c r="B27" s="945"/>
      <c r="C27" s="945"/>
      <c r="D27" s="945"/>
      <c r="E27" s="945"/>
      <c r="F27" s="946"/>
      <c r="G27" s="952"/>
      <c r="H27" s="953"/>
      <c r="I27" s="953"/>
      <c r="J27" s="953"/>
      <c r="K27" s="953"/>
      <c r="L27" s="953"/>
      <c r="M27" s="953"/>
      <c r="N27" s="953"/>
      <c r="O27" s="954"/>
      <c r="P27" s="657"/>
      <c r="Q27" s="657"/>
      <c r="R27" s="657"/>
      <c r="S27" s="657"/>
      <c r="T27" s="657"/>
      <c r="U27" s="657"/>
      <c r="V27" s="657"/>
      <c r="W27" s="657"/>
      <c r="X27" s="658"/>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7"/>
      <c r="Z31" s="938"/>
      <c r="AA31" s="939"/>
      <c r="AB31" s="943"/>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7"/>
      <c r="I32" s="947"/>
      <c r="J32" s="947"/>
      <c r="K32" s="947"/>
      <c r="L32" s="947"/>
      <c r="M32" s="947"/>
      <c r="N32" s="947"/>
      <c r="O32" s="948"/>
      <c r="P32" s="146"/>
      <c r="Q32" s="654"/>
      <c r="R32" s="654"/>
      <c r="S32" s="654"/>
      <c r="T32" s="654"/>
      <c r="U32" s="654"/>
      <c r="V32" s="654"/>
      <c r="W32" s="654"/>
      <c r="X32" s="655"/>
      <c r="Y32" s="933" t="s">
        <v>12</v>
      </c>
      <c r="Z32" s="934"/>
      <c r="AA32" s="935"/>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4"/>
      <c r="B34" s="945"/>
      <c r="C34" s="945"/>
      <c r="D34" s="945"/>
      <c r="E34" s="945"/>
      <c r="F34" s="946"/>
      <c r="G34" s="952"/>
      <c r="H34" s="953"/>
      <c r="I34" s="953"/>
      <c r="J34" s="953"/>
      <c r="K34" s="953"/>
      <c r="L34" s="953"/>
      <c r="M34" s="953"/>
      <c r="N34" s="953"/>
      <c r="O34" s="954"/>
      <c r="P34" s="657"/>
      <c r="Q34" s="657"/>
      <c r="R34" s="657"/>
      <c r="S34" s="657"/>
      <c r="T34" s="657"/>
      <c r="U34" s="657"/>
      <c r="V34" s="657"/>
      <c r="W34" s="657"/>
      <c r="X34" s="658"/>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7"/>
      <c r="Z38" s="938"/>
      <c r="AA38" s="939"/>
      <c r="AB38" s="943"/>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7"/>
      <c r="I39" s="947"/>
      <c r="J39" s="947"/>
      <c r="K39" s="947"/>
      <c r="L39" s="947"/>
      <c r="M39" s="947"/>
      <c r="N39" s="947"/>
      <c r="O39" s="948"/>
      <c r="P39" s="146"/>
      <c r="Q39" s="654"/>
      <c r="R39" s="654"/>
      <c r="S39" s="654"/>
      <c r="T39" s="654"/>
      <c r="U39" s="654"/>
      <c r="V39" s="654"/>
      <c r="W39" s="654"/>
      <c r="X39" s="655"/>
      <c r="Y39" s="933" t="s">
        <v>12</v>
      </c>
      <c r="Z39" s="934"/>
      <c r="AA39" s="935"/>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4"/>
      <c r="B41" s="945"/>
      <c r="C41" s="945"/>
      <c r="D41" s="945"/>
      <c r="E41" s="945"/>
      <c r="F41" s="946"/>
      <c r="G41" s="952"/>
      <c r="H41" s="953"/>
      <c r="I41" s="953"/>
      <c r="J41" s="953"/>
      <c r="K41" s="953"/>
      <c r="L41" s="953"/>
      <c r="M41" s="953"/>
      <c r="N41" s="953"/>
      <c r="O41" s="954"/>
      <c r="P41" s="657"/>
      <c r="Q41" s="657"/>
      <c r="R41" s="657"/>
      <c r="S41" s="657"/>
      <c r="T41" s="657"/>
      <c r="U41" s="657"/>
      <c r="V41" s="657"/>
      <c r="W41" s="657"/>
      <c r="X41" s="658"/>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7"/>
      <c r="Z45" s="938"/>
      <c r="AA45" s="939"/>
      <c r="AB45" s="943"/>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7"/>
      <c r="I46" s="947"/>
      <c r="J46" s="947"/>
      <c r="K46" s="947"/>
      <c r="L46" s="947"/>
      <c r="M46" s="947"/>
      <c r="N46" s="947"/>
      <c r="O46" s="948"/>
      <c r="P46" s="146"/>
      <c r="Q46" s="654"/>
      <c r="R46" s="654"/>
      <c r="S46" s="654"/>
      <c r="T46" s="654"/>
      <c r="U46" s="654"/>
      <c r="V46" s="654"/>
      <c r="W46" s="654"/>
      <c r="X46" s="655"/>
      <c r="Y46" s="933" t="s">
        <v>12</v>
      </c>
      <c r="Z46" s="934"/>
      <c r="AA46" s="935"/>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4"/>
      <c r="B48" s="945"/>
      <c r="C48" s="945"/>
      <c r="D48" s="945"/>
      <c r="E48" s="945"/>
      <c r="F48" s="946"/>
      <c r="G48" s="952"/>
      <c r="H48" s="953"/>
      <c r="I48" s="953"/>
      <c r="J48" s="953"/>
      <c r="K48" s="953"/>
      <c r="L48" s="953"/>
      <c r="M48" s="953"/>
      <c r="N48" s="953"/>
      <c r="O48" s="954"/>
      <c r="P48" s="657"/>
      <c r="Q48" s="657"/>
      <c r="R48" s="657"/>
      <c r="S48" s="657"/>
      <c r="T48" s="657"/>
      <c r="U48" s="657"/>
      <c r="V48" s="657"/>
      <c r="W48" s="657"/>
      <c r="X48" s="658"/>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7"/>
      <c r="Z52" s="938"/>
      <c r="AA52" s="939"/>
      <c r="AB52" s="943"/>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7"/>
      <c r="I53" s="947"/>
      <c r="J53" s="947"/>
      <c r="K53" s="947"/>
      <c r="L53" s="947"/>
      <c r="M53" s="947"/>
      <c r="N53" s="947"/>
      <c r="O53" s="948"/>
      <c r="P53" s="146"/>
      <c r="Q53" s="654"/>
      <c r="R53" s="654"/>
      <c r="S53" s="654"/>
      <c r="T53" s="654"/>
      <c r="U53" s="654"/>
      <c r="V53" s="654"/>
      <c r="W53" s="654"/>
      <c r="X53" s="655"/>
      <c r="Y53" s="933" t="s">
        <v>12</v>
      </c>
      <c r="Z53" s="934"/>
      <c r="AA53" s="935"/>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4"/>
      <c r="B55" s="945"/>
      <c r="C55" s="945"/>
      <c r="D55" s="945"/>
      <c r="E55" s="945"/>
      <c r="F55" s="946"/>
      <c r="G55" s="952"/>
      <c r="H55" s="953"/>
      <c r="I55" s="953"/>
      <c r="J55" s="953"/>
      <c r="K55" s="953"/>
      <c r="L55" s="953"/>
      <c r="M55" s="953"/>
      <c r="N55" s="953"/>
      <c r="O55" s="954"/>
      <c r="P55" s="657"/>
      <c r="Q55" s="657"/>
      <c r="R55" s="657"/>
      <c r="S55" s="657"/>
      <c r="T55" s="657"/>
      <c r="U55" s="657"/>
      <c r="V55" s="657"/>
      <c r="W55" s="657"/>
      <c r="X55" s="658"/>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7"/>
      <c r="Z59" s="938"/>
      <c r="AA59" s="939"/>
      <c r="AB59" s="943"/>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7"/>
      <c r="I60" s="947"/>
      <c r="J60" s="947"/>
      <c r="K60" s="947"/>
      <c r="L60" s="947"/>
      <c r="M60" s="947"/>
      <c r="N60" s="947"/>
      <c r="O60" s="948"/>
      <c r="P60" s="146"/>
      <c r="Q60" s="654"/>
      <c r="R60" s="654"/>
      <c r="S60" s="654"/>
      <c r="T60" s="654"/>
      <c r="U60" s="654"/>
      <c r="V60" s="654"/>
      <c r="W60" s="654"/>
      <c r="X60" s="655"/>
      <c r="Y60" s="933" t="s">
        <v>12</v>
      </c>
      <c r="Z60" s="934"/>
      <c r="AA60" s="935"/>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4"/>
      <c r="B62" s="945"/>
      <c r="C62" s="945"/>
      <c r="D62" s="945"/>
      <c r="E62" s="945"/>
      <c r="F62" s="946"/>
      <c r="G62" s="952"/>
      <c r="H62" s="953"/>
      <c r="I62" s="953"/>
      <c r="J62" s="953"/>
      <c r="K62" s="953"/>
      <c r="L62" s="953"/>
      <c r="M62" s="953"/>
      <c r="N62" s="953"/>
      <c r="O62" s="954"/>
      <c r="P62" s="657"/>
      <c r="Q62" s="657"/>
      <c r="R62" s="657"/>
      <c r="S62" s="657"/>
      <c r="T62" s="657"/>
      <c r="U62" s="657"/>
      <c r="V62" s="657"/>
      <c r="W62" s="657"/>
      <c r="X62" s="658"/>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7"/>
      <c r="Z66" s="938"/>
      <c r="AA66" s="939"/>
      <c r="AB66" s="943"/>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7"/>
      <c r="I67" s="947"/>
      <c r="J67" s="947"/>
      <c r="K67" s="947"/>
      <c r="L67" s="947"/>
      <c r="M67" s="947"/>
      <c r="N67" s="947"/>
      <c r="O67" s="948"/>
      <c r="P67" s="146"/>
      <c r="Q67" s="654"/>
      <c r="R67" s="654"/>
      <c r="S67" s="654"/>
      <c r="T67" s="654"/>
      <c r="U67" s="654"/>
      <c r="V67" s="654"/>
      <c r="W67" s="654"/>
      <c r="X67" s="655"/>
      <c r="Y67" s="933" t="s">
        <v>12</v>
      </c>
      <c r="Z67" s="934"/>
      <c r="AA67" s="935"/>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4"/>
      <c r="B69" s="945"/>
      <c r="C69" s="945"/>
      <c r="D69" s="945"/>
      <c r="E69" s="945"/>
      <c r="F69" s="946"/>
      <c r="G69" s="952"/>
      <c r="H69" s="953"/>
      <c r="I69" s="953"/>
      <c r="J69" s="953"/>
      <c r="K69" s="953"/>
      <c r="L69" s="953"/>
      <c r="M69" s="953"/>
      <c r="N69" s="953"/>
      <c r="O69" s="954"/>
      <c r="P69" s="657"/>
      <c r="Q69" s="657"/>
      <c r="R69" s="657"/>
      <c r="S69" s="657"/>
      <c r="T69" s="657"/>
      <c r="U69" s="657"/>
      <c r="V69" s="657"/>
      <c r="W69" s="657"/>
      <c r="X69" s="658"/>
      <c r="Y69" s="190" t="s">
        <v>13</v>
      </c>
      <c r="Z69" s="930"/>
      <c r="AA69" s="931"/>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row r="55" spans="1:51" ht="30" customHeight="1">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row r="108" spans="1:51" ht="30" customHeight="1">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row r="161" spans="1:51" ht="30" customHeight="1">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row r="214" spans="1:51" ht="30" customHeight="1">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4" customWidth="1"/>
    <col min="3" max="33" width="2.6328125" style="69" customWidth="1"/>
    <col min="34" max="37" width="3.453125" style="69" customWidth="1"/>
    <col min="38" max="41" width="2.6328125" style="69" customWidth="1"/>
    <col min="42" max="50" width="3.26953125" style="70"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2022-08-18T09:49:08Z</cp:lastPrinted>
  <dcterms:created xsi:type="dcterms:W3CDTF">2012-03-13T00:50:25Z</dcterms:created>
  <dcterms:modified xsi:type="dcterms:W3CDTF">2022-10-12T08:37:55Z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