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<sst xmlns="http://schemas.openxmlformats.org/spreadsheetml/2006/main" count="1966" uniqueCount="716">
  <si>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</si>
  <si>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</si>
  <si>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</si>
  <si>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</si>
  <si>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</si>
  <si>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</si>
  <si>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</si>
  <si>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</si>
  <si>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</si>
  <si>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</si>
  <si>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</si>
  <si>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</si>
  <si>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</si>
  <si>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</si>
  <si>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</si>
  <si>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</si>
  <si>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</si>
  <si>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</si>
  <si>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</si>
  <si>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</si>
  <si>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</si>
  <si>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</si>
  <si>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</si>
  <si>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</si>
  <si>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</si>
  <si>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</si>
  <si>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</si>
  <si>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</si>
  <si>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</si>
  <si>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</si>
  <si>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</si>
  <si>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</si>
  <si>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</si>
  <si>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</si>
  <si>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</si>
  <si>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</si>
  <si>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</si>
  <si>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</si>
  <si>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</si>
  <si>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</si>
  <si>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</si>
  <si>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</si>
  <si>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</si>
  <si>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</si>
  <si>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</si>
  <si>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</si>
  <si>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</si>
  <si>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</si>
  <si>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</si>
  <si>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</si>
  <si>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</si>
  <si>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</si>
  <si>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</si>
  <si>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</si>
  <si>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</si>
  <si>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</si>
  <si>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</si>
  <si>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</si>
  <si>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</si>
  <si>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</si>
  <si>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</si>
  <si>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</si>
  <si>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</si>
  <si>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</si>
  <si>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</si>
  <si>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</si>
  <si>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</si>
  <si>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</si>
  <si>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</si>
  <si>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</si>
  <si>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</si>
  <si>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</si>
  <si>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</si>
  <si>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</si>
  <si>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</si>
  <si>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</si>
  <si>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</si>
  <si>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</si>
  <si>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</si>
  <si>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</si>
  <si>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</si>
  <si>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</si>
  <si>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</si>
  <si>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</si>
  <si>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</si>
  <si>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</si>
  <si>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</si>
  <si>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</si>
  <si>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</si>
  <si>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</si>
  <si>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</si>
  <si>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</si>
  <si>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</si>
  <si>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</si>
  <si>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</si>
  <si>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</si>
  <si>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</si>
  <si>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</si>
  <si>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</si>
  <si>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</si>
  <si>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</si>
  <si>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</si>
  <si>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</si>
  <si>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</si>
  <si>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</si>
  <si>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</si>
  <si>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</si>
  <si>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</si>
  <si>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</si>
  <si>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</si>
  <si>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</si>
  <si>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</si>
  <si>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</si>
  <si>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</si>
  <si>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</si>
  <si>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</si>
  <si>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</si>
  <si>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</si>
  <si>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</si>
  <si>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</si>
  <si>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</si>
  <si>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</si>
  <si>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</si>
  <si>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</si>
  <si>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</si>
  <si>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</si>
  <si>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</si>
  <si>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</si>
  <si>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</si>
  <si>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</si>
  <si>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</si>
  <si>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</si>
  <si>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</si>
  <si>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</si>
  <si>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</si>
  <si>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</si>
  <si>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</si>
  <si>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</si>
  <si>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</si>
  <si>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</si>
  <si>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</si>
  <si>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</si>
  <si>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</si>
  <si>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</si>
  <si>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</si>
  <si>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</si>
  <si>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</si>
  <si>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</si>
  <si>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</si>
  <si>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</si>
  <si>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</si>
  <si>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</si>
  <si>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</si>
  <si>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</si>
  <si>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</si>
  <si>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</si>
  <si>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</si>
  <si>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</si>
  <si>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</si>
  <si>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</si>
  <si>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</si>
  <si>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</si>
  <si>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</si>
  <si>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</si>
  <si>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</si>
  <si>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</si>
  <si>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</si>
  <si>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</si>
  <si>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</si>
  <si>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</si>
  <si>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</si>
  <si>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</si>
  <si>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</si>
  <si>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</si>
  <si>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</si>
  <si>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</si>
  <si>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</si>
  <si>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</si>
  <si>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</si>
  <si>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</si>
  <si>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</si>
  <si>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</si>
  <si>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</si>
  <si>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</si>
  <si>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</si>
  <si>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</si>
  <si>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</si>
  <si>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</si>
  <si>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</si>
  <si>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</si>
  <si>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</si>
  <si>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</si>
  <si>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</si>
  <si>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</si>
  <si>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</si>
  <si>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</si>
  <si>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</si>
  <si>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</si>
  <si>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</si>
  <si>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</si>
  <si>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</si>
  <si>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</si>
  <si>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</si>
  <si>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</si>
  <si>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</si>
  <si>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</si>
  <si>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</si>
  <si>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</si>
  <si>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</si>
  <si>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</si>
  <si>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</si>
  <si>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</si>
  <si>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</si>
  <si>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</si>
  <si>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</si>
  <si>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</si>
  <si>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</si>
  <si>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</si>
  <si>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</si>
  <si>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</si>
  <si>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</si>
  <si>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</si>
  <si>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</si>
  <si>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</si>
  <si>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</si>
  <si>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</si>
  <si>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</si>
  <si>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</si>
  <si>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</si>
  <si>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</si>
  <si>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</si>
  <si>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</si>
  <si>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</si>
  <si>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</si>
  <si>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</si>
  <si>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</si>
  <si>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</si>
  <si>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</si>
  <si>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</si>
  <si>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</si>
  <si>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</si>
  <si>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</si>
  <si>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</si>
  <si>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</si>
  <si>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</si>
  <si>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</si>
  <si>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</si>
  <si>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</si>
  <si>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</si>
  <si>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</si>
  <si>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</si>
  <si>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</si>
  <si>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</si>
  <si>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</si>
  <si>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</si>
  <si>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</si>
  <si>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</si>
  <si>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</si>
  <si>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</si>
  <si>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</si>
  <si>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</si>
  <si>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</si>
  <si>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</si>
  <si>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</si>
  <si>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</si>
  <si>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</si>
  <si>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</si>
  <si>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</si>
  <si>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</si>
  <si>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</si>
  <si>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</si>
  <si>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</si>
  <si>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</si>
  <si>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</si>
  <si>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</si>
  <si>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</si>
  <si>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</si>
  <si>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</si>
  <si>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</si>
  <si>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</si>
  <si>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</si>
  <si>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</si>
  <si>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</si>
  <si>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</si>
  <si>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</si>
  <si>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</si>
  <si>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</si>
  <si>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</si>
  <si>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</si>
  <si>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</si>
  <si>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</si>
  <si>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</si>
  <si>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</si>
  <si>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</si>
  <si>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</si>
  <si>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</si>
  <si>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</si>
  <si>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</si>
  <si>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</si>
  <si>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</si>
  <si>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</si>
  <si>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</si>
  <si>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</si>
  <si>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</si>
  <si>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</si>
  <si>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</si>
  <si>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</si>
  <si>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</si>
  <si>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</si>
  <si>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</si>
  <si>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</si>
  <si>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</si>
  <si>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</si>
  <si>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</si>
  <si>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</si>
  <si>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</si>
  <si>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</si>
  <si>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</si>
  <si>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</si>
  <si>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</si>
  <si>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</si>
  <si>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</si>
  <si>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</si>
  <si>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</si>
  <si>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</si>
  <si>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</si>
  <si>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</si>
  <si>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</si>
  <si>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</si>
  <si>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</si>
  <si>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</si>
  <si>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</si>
  <si>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</si>
  <si>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</si>
  <si>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</si>
  <si>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</si>
  <si>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</si>
  <si>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</si>
  <si>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</si>
  <si>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</si>
  <si>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</si>
  <si>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</si>
  <si>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</si>
  <si>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</si>
  <si>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</si>
  <si>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</si>
  <si>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</si>
  <si>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</si>
  <si>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</si>
  <si>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</si>
  <si>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</si>
  <si>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</si>
  <si>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</si>
  <si>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</si>
  <si>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</si>
  <si>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</si>
  <si>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</si>
  <si>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</si>
  <si>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</si>
  <si>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</si>
  <si>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</si>
  <si>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</si>
  <si>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</si>
  <si>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</si>
  <si>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</si>
  <si>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</si>
  <si>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</si>
  <si>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</si>
  <si>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</si>
  <si>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</si>
  <si>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</si>
  <si>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</si>
  <si>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</si>
  <si>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</si>
  <si>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</si>
  <si>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</si>
  <si>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</si>
  <si>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</si>
  <si>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</si>
  <si>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</si>
  <si>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</si>
  <si>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</si>
  <si>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</si>
  <si>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</si>
  <si>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</si>
  <si>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</si>
  <si>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</si>
  <si>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</si>
  <si>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</si>
  <si>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</si>
  <si>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</si>
  <si>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</si>
  <si>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</si>
  <si>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</si>
  <si>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</si>
  <si>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</si>
  <si>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</si>
  <si>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</si>
  <si>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</si>
  <si>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</si>
  <si>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</si>
  <si>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</si>
  <si>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</si>
  <si>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</si>
  <si>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</si>
  <si>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</si>
  <si>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</si>
  <si>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</si>
  <si>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</si>
  <si>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</si>
  <si>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</si>
  <si>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</si>
  <si>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</si>
  <si>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</si>
  <si>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</si>
  <si>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</si>
  <si>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</si>
  <si>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</si>
  <si>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</si>
  <si>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</si>
  <si>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</si>
  <si>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</si>
  <si>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</si>
  <si>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</si>
  <si>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</si>
  <si>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</si>
  <si>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</si>
  <si>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</si>
  <si>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</si>
  <si>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</si>
  <si>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</si>
  <si>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</si>
  <si>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</si>
  <si>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</si>
  <si>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</si>
  <si>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</si>
  <si>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</si>
  <si>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</si>
  <si>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</si>
  <si>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</si>
  <si>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</si>
  <si>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</si>
  <si>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</si>
  <si>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</si>
  <si>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</si>
  <si>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</si>
  <si>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</si>
  <si>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</si>
  <si>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</si>
  <si>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</si>
  <si>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</si>
  <si>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</si>
  <si>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</si>
  <si>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</si>
  <si>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</si>
  <si>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</si>
  <si>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</si>
  <si>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</si>
  <si>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</si>
  <si>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</si>
  <si>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</si>
  <si>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</si>
  <si>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</si>
  <si>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</si>
  <si>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</si>
  <si>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</si>
  <si>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</si>
  <si>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</si>
  <si>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</si>
  <si>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</si>
  <si>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</si>
  <si>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</si>
  <si>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</si>
  <si>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</si>
  <si>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</si>
  <si>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</si>
  <si>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</si>
  <si>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</si>
  <si>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</si>
  <si>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</si>
  <si>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</si>
  <si>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</si>
  <si>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</si>
  <si>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</si>
  <si>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</si>
  <si>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</si>
  <si>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</si>
  <si>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</si>
  <si>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</si>
  <si>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</si>
  <si>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</si>
  <si>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</si>
  <si>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</si>
  <si>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</si>
  <si>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</si>
  <si>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</si>
  <si>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</si>
  <si>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</si>
  <si>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</si>
  <si>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</si>
  <si>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</si>
  <si>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</si>
  <si>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</si>
  <si>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</si>
  <si>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</si>
  <si>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</si>
  <si>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</si>
  <si>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</si>
  <si>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</si>
  <si>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</si>
  <si>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</si>
  <si>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</si>
  <si>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</si>
  <si>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</si>
  <si>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</si>
  <si>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</si>
  <si>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</si>
  <si>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</si>
  <si>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</si>
  <si>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</si>
  <si>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</si>
  <si>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</si>
  <si>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</si>
  <si>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</si>
  <si>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</si>
  <si>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</si>
  <si>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</si>
  <si>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</si>
  <si>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</si>
  <si>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</si>
  <si>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</si>
  <si>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</si>
  <si>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</si>
  <si>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</si>
  <si>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</si>
  <si>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</si>
  <si>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</si>
  <si>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</si>
  <si>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</si>
  <si>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</si>
  <si>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</si>
  <si>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</si>
  <si>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</si>
  <si>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</si>
  <si>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</si>
  <si>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</si>
  <si>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</si>
  <si>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</si>
  <si>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</si>
  <si>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</si>
  <si>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</si>
  <si>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</si>
  <si>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</si>
  <si>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</si>
  <si>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</si>
  <si>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</si>
  <si>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</si>
  <si>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</si>
  <si>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</si>
  <si>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</si>
  <si>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</si>
  <si>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</si>
  <si>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</si>
  <si>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</si>
  <si>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</si>
  <si>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</si>
  <si>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</si>
  <si>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</si>
  <si>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</si>
  <si>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</si>
  <si>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</si>
  <si>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</si>
  <si>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</si>
  <si>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</si>
  <si>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</si>
  <si>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</si>
  <si>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</si>
  <si>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</si>
  <si>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</si>
  <si>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</si>
  <si>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</si>
  <si>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</si>
  <si>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</si>
  <si>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</si>
  <si>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</si>
  <si>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</si>
  <si>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</si>
  <si>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</si>
  <si>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</si>
  <si>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</si>
  <si>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</si>
  <si>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</si>
  <si>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</si>
  <si>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</si>
  <si>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</si>
  <si>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</si>
  <si>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</si>
  <si>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</si>
  <si>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</si>
  <si>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</si>
  <si>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</si>
  <si>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</si>
  <si>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</si>
  <si>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</si>
  <si>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</si>
  <si>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</si>
  <si>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</si>
  <si>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</si>
  <si>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</si>
  <si>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</si>
  <si>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</si>
  <si>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</si>
  <si>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</si>
  <si>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</si>
  <si>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</si>
  <si>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</si>
  <si>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</si>
  <si>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</si>
  <si>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</si>
  <si>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</si>
  <si>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</si>
  <si>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</si>
  <si>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</si>
  <si>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</si>
  <si>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</si>
  <si>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</si>
  <si>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</si>
  <si>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</si>
  <si>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</si>
  <si>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</si>
  <si>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</si>
  <si>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</si>
  <si>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</si>
  <si>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</si>
  <si>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</si>
  <si>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</si>
  <si>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</si>
  <si>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</si>
  <si>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</si>
  <si>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</si>
  <si>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</si>
  <si>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</si>
  <si>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</si>
  <si>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</si>
  <si>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</si>
  <si>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</si>
  <si>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</si>
  <si>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</si>
  <si>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</si>
  <si>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</si>
  <si>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</si>
  <si>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</si>
  <si>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</si>
  <si>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</si>
  <si>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</si>
  <si>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</si>
  <si>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</si>
  <si>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</si>
  <si>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</si>
  <si>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</si>
  <si>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</si>
  <si>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</si>
  <si>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</si>
  <si>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</si>
  <si>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</si>
  <si>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</si>
  <si>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</si>
  <si>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</si>
  <si>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</si>
  <si>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</si>
  <si>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</si>
  <si>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</si>
  <si>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</si>
  <si>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</si>
  <si>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</si>
  <si>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</si>
  <si>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</si>
  <si>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</si>
  <si>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</si>
  <si>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</si>
  <si>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</si>
  <si>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</si>
  <si>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</si>
  <si>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</si>
  <si>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</si>
  <si>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</si>
  <si>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</si>
  <si>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</si>
  <si>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</si>
  <si>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</si>
  <si>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t>
    <phoneticPr fontId="5"/>
  </si>
  <si>
    <t>外務</t>
  </si>
  <si>
    <t>-</t>
    <phoneticPr fontId="5"/>
  </si>
  <si>
    <t>気候変動枠組条約締約国会議に係る経費</t>
    <rPh sb="0" eb="2">
      <t>キコウ</t>
    </rPh>
    <rPh sb="2" eb="4">
      <t>ヘンドウ</t>
    </rPh>
    <rPh sb="4" eb="6">
      <t>ワクグミ</t>
    </rPh>
    <rPh sb="6" eb="8">
      <t>ジョウヤク</t>
    </rPh>
    <rPh sb="8" eb="11">
      <t>テイヤクコク</t>
    </rPh>
    <rPh sb="11" eb="13">
      <t>カイギ</t>
    </rPh>
    <rPh sb="14" eb="15">
      <t>カカ</t>
    </rPh>
    <rPh sb="16" eb="18">
      <t>ケイヒ</t>
    </rPh>
    <phoneticPr fontId="5"/>
  </si>
  <si>
    <t>外務省組織令第１１条第１項ニ</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</si>
  <si>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</si>
  <si>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政府開発援助在外公館連絡庁費</t>
    <rPh sb="0" eb="2">
      <t>セイフ</t>
    </rPh>
    <rPh sb="2" eb="4">
      <t>カイハツ</t>
    </rPh>
    <rPh sb="4" eb="6">
      <t>エンジョ</t>
    </rPh>
    <rPh sb="6" eb="10">
      <t>ザイガイコウカン</t>
    </rPh>
    <rPh sb="10" eb="12">
      <t>レンラク</t>
    </rPh>
    <rPh sb="12" eb="14">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</si>
  <si>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</si>
  <si>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国連気候変動枠組条約第７条の規定に基づき開催される条約締約国による会合への参加を通じ、関係国間の意思疎通・相互理解を促し、パリ協定の実施に向け、我が国として実質的な貢献を行うことを目的とする。</t>
    <rPh sb="0" eb="2">
      <t>コクレン</t>
    </rPh>
    <rPh sb="2" eb="4">
      <t>キコウ</t>
    </rPh>
    <rPh sb="4" eb="6">
      <t>ヘンドウ</t>
    </rPh>
    <rPh sb="6" eb="8">
      <t>ワクグミ</t>
    </rPh>
    <rPh sb="8" eb="10">
      <t>ジョウヤク</t>
    </rPh>
    <rPh sb="10" eb="11">
      <t>ダイ</t>
    </rPh>
    <rPh sb="12" eb="13">
      <t>ジョウ</t>
    </rPh>
    <rPh sb="14" eb="16">
      <t>キテイ</t>
    </rPh>
    <rPh sb="17" eb="18">
      <t>モト</t>
    </rPh>
    <rPh sb="20" eb="22">
      <t>カイサイ</t>
    </rPh>
    <rPh sb="25" eb="27">
      <t>ジョウヤク</t>
    </rPh>
    <rPh sb="27" eb="30">
      <t>テイヤクコク</t>
    </rPh>
    <rPh sb="33" eb="35">
      <t>カイゴウ</t>
    </rPh>
    <rPh sb="37" eb="39">
      <t>サンカ</t>
    </rPh>
    <rPh sb="40" eb="41">
      <t>ツウ</t>
    </rPh>
    <rPh sb="43" eb="46">
      <t>カンケイコク</t>
    </rPh>
    <rPh sb="46" eb="47">
      <t>カン</t>
    </rPh>
    <rPh sb="48" eb="50">
      <t>イシ</t>
    </rPh>
    <rPh sb="50" eb="52">
      <t>ソツウ</t>
    </rPh>
    <rPh sb="53" eb="55">
      <t>ソウゴ</t>
    </rPh>
    <rPh sb="55" eb="57">
      <t>リカイ</t>
    </rPh>
    <rPh sb="58" eb="59">
      <t>ウナガ</t>
    </rPh>
    <rPh sb="63" eb="65">
      <t>キョウテイ</t>
    </rPh>
    <rPh sb="66" eb="68">
      <t>ジッシ</t>
    </rPh>
    <rPh sb="69" eb="70">
      <t>ム</t>
    </rPh>
    <rPh sb="72" eb="73">
      <t>ワ</t>
    </rPh>
    <rPh sb="74" eb="75">
      <t>クニ</t>
    </rPh>
    <rPh sb="78" eb="81">
      <t>ジッシツテキ</t>
    </rPh>
    <rPh sb="82" eb="84">
      <t>コウケン</t>
    </rPh>
    <rPh sb="85" eb="86">
      <t>オコナ</t>
    </rPh>
    <rPh sb="90" eb="92">
      <t>モクテキ</t>
    </rPh>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</si>
  <si>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</si>
  <si>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施策Ⅵ-2　地球規模の諸問題への取組　　2　環境問題を含む地球規模問題への取組</t>
    <rPh sb="0" eb="2">
      <t>シサク</t>
    </rPh>
    <rPh sb="6" eb="8">
      <t>チキュウ</t>
    </rPh>
    <rPh sb="8" eb="10">
      <t>キボ</t>
    </rPh>
    <rPh sb="11" eb="14">
      <t>ショモンダイ</t>
    </rPh>
    <rPh sb="16" eb="18">
      <t>トリクミ</t>
    </rPh>
    <rPh sb="22" eb="24">
      <t>カンキョウ</t>
    </rPh>
    <rPh sb="24" eb="26">
      <t>モンダイ</t>
    </rPh>
    <rPh sb="27" eb="28">
      <t>フク</t>
    </rPh>
    <rPh sb="29" eb="31">
      <t>チキュウ</t>
    </rPh>
    <rPh sb="31" eb="33">
      <t>キボ</t>
    </rPh>
    <rPh sb="33" eb="35">
      <t>モンダイ</t>
    </rPh>
    <rPh sb="37" eb="39">
      <t>トリクミ</t>
    </rPh>
    <phoneticPr fontId="5"/>
  </si>
  <si>
    <t>無</t>
  </si>
  <si>
    <t>在外における事業実施のため、支出先の選定は在外公館が行う必要があり、妥当である。</t>
    <rPh sb="0" eb="2">
      <t>ザイガイ</t>
    </rPh>
    <rPh sb="6" eb="8">
      <t>ジギョウ</t>
    </rPh>
    <rPh sb="8" eb="10">
      <t>ジッシ</t>
    </rPh>
    <rPh sb="14" eb="17">
      <t>シシュツサキ</t>
    </rPh>
    <rPh sb="18" eb="20">
      <t>センテイ</t>
    </rPh>
    <rPh sb="21" eb="25">
      <t>ザイガイコウカン</t>
    </rPh>
    <rPh sb="26" eb="27">
      <t>オコナ</t>
    </rPh>
    <rPh sb="28" eb="30">
      <t>ヒツヨウ</t>
    </rPh>
    <rPh sb="34" eb="36">
      <t>ダトウ</t>
    </rPh>
    <phoneticPr fontId="5"/>
  </si>
  <si>
    <t>必要最小限の経費に限定する予定。</t>
    <rPh sb="0" eb="2">
      <t>ヒツヨウ</t>
    </rPh>
    <rPh sb="2" eb="5">
      <t>サイショウゲン</t>
    </rPh>
    <rPh sb="6" eb="8">
      <t>ケイヒ</t>
    </rPh>
    <rPh sb="9" eb="11">
      <t>ゲンテイ</t>
    </rPh>
    <rPh sb="13" eb="15">
      <t>ヨテイ</t>
    </rPh>
    <phoneticPr fontId="5"/>
  </si>
  <si>
    <t>‐</t>
  </si>
  <si>
    <t>在外公館において見積り合わせ等を行い、経費節約に努める予定。</t>
    <rPh sb="0" eb="4">
      <t>ザイガイコウカン</t>
    </rPh>
    <rPh sb="8" eb="10">
      <t>ミツモ</t>
    </rPh>
    <rPh sb="11" eb="12">
      <t>ア</t>
    </rPh>
    <rPh sb="14" eb="15">
      <t>トウ</t>
    </rPh>
    <rPh sb="16" eb="17">
      <t>オコナ</t>
    </rPh>
    <rPh sb="19" eb="21">
      <t>ケイヒ</t>
    </rPh>
    <rPh sb="21" eb="23">
      <t>セツヤク</t>
    </rPh>
    <rPh sb="24" eb="25">
      <t>ツト</t>
    </rPh>
    <rPh sb="27" eb="29">
      <t>ヨテイ</t>
    </rPh>
    <phoneticPr fontId="5"/>
  </si>
  <si>
    <t>関連経費については、見積り合わせ等を実施し経費節約に努める予定。</t>
    <rPh sb="0" eb="2">
      <t>カンレン</t>
    </rPh>
    <rPh sb="2" eb="4">
      <t>ケイヒ</t>
    </rPh>
    <rPh sb="10" eb="12">
      <t>ミツモ</t>
    </rPh>
    <rPh sb="13" eb="14">
      <t>ア</t>
    </rPh>
    <rPh sb="16" eb="17">
      <t>トウ</t>
    </rPh>
    <rPh sb="18" eb="20">
      <t>ジッシ</t>
    </rPh>
    <rPh sb="21" eb="23">
      <t>ケイヒ</t>
    </rPh>
    <rPh sb="23" eb="25">
      <t>セツヤク</t>
    </rPh>
    <rPh sb="26" eb="27">
      <t>ツト</t>
    </rPh>
    <rPh sb="29" eb="31">
      <t>ヨテイ</t>
    </rPh>
    <phoneticPr fontId="5"/>
  </si>
  <si>
    <t>国連気候変動枠組条約第7条の規定に基づき開催される条約締約国による会合への参加</t>
    <phoneticPr fontId="5"/>
  </si>
  <si>
    <t>国連気候変動枠組条約第７条の規定に基づき開催される条約締約国による会合への参加を通じ、関係国間の意思疎通・相互理解を促し、パリ協定の実施に向け、我が国として実質的な貢献を行う。</t>
    <phoneticPr fontId="5"/>
  </si>
  <si>
    <t>原則毎年、約2週間の会期で開催される気候変動枠組条約締約国会合への外務省職員の出席。</t>
    <rPh sb="0" eb="2">
      <t>ゲンソク</t>
    </rPh>
    <rPh sb="2" eb="4">
      <t>マイトシ</t>
    </rPh>
    <rPh sb="5" eb="6">
      <t>ヤク</t>
    </rPh>
    <rPh sb="7" eb="9">
      <t>シュウカン</t>
    </rPh>
    <rPh sb="10" eb="12">
      <t>カイキ</t>
    </rPh>
    <rPh sb="13" eb="15">
      <t>カイサイ</t>
    </rPh>
    <rPh sb="18" eb="20">
      <t>キコウ</t>
    </rPh>
    <rPh sb="20" eb="22">
      <t>ヘンドウ</t>
    </rPh>
    <rPh sb="22" eb="24">
      <t>ワクグ</t>
    </rPh>
    <rPh sb="24" eb="26">
      <t>ジョウヤク</t>
    </rPh>
    <rPh sb="26" eb="29">
      <t>テイヤクコク</t>
    </rPh>
    <rPh sb="29" eb="31">
      <t>カイゴウ</t>
    </rPh>
    <rPh sb="33" eb="36">
      <t>ガイムショウ</t>
    </rPh>
    <rPh sb="36" eb="38">
      <t>ショクイン</t>
    </rPh>
    <rPh sb="39" eb="41">
      <t>シュッセキ</t>
    </rPh>
    <phoneticPr fontId="5"/>
  </si>
  <si>
    <t>国連気候変動枠組条約第７条の規定に基づき開催される条約締約国による会合及びパリ協定第１６条の規定に基づき開催される協定締約国による会合において、国連気候変動枠組条約及びパリ協定の実施のための議論が行われるため、これに参加する。
　・開催時期：例年１１月頃、２週間
　・開催場所：５地域（ラ米、西欧、アフリカ、アジア、東欧）の輪番で開催地を決定。令和４年度の開催場所は、エジプト。
　・参加国：本条約主要締約国（１９７ヵ国）</t>
    <rPh sb="0" eb="2">
      <t>コクレン</t>
    </rPh>
    <rPh sb="2" eb="4">
      <t>キコウ</t>
    </rPh>
    <rPh sb="4" eb="6">
      <t>ヘンドウ</t>
    </rPh>
    <rPh sb="6" eb="8">
      <t>ワクグミ</t>
    </rPh>
    <rPh sb="8" eb="10">
      <t>ジョウヤク</t>
    </rPh>
    <rPh sb="10" eb="11">
      <t>ダイ</t>
    </rPh>
    <rPh sb="12" eb="13">
      <t>ジョウ</t>
    </rPh>
    <rPh sb="14" eb="16">
      <t>キテイ</t>
    </rPh>
    <rPh sb="17" eb="18">
      <t>モト</t>
    </rPh>
    <rPh sb="20" eb="22">
      <t>カイサイ</t>
    </rPh>
    <rPh sb="25" eb="27">
      <t>ジョウヤク</t>
    </rPh>
    <rPh sb="27" eb="30">
      <t>テイヤクコク</t>
    </rPh>
    <rPh sb="33" eb="35">
      <t>カイゴウ</t>
    </rPh>
    <rPh sb="35" eb="36">
      <t>オヨ</t>
    </rPh>
    <rPh sb="39" eb="41">
      <t>キョウテイ</t>
    </rPh>
    <rPh sb="41" eb="42">
      <t>ダイ</t>
    </rPh>
    <rPh sb="44" eb="45">
      <t>ジョウ</t>
    </rPh>
    <rPh sb="46" eb="48">
      <t>キテイ</t>
    </rPh>
    <rPh sb="49" eb="50">
      <t>モト</t>
    </rPh>
    <rPh sb="52" eb="54">
      <t>カイサイ</t>
    </rPh>
    <rPh sb="57" eb="59">
      <t>キョウテイ</t>
    </rPh>
    <rPh sb="59" eb="62">
      <t>テイヤクコク</t>
    </rPh>
    <rPh sb="65" eb="67">
      <t>カイゴウ</t>
    </rPh>
    <rPh sb="72" eb="74">
      <t>コクレン</t>
    </rPh>
    <rPh sb="74" eb="76">
      <t>キコウ</t>
    </rPh>
    <rPh sb="76" eb="78">
      <t>ヘンドウ</t>
    </rPh>
    <rPh sb="78" eb="80">
      <t>ワクグミ</t>
    </rPh>
    <rPh sb="80" eb="82">
      <t>ジョウヤク</t>
    </rPh>
    <rPh sb="82" eb="83">
      <t>オヨ</t>
    </rPh>
    <rPh sb="86" eb="88">
      <t>キョウテイ</t>
    </rPh>
    <rPh sb="89" eb="91">
      <t>ジッシ</t>
    </rPh>
    <rPh sb="95" eb="97">
      <t>ギロン</t>
    </rPh>
    <rPh sb="98" eb="99">
      <t>オコナ</t>
    </rPh>
    <rPh sb="108" eb="110">
      <t>サンカ</t>
    </rPh>
    <rPh sb="116" eb="118">
      <t>カイサイ</t>
    </rPh>
    <rPh sb="118" eb="120">
      <t>ジキ</t>
    </rPh>
    <rPh sb="121" eb="123">
      <t>レイネン</t>
    </rPh>
    <rPh sb="125" eb="126">
      <t>ガツ</t>
    </rPh>
    <rPh sb="126" eb="127">
      <t>ゴロ</t>
    </rPh>
    <rPh sb="129" eb="131">
      <t>シュウカン</t>
    </rPh>
    <rPh sb="134" eb="136">
      <t>カイサイ</t>
    </rPh>
    <rPh sb="136" eb="138">
      <t>バショ</t>
    </rPh>
    <rPh sb="140" eb="142">
      <t>チイキ</t>
    </rPh>
    <rPh sb="144" eb="145">
      <t>ベイ</t>
    </rPh>
    <rPh sb="146" eb="148">
      <t>セイオウ</t>
    </rPh>
    <rPh sb="158" eb="160">
      <t>トウオウ</t>
    </rPh>
    <rPh sb="162" eb="164">
      <t>リンバン</t>
    </rPh>
    <rPh sb="165" eb="168">
      <t>カイサイチ</t>
    </rPh>
    <rPh sb="169" eb="171">
      <t>ケッテイ</t>
    </rPh>
    <rPh sb="172" eb="174">
      <t>レイワ</t>
    </rPh>
    <rPh sb="175" eb="177">
      <t>ネンド</t>
    </rPh>
    <rPh sb="178" eb="180">
      <t>カイサイ</t>
    </rPh>
    <rPh sb="180" eb="182">
      <t>バショ</t>
    </rPh>
    <rPh sb="192" eb="195">
      <t>サンカコク</t>
    </rPh>
    <rPh sb="196" eb="197">
      <t>ホン</t>
    </rPh>
    <rPh sb="197" eb="199">
      <t>ジョウヤク</t>
    </rPh>
    <rPh sb="199" eb="201">
      <t>シュヨウ</t>
    </rPh>
    <rPh sb="201" eb="204">
      <t>テイヤクコク</t>
    </rPh>
    <rPh sb="209" eb="210">
      <t>コク</t>
    </rPh>
    <phoneticPr fontId="5"/>
  </si>
  <si>
    <t>外務省員の旅費や会議室・備品貸料等、国際会議への参加にかかる経費であるため。</t>
    <rPh sb="0" eb="3">
      <t>ガイムショウ</t>
    </rPh>
    <rPh sb="3" eb="4">
      <t>イン</t>
    </rPh>
    <rPh sb="5" eb="7">
      <t>リョヒ</t>
    </rPh>
    <rPh sb="8" eb="11">
      <t>カイギシツ</t>
    </rPh>
    <rPh sb="12" eb="13">
      <t>ビ</t>
    </rPh>
    <rPh sb="13" eb="16">
      <t>シナガシリョウ</t>
    </rPh>
    <rPh sb="16" eb="17">
      <t>トウ</t>
    </rPh>
    <rPh sb="18" eb="20">
      <t>コクサイ</t>
    </rPh>
    <rPh sb="20" eb="22">
      <t>カイギ</t>
    </rPh>
    <rPh sb="24" eb="26">
      <t>サンカ</t>
    </rPh>
    <rPh sb="30" eb="32">
      <t>ケイヒ</t>
    </rPh>
    <phoneticPr fontId="5"/>
  </si>
  <si>
    <t>課長　加藤　淳</t>
    <rPh sb="0" eb="2">
      <t>カチョウ</t>
    </rPh>
    <rPh sb="3" eb="5">
      <t>カトウ</t>
    </rPh>
    <rPh sb="6" eb="7">
      <t>アツシ</t>
    </rPh>
    <phoneticPr fontId="5"/>
  </si>
  <si>
    <t>作業室借料、航空賃・サーチャージの変動による増減</t>
    <rPh sb="0" eb="3">
      <t>サギョウシツ</t>
    </rPh>
    <rPh sb="3" eb="5">
      <t>シャクリョウ</t>
    </rPh>
    <rPh sb="6" eb="8">
      <t>コウクウ</t>
    </rPh>
    <rPh sb="8" eb="9">
      <t>チン</t>
    </rPh>
    <rPh sb="17" eb="19">
      <t>ヘンドウ</t>
    </rPh>
    <rPh sb="22" eb="24">
      <t>ゾウゲン</t>
    </rPh>
    <phoneticPr fontId="5"/>
  </si>
  <si>
    <t>【令和４年度から予算化されたため、令和４年度予算でのイメージ図】</t>
    <rPh sb="1" eb="3">
      <t>レイワ</t>
    </rPh>
    <rPh sb="4" eb="6">
      <t>ネンド</t>
    </rPh>
    <rPh sb="8" eb="11">
      <t>ヨサンカ</t>
    </rPh>
    <rPh sb="17" eb="19">
      <t>レイワ</t>
    </rPh>
    <rPh sb="20" eb="22">
      <t>ネンド</t>
    </rPh>
    <rPh sb="22" eb="24">
      <t>ヨサン</t>
    </rPh>
    <rPh sb="30" eb="31">
      <t>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</si>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</sst>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179294</xdr:colOff>
      <xdr:row>270</xdr:row>
      <xdr:rowOff>56030</xdr:rowOff>
    </xdr:from>
    <xdr:to>
      <xdr:col>33</xdr:col>
      <xdr:colOff>44824</xdr:colOff>
      <xdr:row>273</xdr:row>
      <xdr:rowOff>0</xdr:rowOff>
    </xdr:to>
    <xdr:sp macro="" textlink="">
      <xdr:nvSpPr>
        <xdr:cNvPr id="2" name="テキスト ボックス 1"/>
        <xdr:cNvSpPr txBox="1"/>
      </xdr:nvSpPr>
      <xdr:spPr>
        <a:xfrm>
          <a:off x="3608294" y="88705765"/>
          <a:ext cx="3092824" cy="986117"/>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１９．４百万円</a:t>
          </a:r>
        </a:p>
      </xdr:txBody>
    </xdr:sp>
    <xdr:clientData/>
  </xdr:twoCellAnchor>
  <xdr:twoCellAnchor>
    <xdr:from>
      <xdr:col>11</xdr:col>
      <xdr:colOff>89646</xdr:colOff>
      <xdr:row>275</xdr:row>
      <xdr:rowOff>324971</xdr:rowOff>
    </xdr:from>
    <xdr:to>
      <xdr:col>23</xdr:col>
      <xdr:colOff>201705</xdr:colOff>
      <xdr:row>278</xdr:row>
      <xdr:rowOff>179294</xdr:rowOff>
    </xdr:to>
    <xdr:sp macro="" textlink="">
      <xdr:nvSpPr>
        <xdr:cNvPr id="3" name="テキスト ボックス 2"/>
        <xdr:cNvSpPr txBox="1"/>
      </xdr:nvSpPr>
      <xdr:spPr>
        <a:xfrm>
          <a:off x="2308411" y="90711618"/>
          <a:ext cx="2532529" cy="89647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Ａ．委託業者（会場借料、車両借上他）</a:t>
          </a:r>
          <a:endParaRPr kumimoji="1" lang="en-US" altLang="ja-JP" sz="1100"/>
        </a:p>
        <a:p>
          <a:pPr algn="ctr"/>
          <a:r>
            <a:rPr kumimoji="1" lang="en-US" altLang="ja-JP" sz="1100"/>
            <a:t>【</a:t>
          </a:r>
          <a:r>
            <a:rPr kumimoji="1" lang="ja-JP" altLang="en-US" sz="1100"/>
            <a:t>庁費、連絡庁費</a:t>
          </a:r>
          <a:r>
            <a:rPr kumimoji="1" lang="en-US" altLang="ja-JP" sz="1100"/>
            <a:t>】</a:t>
          </a:r>
        </a:p>
        <a:p>
          <a:pPr algn="ctr"/>
          <a:r>
            <a:rPr kumimoji="1" lang="ja-JP" altLang="en-US" sz="1100"/>
            <a:t>１７．３百万円</a:t>
          </a:r>
          <a:endParaRPr kumimoji="1" lang="en-US" altLang="ja-JP" sz="1100"/>
        </a:p>
        <a:p>
          <a:endParaRPr kumimoji="1" lang="ja-JP" altLang="en-US" sz="1100"/>
        </a:p>
      </xdr:txBody>
    </xdr:sp>
    <xdr:clientData/>
  </xdr:twoCellAnchor>
  <xdr:twoCellAnchor>
    <xdr:from>
      <xdr:col>33</xdr:col>
      <xdr:colOff>11207</xdr:colOff>
      <xdr:row>275</xdr:row>
      <xdr:rowOff>280147</xdr:rowOff>
    </xdr:from>
    <xdr:to>
      <xdr:col>41</xdr:col>
      <xdr:colOff>89648</xdr:colOff>
      <xdr:row>278</xdr:row>
      <xdr:rowOff>224118</xdr:rowOff>
    </xdr:to>
    <xdr:sp macro="" textlink="">
      <xdr:nvSpPr>
        <xdr:cNvPr id="4" name="テキスト ボックス 3"/>
        <xdr:cNvSpPr txBox="1"/>
      </xdr:nvSpPr>
      <xdr:spPr>
        <a:xfrm>
          <a:off x="6667501" y="90666794"/>
          <a:ext cx="1692088" cy="98611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en-US" sz="1100"/>
            <a:t>Ｂ．在外公館</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２．１百万円</a:t>
          </a:r>
        </a:p>
      </xdr:txBody>
    </xdr:sp>
    <xdr:clientData/>
  </xdr:twoCellAnchor>
  <xdr:twoCellAnchor>
    <xdr:from>
      <xdr:col>18</xdr:col>
      <xdr:colOff>123265</xdr:colOff>
      <xdr:row>273</xdr:row>
      <xdr:rowOff>123265</xdr:rowOff>
    </xdr:from>
    <xdr:to>
      <xdr:col>21</xdr:col>
      <xdr:colOff>78441</xdr:colOff>
      <xdr:row>275</xdr:row>
      <xdr:rowOff>268941</xdr:rowOff>
    </xdr:to>
    <xdr:cxnSp macro="">
      <xdr:nvCxnSpPr>
        <xdr:cNvPr id="6" name="直線矢印コネクタ 5"/>
        <xdr:cNvCxnSpPr/>
      </xdr:nvCxnSpPr>
      <xdr:spPr>
        <a:xfrm flipH="1">
          <a:off x="3753971" y="89815147"/>
          <a:ext cx="560294" cy="840441"/>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30</xdr:col>
      <xdr:colOff>112059</xdr:colOff>
      <xdr:row>273</xdr:row>
      <xdr:rowOff>89647</xdr:rowOff>
    </xdr:from>
    <xdr:to>
      <xdr:col>33</xdr:col>
      <xdr:colOff>145677</xdr:colOff>
      <xdr:row>275</xdr:row>
      <xdr:rowOff>168088</xdr:rowOff>
    </xdr:to>
    <xdr:cxnSp macro="">
      <xdr:nvCxnSpPr>
        <xdr:cNvPr id="10" name="直線矢印コネクタ 9"/>
        <xdr:cNvCxnSpPr/>
      </xdr:nvCxnSpPr>
      <xdr:spPr>
        <a:xfrm>
          <a:off x="6163235" y="89781529"/>
          <a:ext cx="638736" cy="773206"/>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1">
        <v>2022</v>
      </c>
      <c r="AE2" s="821"/>
      <c r="AF2" s="821"/>
      <c r="AG2" s="821"/>
      <c r="AH2" s="821"/>
      <c r="AI2" s="80" t="s">
        <v>1</v>
      </c>
      <c r="AJ2" s="821" t="s">
        <v>691</v>
      </c>
      <c r="AK2" s="821"/>
      <c r="AL2" s="821"/>
      <c r="AM2" s="821"/>
      <c r="AN2" s="80" t="s">
        <v>1</v>
      </c>
      <c r="AO2" s="821">
        <v>21</v>
      </c>
      <c r="AP2" s="821"/>
      <c r="AQ2" s="821"/>
      <c r="AR2" s="80" t="s">
        <v>1</v>
      </c>
      <c r="AS2" s="822">
        <v>9</v>
      </c>
      <c r="AT2" s="822"/>
      <c r="AU2" s="822"/>
      <c r="AV2" s="80" t="str">
        <f>IF(AW2="","","-")</f>
        <v>-</v>
      </c>
      <c r="AW2" s="823">
        <v>1</v>
      </c>
      <c r="AX2" s="823"/>
    </row>
    <row r="3" spans="1:50" ht="21" customHeight="1" thickBot="1">
      <c r="A3" s="824" t="s">
        <v>2</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3</v>
      </c>
      <c r="AJ3" s="826" t="s">
        <v>686</v>
      </c>
      <c r="AK3" s="826"/>
      <c r="AL3" s="826"/>
      <c r="AM3" s="826"/>
      <c r="AN3" s="826"/>
      <c r="AO3" s="826"/>
      <c r="AP3" s="826"/>
      <c r="AQ3" s="826"/>
      <c r="AR3" s="826"/>
      <c r="AS3" s="826"/>
      <c r="AT3" s="826"/>
      <c r="AU3" s="826"/>
      <c r="AV3" s="826"/>
      <c r="AW3" s="826"/>
      <c r="AX3" s="22" t="s">
        <v>4</v>
      </c>
    </row>
    <row r="4" spans="1:50" ht="24.75" customHeight="1">
      <c r="A4" s="797" t="s">
        <v>5</v>
      </c>
      <c r="B4" s="798"/>
      <c r="C4" s="798"/>
      <c r="D4" s="798"/>
      <c r="E4" s="798"/>
      <c r="F4" s="798"/>
      <c r="G4" s="799" t="s">
        <v>693</v>
      </c>
      <c r="H4" s="800"/>
      <c r="I4" s="800"/>
      <c r="J4" s="800"/>
      <c r="K4" s="800"/>
      <c r="L4" s="800"/>
      <c r="M4" s="800"/>
      <c r="N4" s="800"/>
      <c r="O4" s="800"/>
      <c r="P4" s="800"/>
      <c r="Q4" s="800"/>
      <c r="R4" s="800"/>
      <c r="S4" s="800"/>
      <c r="T4" s="800"/>
      <c r="U4" s="800"/>
      <c r="V4" s="800"/>
      <c r="W4" s="800"/>
      <c r="X4" s="800"/>
      <c r="Y4" s="801" t="s">
        <v>6</v>
      </c>
      <c r="Z4" s="802"/>
      <c r="AA4" s="802"/>
      <c r="AB4" s="802"/>
      <c r="AC4" s="802"/>
      <c r="AD4" s="803"/>
      <c r="AE4" s="804" t="s">
        <v>687</v>
      </c>
      <c r="AF4" s="800"/>
      <c r="AG4" s="800"/>
      <c r="AH4" s="800"/>
      <c r="AI4" s="800"/>
      <c r="AJ4" s="800"/>
      <c r="AK4" s="800"/>
      <c r="AL4" s="800"/>
      <c r="AM4" s="800"/>
      <c r="AN4" s="800"/>
      <c r="AO4" s="800"/>
      <c r="AP4" s="805"/>
      <c r="AQ4" s="806" t="s">
        <v>7</v>
      </c>
      <c r="AR4" s="802"/>
      <c r="AS4" s="802"/>
      <c r="AT4" s="802"/>
      <c r="AU4" s="802"/>
      <c r="AV4" s="802"/>
      <c r="AW4" s="802"/>
      <c r="AX4" s="807"/>
    </row>
    <row r="5" spans="1:50" ht="30" customHeight="1">
      <c r="A5" s="808" t="s">
        <v>8</v>
      </c>
      <c r="B5" s="809"/>
      <c r="C5" s="809"/>
      <c r="D5" s="809"/>
      <c r="E5" s="809"/>
      <c r="F5" s="810"/>
      <c r="G5" s="811" t="s">
        <v>603</v>
      </c>
      <c r="H5" s="812"/>
      <c r="I5" s="812"/>
      <c r="J5" s="812"/>
      <c r="K5" s="812"/>
      <c r="L5" s="812"/>
      <c r="M5" s="813" t="s">
        <v>9</v>
      </c>
      <c r="N5" s="814"/>
      <c r="O5" s="814"/>
      <c r="P5" s="814"/>
      <c r="Q5" s="814"/>
      <c r="R5" s="815"/>
      <c r="S5" s="816" t="s">
        <v>462</v>
      </c>
      <c r="T5" s="812"/>
      <c r="U5" s="812"/>
      <c r="V5" s="812"/>
      <c r="W5" s="812"/>
      <c r="X5" s="817"/>
      <c r="Y5" s="818" t="s">
        <v>10</v>
      </c>
      <c r="Z5" s="819"/>
      <c r="AA5" s="819"/>
      <c r="AB5" s="819"/>
      <c r="AC5" s="819"/>
      <c r="AD5" s="820"/>
      <c r="AE5" s="841" t="s">
        <v>688</v>
      </c>
      <c r="AF5" s="841"/>
      <c r="AG5" s="841"/>
      <c r="AH5" s="841"/>
      <c r="AI5" s="841"/>
      <c r="AJ5" s="841"/>
      <c r="AK5" s="841"/>
      <c r="AL5" s="841"/>
      <c r="AM5" s="841"/>
      <c r="AN5" s="841"/>
      <c r="AO5" s="841"/>
      <c r="AP5" s="842"/>
      <c r="AQ5" s="843" t="s">
        <v>712</v>
      </c>
      <c r="AR5" s="844"/>
      <c r="AS5" s="844"/>
      <c r="AT5" s="844"/>
      <c r="AU5" s="844"/>
      <c r="AV5" s="844"/>
      <c r="AW5" s="844"/>
      <c r="AX5" s="845"/>
    </row>
    <row r="6" spans="1:50" ht="39" customHeight="1">
      <c r="A6" s="846" t="s">
        <v>11</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27" t="s">
        <v>12</v>
      </c>
      <c r="B7" s="828"/>
      <c r="C7" s="828"/>
      <c r="D7" s="828"/>
      <c r="E7" s="828"/>
      <c r="F7" s="829"/>
      <c r="G7" s="851" t="s">
        <v>694</v>
      </c>
      <c r="H7" s="852"/>
      <c r="I7" s="852"/>
      <c r="J7" s="852"/>
      <c r="K7" s="852"/>
      <c r="L7" s="852"/>
      <c r="M7" s="852"/>
      <c r="N7" s="852"/>
      <c r="O7" s="852"/>
      <c r="P7" s="852"/>
      <c r="Q7" s="852"/>
      <c r="R7" s="852"/>
      <c r="S7" s="852"/>
      <c r="T7" s="852"/>
      <c r="U7" s="852"/>
      <c r="V7" s="852"/>
      <c r="W7" s="852"/>
      <c r="X7" s="853"/>
      <c r="Y7" s="854" t="s">
        <v>13</v>
      </c>
      <c r="Z7" s="674"/>
      <c r="AA7" s="674"/>
      <c r="AB7" s="674"/>
      <c r="AC7" s="674"/>
      <c r="AD7" s="855"/>
      <c r="AE7" s="784" t="s">
        <v>715</v>
      </c>
      <c r="AF7" s="785"/>
      <c r="AG7" s="785"/>
      <c r="AH7" s="785"/>
      <c r="AI7" s="785"/>
      <c r="AJ7" s="785"/>
      <c r="AK7" s="785"/>
      <c r="AL7" s="785"/>
      <c r="AM7" s="785"/>
      <c r="AN7" s="785"/>
      <c r="AO7" s="785"/>
      <c r="AP7" s="785"/>
      <c r="AQ7" s="785"/>
      <c r="AR7" s="785"/>
      <c r="AS7" s="785"/>
      <c r="AT7" s="785"/>
      <c r="AU7" s="785"/>
      <c r="AV7" s="785"/>
      <c r="AW7" s="785"/>
      <c r="AX7" s="786"/>
    </row>
    <row r="8" spans="1:50" ht="53.25" customHeight="1">
      <c r="A8" s="827" t="s">
        <v>14</v>
      </c>
      <c r="B8" s="828"/>
      <c r="C8" s="828"/>
      <c r="D8" s="828"/>
      <c r="E8" s="828"/>
      <c r="F8" s="829"/>
      <c r="G8" s="830" t="str">
        <f>入力規則等!A27</f>
        <v>地球温暖化対策</v>
      </c>
      <c r="H8" s="831"/>
      <c r="I8" s="831"/>
      <c r="J8" s="831"/>
      <c r="K8" s="831"/>
      <c r="L8" s="831"/>
      <c r="M8" s="831"/>
      <c r="N8" s="831"/>
      <c r="O8" s="831"/>
      <c r="P8" s="831"/>
      <c r="Q8" s="831"/>
      <c r="R8" s="831"/>
      <c r="S8" s="831"/>
      <c r="T8" s="831"/>
      <c r="U8" s="831"/>
      <c r="V8" s="831"/>
      <c r="W8" s="831"/>
      <c r="X8" s="832"/>
      <c r="Y8" s="833" t="s">
        <v>15</v>
      </c>
      <c r="Z8" s="834"/>
      <c r="AA8" s="834"/>
      <c r="AB8" s="834"/>
      <c r="AC8" s="834"/>
      <c r="AD8" s="835"/>
      <c r="AE8" s="836" t="str">
        <f>入力規則等!K13</f>
        <v>経済協力</v>
      </c>
      <c r="AF8" s="831"/>
      <c r="AG8" s="831"/>
      <c r="AH8" s="831"/>
      <c r="AI8" s="831"/>
      <c r="AJ8" s="831"/>
      <c r="AK8" s="831"/>
      <c r="AL8" s="831"/>
      <c r="AM8" s="831"/>
      <c r="AN8" s="831"/>
      <c r="AO8" s="831"/>
      <c r="AP8" s="831"/>
      <c r="AQ8" s="831"/>
      <c r="AR8" s="831"/>
      <c r="AS8" s="831"/>
      <c r="AT8" s="831"/>
      <c r="AU8" s="831"/>
      <c r="AV8" s="831"/>
      <c r="AW8" s="831"/>
      <c r="AX8" s="837"/>
    </row>
    <row r="9" spans="1:50" ht="58.5" customHeight="1">
      <c r="A9" s="757" t="s">
        <v>16</v>
      </c>
      <c r="B9" s="758"/>
      <c r="C9" s="758"/>
      <c r="D9" s="758"/>
      <c r="E9" s="758"/>
      <c r="F9" s="758"/>
      <c r="G9" s="838" t="s">
        <v>698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745" t="s">
        <v>17</v>
      </c>
      <c r="B10" s="746"/>
      <c r="C10" s="746"/>
      <c r="D10" s="746"/>
      <c r="E10" s="746"/>
      <c r="F10" s="746"/>
      <c r="G10" s="747" t="s">
        <v>710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45" t="s">
        <v>18</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754" t="s">
        <v>19</v>
      </c>
      <c r="B12" s="755"/>
      <c r="C12" s="755"/>
      <c r="D12" s="755"/>
      <c r="E12" s="755"/>
      <c r="F12" s="756"/>
      <c r="G12" s="760"/>
      <c r="H12" s="761"/>
      <c r="I12" s="761"/>
      <c r="J12" s="761"/>
      <c r="K12" s="761"/>
      <c r="L12" s="761"/>
      <c r="M12" s="761"/>
      <c r="N12" s="761"/>
      <c r="O12" s="761"/>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0"/>
    </row>
    <row r="13" spans="1:50" ht="21" customHeight="1">
      <c r="A13" s="307"/>
      <c r="B13" s="308"/>
      <c r="C13" s="308"/>
      <c r="D13" s="308"/>
      <c r="E13" s="308"/>
      <c r="F13" s="309"/>
      <c r="G13" s="774" t="s">
        <v>25</v>
      </c>
      <c r="H13" s="775"/>
      <c r="I13" s="791" t="s">
        <v>26</v>
      </c>
      <c r="J13" s="792"/>
      <c r="K13" s="792"/>
      <c r="L13" s="792"/>
      <c r="M13" s="792"/>
      <c r="N13" s="792"/>
      <c r="O13" s="793"/>
      <c r="P13" s="685" t="s">
        <v>692</v>
      </c>
      <c r="Q13" s="686"/>
      <c r="R13" s="686"/>
      <c r="S13" s="686"/>
      <c r="T13" s="686"/>
      <c r="U13" s="686"/>
      <c r="V13" s="687"/>
      <c r="W13" s="685" t="s">
        <v>692</v>
      </c>
      <c r="X13" s="686"/>
      <c r="Y13" s="686"/>
      <c r="Z13" s="686"/>
      <c r="AA13" s="686"/>
      <c r="AB13" s="686"/>
      <c r="AC13" s="687"/>
      <c r="AD13" s="685" t="s">
        <v>692</v>
      </c>
      <c r="AE13" s="686"/>
      <c r="AF13" s="686"/>
      <c r="AG13" s="686"/>
      <c r="AH13" s="686"/>
      <c r="AI13" s="686"/>
      <c r="AJ13" s="687"/>
      <c r="AK13" s="685">
        <v>19.39</v>
      </c>
      <c r="AL13" s="686"/>
      <c r="AM13" s="686"/>
      <c r="AN13" s="686"/>
      <c r="AO13" s="686"/>
      <c r="AP13" s="686"/>
      <c r="AQ13" s="687"/>
      <c r="AR13" s="722">
        <v>19.338000000000001</v>
      </c>
      <c r="AS13" s="723"/>
      <c r="AT13" s="723"/>
      <c r="AU13" s="723"/>
      <c r="AV13" s="723"/>
      <c r="AW13" s="723"/>
      <c r="AX13" s="794"/>
    </row>
    <row r="14" spans="1:50" ht="21" customHeight="1">
      <c r="A14" s="307"/>
      <c r="B14" s="308"/>
      <c r="C14" s="308"/>
      <c r="D14" s="308"/>
      <c r="E14" s="308"/>
      <c r="F14" s="309"/>
      <c r="G14" s="776"/>
      <c r="H14" s="777"/>
      <c r="I14" s="769" t="s">
        <v>27</v>
      </c>
      <c r="J14" s="770"/>
      <c r="K14" s="770"/>
      <c r="L14" s="770"/>
      <c r="M14" s="770"/>
      <c r="N14" s="770"/>
      <c r="O14" s="771"/>
      <c r="P14" s="685" t="s">
        <v>692</v>
      </c>
      <c r="Q14" s="686"/>
      <c r="R14" s="686"/>
      <c r="S14" s="686"/>
      <c r="T14" s="686"/>
      <c r="U14" s="686"/>
      <c r="V14" s="687"/>
      <c r="W14" s="685" t="s">
        <v>690</v>
      </c>
      <c r="X14" s="686"/>
      <c r="Y14" s="686"/>
      <c r="Z14" s="686"/>
      <c r="AA14" s="686"/>
      <c r="AB14" s="686"/>
      <c r="AC14" s="687"/>
      <c r="AD14" s="685" t="s">
        <v>692</v>
      </c>
      <c r="AE14" s="686"/>
      <c r="AF14" s="686"/>
      <c r="AG14" s="686"/>
      <c r="AH14" s="686"/>
      <c r="AI14" s="686"/>
      <c r="AJ14" s="687"/>
      <c r="AK14" s="685" t="s">
        <v>690</v>
      </c>
      <c r="AL14" s="686"/>
      <c r="AM14" s="686"/>
      <c r="AN14" s="686"/>
      <c r="AO14" s="686"/>
      <c r="AP14" s="686"/>
      <c r="AQ14" s="687"/>
      <c r="AR14" s="780"/>
      <c r="AS14" s="780"/>
      <c r="AT14" s="780"/>
      <c r="AU14" s="780"/>
      <c r="AV14" s="780"/>
      <c r="AW14" s="780"/>
      <c r="AX14" s="781"/>
    </row>
    <row r="15" spans="1:50" ht="21" customHeight="1">
      <c r="A15" s="307"/>
      <c r="B15" s="308"/>
      <c r="C15" s="308"/>
      <c r="D15" s="308"/>
      <c r="E15" s="308"/>
      <c r="F15" s="309"/>
      <c r="G15" s="776"/>
      <c r="H15" s="777"/>
      <c r="I15" s="769" t="s">
        <v>28</v>
      </c>
      <c r="J15" s="782"/>
      <c r="K15" s="782"/>
      <c r="L15" s="782"/>
      <c r="M15" s="782"/>
      <c r="N15" s="782"/>
      <c r="O15" s="783"/>
      <c r="P15" s="685" t="s">
        <v>690</v>
      </c>
      <c r="Q15" s="686"/>
      <c r="R15" s="686"/>
      <c r="S15" s="686"/>
      <c r="T15" s="686"/>
      <c r="U15" s="686"/>
      <c r="V15" s="687"/>
      <c r="W15" s="685" t="s">
        <v>690</v>
      </c>
      <c r="X15" s="686"/>
      <c r="Y15" s="686"/>
      <c r="Z15" s="686"/>
      <c r="AA15" s="686"/>
      <c r="AB15" s="686"/>
      <c r="AC15" s="687"/>
      <c r="AD15" s="685" t="s">
        <v>690</v>
      </c>
      <c r="AE15" s="686"/>
      <c r="AF15" s="686"/>
      <c r="AG15" s="686"/>
      <c r="AH15" s="686"/>
      <c r="AI15" s="686"/>
      <c r="AJ15" s="687"/>
      <c r="AK15" s="685" t="s">
        <v>690</v>
      </c>
      <c r="AL15" s="686"/>
      <c r="AM15" s="686"/>
      <c r="AN15" s="686"/>
      <c r="AO15" s="686"/>
      <c r="AP15" s="686"/>
      <c r="AQ15" s="687"/>
      <c r="AR15" s="685"/>
      <c r="AS15" s="686"/>
      <c r="AT15" s="686"/>
      <c r="AU15" s="686"/>
      <c r="AV15" s="686"/>
      <c r="AW15" s="686"/>
      <c r="AX15" s="795"/>
    </row>
    <row r="16" spans="1:50" ht="21" customHeight="1">
      <c r="A16" s="307"/>
      <c r="B16" s="308"/>
      <c r="C16" s="308"/>
      <c r="D16" s="308"/>
      <c r="E16" s="308"/>
      <c r="F16" s="309"/>
      <c r="G16" s="776"/>
      <c r="H16" s="777"/>
      <c r="I16" s="769" t="s">
        <v>29</v>
      </c>
      <c r="J16" s="782"/>
      <c r="K16" s="782"/>
      <c r="L16" s="782"/>
      <c r="M16" s="782"/>
      <c r="N16" s="782"/>
      <c r="O16" s="783"/>
      <c r="P16" s="685" t="s">
        <v>690</v>
      </c>
      <c r="Q16" s="686"/>
      <c r="R16" s="686"/>
      <c r="S16" s="686"/>
      <c r="T16" s="686"/>
      <c r="U16" s="686"/>
      <c r="V16" s="687"/>
      <c r="W16" s="685" t="s">
        <v>690</v>
      </c>
      <c r="X16" s="686"/>
      <c r="Y16" s="686"/>
      <c r="Z16" s="686"/>
      <c r="AA16" s="686"/>
      <c r="AB16" s="686"/>
      <c r="AC16" s="687"/>
      <c r="AD16" s="685" t="s">
        <v>690</v>
      </c>
      <c r="AE16" s="686"/>
      <c r="AF16" s="686"/>
      <c r="AG16" s="686"/>
      <c r="AH16" s="686"/>
      <c r="AI16" s="686"/>
      <c r="AJ16" s="687"/>
      <c r="AK16" s="685" t="s">
        <v>690</v>
      </c>
      <c r="AL16" s="686"/>
      <c r="AM16" s="686"/>
      <c r="AN16" s="686"/>
      <c r="AO16" s="686"/>
      <c r="AP16" s="686"/>
      <c r="AQ16" s="687"/>
      <c r="AR16" s="787"/>
      <c r="AS16" s="788"/>
      <c r="AT16" s="788"/>
      <c r="AU16" s="788"/>
      <c r="AV16" s="788"/>
      <c r="AW16" s="788"/>
      <c r="AX16" s="789"/>
    </row>
    <row r="17" spans="1:50" ht="24.75" customHeight="1">
      <c r="A17" s="307"/>
      <c r="B17" s="308"/>
      <c r="C17" s="308"/>
      <c r="D17" s="308"/>
      <c r="E17" s="308"/>
      <c r="F17" s="309"/>
      <c r="G17" s="776"/>
      <c r="H17" s="777"/>
      <c r="I17" s="769" t="s">
        <v>30</v>
      </c>
      <c r="J17" s="770"/>
      <c r="K17" s="770"/>
      <c r="L17" s="770"/>
      <c r="M17" s="770"/>
      <c r="N17" s="770"/>
      <c r="O17" s="771"/>
      <c r="P17" s="685" t="s">
        <v>690</v>
      </c>
      <c r="Q17" s="686"/>
      <c r="R17" s="686"/>
      <c r="S17" s="686"/>
      <c r="T17" s="686"/>
      <c r="U17" s="686"/>
      <c r="V17" s="687"/>
      <c r="W17" s="685" t="s">
        <v>690</v>
      </c>
      <c r="X17" s="686"/>
      <c r="Y17" s="686"/>
      <c r="Z17" s="686"/>
      <c r="AA17" s="686"/>
      <c r="AB17" s="686"/>
      <c r="AC17" s="687"/>
      <c r="AD17" s="685" t="s">
        <v>690</v>
      </c>
      <c r="AE17" s="686"/>
      <c r="AF17" s="686"/>
      <c r="AG17" s="686"/>
      <c r="AH17" s="686"/>
      <c r="AI17" s="686"/>
      <c r="AJ17" s="687"/>
      <c r="AK17" s="685" t="s">
        <v>690</v>
      </c>
      <c r="AL17" s="686"/>
      <c r="AM17" s="686"/>
      <c r="AN17" s="686"/>
      <c r="AO17" s="686"/>
      <c r="AP17" s="686"/>
      <c r="AQ17" s="687"/>
      <c r="AR17" s="772"/>
      <c r="AS17" s="772"/>
      <c r="AT17" s="772"/>
      <c r="AU17" s="772"/>
      <c r="AV17" s="772"/>
      <c r="AW17" s="772"/>
      <c r="AX17" s="773"/>
    </row>
    <row r="18" spans="1:50" ht="24.75" customHeight="1">
      <c r="A18" s="307"/>
      <c r="B18" s="308"/>
      <c r="C18" s="308"/>
      <c r="D18" s="308"/>
      <c r="E18" s="308"/>
      <c r="F18" s="309"/>
      <c r="G18" s="778"/>
      <c r="H18" s="779"/>
      <c r="I18" s="762" t="s">
        <v>31</v>
      </c>
      <c r="J18" s="763"/>
      <c r="K18" s="763"/>
      <c r="L18" s="763"/>
      <c r="M18" s="763"/>
      <c r="N18" s="763"/>
      <c r="O18" s="764"/>
      <c r="P18" s="765">
        <f>SUM(P13:V17)</f>
        <v>0</v>
      </c>
      <c r="Q18" s="766"/>
      <c r="R18" s="766"/>
      <c r="S18" s="766"/>
      <c r="T18" s="766"/>
      <c r="U18" s="766"/>
      <c r="V18" s="767"/>
      <c r="W18" s="765">
        <f>SUM(W13:AC17)</f>
        <v>0</v>
      </c>
      <c r="X18" s="766"/>
      <c r="Y18" s="766"/>
      <c r="Z18" s="766"/>
      <c r="AA18" s="766"/>
      <c r="AB18" s="766"/>
      <c r="AC18" s="767"/>
      <c r="AD18" s="765">
        <f>SUM(AD13:AJ17)</f>
        <v>0</v>
      </c>
      <c r="AE18" s="766"/>
      <c r="AF18" s="766"/>
      <c r="AG18" s="766"/>
      <c r="AH18" s="766"/>
      <c r="AI18" s="766"/>
      <c r="AJ18" s="767"/>
      <c r="AK18" s="765">
        <f>SUM(AK13:AQ17)</f>
        <v>19.39</v>
      </c>
      <c r="AL18" s="766"/>
      <c r="AM18" s="766"/>
      <c r="AN18" s="766"/>
      <c r="AO18" s="766"/>
      <c r="AP18" s="766"/>
      <c r="AQ18" s="767"/>
      <c r="AR18" s="765">
        <f>SUM(AR13:AX17)</f>
        <v>19.338000000000001</v>
      </c>
      <c r="AS18" s="766"/>
      <c r="AT18" s="766"/>
      <c r="AU18" s="766"/>
      <c r="AV18" s="766"/>
      <c r="AW18" s="766"/>
      <c r="AX18" s="768"/>
    </row>
    <row r="19" spans="1:50" ht="24.75" customHeight="1">
      <c r="A19" s="307"/>
      <c r="B19" s="308"/>
      <c r="C19" s="308"/>
      <c r="D19" s="308"/>
      <c r="E19" s="308"/>
      <c r="F19" s="309"/>
      <c r="G19" s="737" t="s">
        <v>32</v>
      </c>
      <c r="H19" s="738"/>
      <c r="I19" s="738"/>
      <c r="J19" s="738"/>
      <c r="K19" s="738"/>
      <c r="L19" s="738"/>
      <c r="M19" s="738"/>
      <c r="N19" s="738"/>
      <c r="O19" s="738"/>
      <c r="P19" s="685"/>
      <c r="Q19" s="686"/>
      <c r="R19" s="686"/>
      <c r="S19" s="686"/>
      <c r="T19" s="686"/>
      <c r="U19" s="686"/>
      <c r="V19" s="687"/>
      <c r="W19" s="685"/>
      <c r="X19" s="686"/>
      <c r="Y19" s="686"/>
      <c r="Z19" s="686"/>
      <c r="AA19" s="686"/>
      <c r="AB19" s="686"/>
      <c r="AC19" s="687"/>
      <c r="AD19" s="685"/>
      <c r="AE19" s="686"/>
      <c r="AF19" s="686"/>
      <c r="AG19" s="686"/>
      <c r="AH19" s="686"/>
      <c r="AI19" s="686"/>
      <c r="AJ19" s="687"/>
      <c r="AK19" s="734"/>
      <c r="AL19" s="734"/>
      <c r="AM19" s="734"/>
      <c r="AN19" s="734"/>
      <c r="AO19" s="734"/>
      <c r="AP19" s="734"/>
      <c r="AQ19" s="734"/>
      <c r="AR19" s="734"/>
      <c r="AS19" s="734"/>
      <c r="AT19" s="734"/>
      <c r="AU19" s="734"/>
      <c r="AV19" s="734"/>
      <c r="AW19" s="734"/>
      <c r="AX19" s="736"/>
    </row>
    <row r="20" spans="1:50" ht="24.75" customHeight="1">
      <c r="A20" s="307"/>
      <c r="B20" s="308"/>
      <c r="C20" s="308"/>
      <c r="D20" s="308"/>
      <c r="E20" s="308"/>
      <c r="F20" s="309"/>
      <c r="G20" s="737" t="s">
        <v>33</v>
      </c>
      <c r="H20" s="738"/>
      <c r="I20" s="738"/>
      <c r="J20" s="738"/>
      <c r="K20" s="738"/>
      <c r="L20" s="738"/>
      <c r="M20" s="738"/>
      <c r="N20" s="738"/>
      <c r="O20" s="738"/>
      <c r="P20" s="733" t="str">
        <f>IF(P18=0, "-", SUM(P19)/P18)</f>
        <v>-</v>
      </c>
      <c r="Q20" s="733"/>
      <c r="R20" s="733"/>
      <c r="S20" s="733"/>
      <c r="T20" s="733"/>
      <c r="U20" s="733"/>
      <c r="V20" s="733"/>
      <c r="W20" s="733" t="str">
        <f>IF(W18=0, "-", SUM(W19)/W18)</f>
        <v>-</v>
      </c>
      <c r="X20" s="733"/>
      <c r="Y20" s="733"/>
      <c r="Z20" s="733"/>
      <c r="AA20" s="733"/>
      <c r="AB20" s="733"/>
      <c r="AC20" s="733"/>
      <c r="AD20" s="733" t="str">
        <f>IF(AD18=0, "-", SUM(AD19)/AD18)</f>
        <v>-</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c r="A21" s="757"/>
      <c r="B21" s="758"/>
      <c r="C21" s="758"/>
      <c r="D21" s="758"/>
      <c r="E21" s="758"/>
      <c r="F21" s="759"/>
      <c r="G21" s="731" t="s">
        <v>34</v>
      </c>
      <c r="H21" s="732"/>
      <c r="I21" s="732"/>
      <c r="J21" s="732"/>
      <c r="K21" s="732"/>
      <c r="L21" s="732"/>
      <c r="M21" s="732"/>
      <c r="N21" s="732"/>
      <c r="O21" s="732"/>
      <c r="P21" s="733" t="str">
        <f>IF(P19=0, "-", SUM(P19)/SUM(P13,P14))</f>
        <v>-</v>
      </c>
      <c r="Q21" s="733"/>
      <c r="R21" s="733"/>
      <c r="S21" s="733"/>
      <c r="T21" s="733"/>
      <c r="U21" s="733"/>
      <c r="V21" s="733"/>
      <c r="W21" s="733" t="str">
        <f>IF(W19=0, "-", SUM(W19)/SUM(W13,W14))</f>
        <v>-</v>
      </c>
      <c r="X21" s="733"/>
      <c r="Y21" s="733"/>
      <c r="Z21" s="733"/>
      <c r="AA21" s="733"/>
      <c r="AB21" s="733"/>
      <c r="AC21" s="733"/>
      <c r="AD21" s="733" t="str">
        <f>IF(AD19=0, "-", SUM(AD19)/SUM(AD13,AD14))</f>
        <v>-</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c r="A22" s="691" t="s">
        <v>35</v>
      </c>
      <c r="B22" s="692"/>
      <c r="C22" s="692"/>
      <c r="D22" s="692"/>
      <c r="E22" s="692"/>
      <c r="F22" s="693"/>
      <c r="G22" s="697" t="s">
        <v>36</v>
      </c>
      <c r="H22" s="542"/>
      <c r="I22" s="542"/>
      <c r="J22" s="542"/>
      <c r="K22" s="542"/>
      <c r="L22" s="542"/>
      <c r="M22" s="542"/>
      <c r="N22" s="542"/>
      <c r="O22" s="543"/>
      <c r="P22" s="698" t="s">
        <v>37</v>
      </c>
      <c r="Q22" s="542"/>
      <c r="R22" s="542"/>
      <c r="S22" s="542"/>
      <c r="T22" s="542"/>
      <c r="U22" s="542"/>
      <c r="V22" s="543"/>
      <c r="W22" s="698" t="s">
        <v>38</v>
      </c>
      <c r="X22" s="542"/>
      <c r="Y22" s="542"/>
      <c r="Z22" s="542"/>
      <c r="AA22" s="542"/>
      <c r="AB22" s="542"/>
      <c r="AC22" s="543"/>
      <c r="AD22" s="698" t="s">
        <v>39</v>
      </c>
      <c r="AE22" s="542"/>
      <c r="AF22" s="542"/>
      <c r="AG22" s="542"/>
      <c r="AH22" s="542"/>
      <c r="AI22" s="542"/>
      <c r="AJ22" s="542"/>
      <c r="AK22" s="542"/>
      <c r="AL22" s="542"/>
      <c r="AM22" s="542"/>
      <c r="AN22" s="542"/>
      <c r="AO22" s="542"/>
      <c r="AP22" s="542"/>
      <c r="AQ22" s="542"/>
      <c r="AR22" s="542"/>
      <c r="AS22" s="542"/>
      <c r="AT22" s="542"/>
      <c r="AU22" s="542"/>
      <c r="AV22" s="542"/>
      <c r="AW22" s="542"/>
      <c r="AX22" s="718"/>
    </row>
    <row r="23" spans="1:50" ht="25.5" customHeight="1">
      <c r="A23" s="694"/>
      <c r="B23" s="695"/>
      <c r="C23" s="695"/>
      <c r="D23" s="695"/>
      <c r="E23" s="695"/>
      <c r="F23" s="696"/>
      <c r="G23" s="719" t="s">
        <v>695</v>
      </c>
      <c r="H23" s="720"/>
      <c r="I23" s="720"/>
      <c r="J23" s="720"/>
      <c r="K23" s="720"/>
      <c r="L23" s="720"/>
      <c r="M23" s="720"/>
      <c r="N23" s="720"/>
      <c r="O23" s="721"/>
      <c r="P23" s="722">
        <v>15.48</v>
      </c>
      <c r="Q23" s="723"/>
      <c r="R23" s="723"/>
      <c r="S23" s="723"/>
      <c r="T23" s="723"/>
      <c r="U23" s="723"/>
      <c r="V23" s="724"/>
      <c r="W23" s="722">
        <v>14.81</v>
      </c>
      <c r="X23" s="723"/>
      <c r="Y23" s="723"/>
      <c r="Z23" s="723"/>
      <c r="AA23" s="723"/>
      <c r="AB23" s="723"/>
      <c r="AC23" s="724"/>
      <c r="AD23" s="725" t="s">
        <v>713</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c r="A24" s="694"/>
      <c r="B24" s="695"/>
      <c r="C24" s="695"/>
      <c r="D24" s="695"/>
      <c r="E24" s="695"/>
      <c r="F24" s="696"/>
      <c r="G24" s="688" t="s">
        <v>696</v>
      </c>
      <c r="H24" s="689"/>
      <c r="I24" s="689"/>
      <c r="J24" s="689"/>
      <c r="K24" s="689"/>
      <c r="L24" s="689"/>
      <c r="M24" s="689"/>
      <c r="N24" s="689"/>
      <c r="O24" s="690"/>
      <c r="P24" s="685">
        <v>1.82</v>
      </c>
      <c r="Q24" s="686"/>
      <c r="R24" s="686"/>
      <c r="S24" s="686"/>
      <c r="T24" s="686"/>
      <c r="U24" s="686"/>
      <c r="V24" s="687"/>
      <c r="W24" s="685">
        <v>1.825</v>
      </c>
      <c r="X24" s="686"/>
      <c r="Y24" s="686"/>
      <c r="Z24" s="686"/>
      <c r="AA24" s="686"/>
      <c r="AB24" s="686"/>
      <c r="AC24" s="687"/>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c r="A25" s="694"/>
      <c r="B25" s="695"/>
      <c r="C25" s="695"/>
      <c r="D25" s="695"/>
      <c r="E25" s="695"/>
      <c r="F25" s="696"/>
      <c r="G25" s="688" t="s">
        <v>697</v>
      </c>
      <c r="H25" s="689"/>
      <c r="I25" s="689"/>
      <c r="J25" s="689"/>
      <c r="K25" s="689"/>
      <c r="L25" s="689"/>
      <c r="M25" s="689"/>
      <c r="N25" s="689"/>
      <c r="O25" s="690"/>
      <c r="P25" s="685">
        <v>2.08</v>
      </c>
      <c r="Q25" s="686"/>
      <c r="R25" s="686"/>
      <c r="S25" s="686"/>
      <c r="T25" s="686"/>
      <c r="U25" s="686"/>
      <c r="V25" s="687"/>
      <c r="W25" s="685">
        <v>2.7029999999999998</v>
      </c>
      <c r="X25" s="686"/>
      <c r="Y25" s="686"/>
      <c r="Z25" s="686"/>
      <c r="AA25" s="686"/>
      <c r="AB25" s="686"/>
      <c r="AC25" s="687"/>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c r="A28" s="694"/>
      <c r="B28" s="695"/>
      <c r="C28" s="695"/>
      <c r="D28" s="695"/>
      <c r="E28" s="695"/>
      <c r="F28" s="696"/>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c r="A29" s="694"/>
      <c r="B29" s="695"/>
      <c r="C29" s="695"/>
      <c r="D29" s="695"/>
      <c r="E29" s="695"/>
      <c r="F29" s="696"/>
      <c r="G29" s="298" t="s">
        <v>31</v>
      </c>
      <c r="H29" s="668"/>
      <c r="I29" s="668"/>
      <c r="J29" s="668"/>
      <c r="K29" s="668"/>
      <c r="L29" s="668"/>
      <c r="M29" s="668"/>
      <c r="N29" s="668"/>
      <c r="O29" s="705"/>
      <c r="P29" s="706">
        <f>AK13</f>
        <v>19.39</v>
      </c>
      <c r="Q29" s="707"/>
      <c r="R29" s="707"/>
      <c r="S29" s="707"/>
      <c r="T29" s="707"/>
      <c r="U29" s="707"/>
      <c r="V29" s="708"/>
      <c r="W29" s="709">
        <f>AR13</f>
        <v>19.338000000000001</v>
      </c>
      <c r="X29" s="710"/>
      <c r="Y29" s="710"/>
      <c r="Z29" s="710"/>
      <c r="AA29" s="710"/>
      <c r="AB29" s="710"/>
      <c r="AC29" s="711"/>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c r="A30" s="712" t="s">
        <v>40</v>
      </c>
      <c r="B30" s="713"/>
      <c r="C30" s="713"/>
      <c r="D30" s="713"/>
      <c r="E30" s="713"/>
      <c r="F30" s="714"/>
      <c r="G30" s="715" t="s">
        <v>707</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c r="A31" s="508" t="s">
        <v>41</v>
      </c>
      <c r="B31" s="157"/>
      <c r="C31" s="157"/>
      <c r="D31" s="157"/>
      <c r="E31" s="157"/>
      <c r="F31" s="158"/>
      <c r="G31" s="676" t="s">
        <v>42</v>
      </c>
      <c r="H31" s="677"/>
      <c r="I31" s="677"/>
      <c r="J31" s="677"/>
      <c r="K31" s="677"/>
      <c r="L31" s="677"/>
      <c r="M31" s="677"/>
      <c r="N31" s="677"/>
      <c r="O31" s="677"/>
      <c r="P31" s="678" t="s">
        <v>43</v>
      </c>
      <c r="Q31" s="677"/>
      <c r="R31" s="677"/>
      <c r="S31" s="677"/>
      <c r="T31" s="677"/>
      <c r="U31" s="677"/>
      <c r="V31" s="677"/>
      <c r="W31" s="677"/>
      <c r="X31" s="679"/>
      <c r="Y31" s="680"/>
      <c r="Z31" s="681"/>
      <c r="AA31" s="682"/>
      <c r="AB31" s="615" t="s">
        <v>44</v>
      </c>
      <c r="AC31" s="615"/>
      <c r="AD31" s="615"/>
      <c r="AE31" s="120" t="s">
        <v>20</v>
      </c>
      <c r="AF31" s="683"/>
      <c r="AG31" s="683"/>
      <c r="AH31" s="684"/>
      <c r="AI31" s="120" t="s">
        <v>21</v>
      </c>
      <c r="AJ31" s="683"/>
      <c r="AK31" s="683"/>
      <c r="AL31" s="684"/>
      <c r="AM31" s="120" t="s">
        <v>45</v>
      </c>
      <c r="AN31" s="683"/>
      <c r="AO31" s="683"/>
      <c r="AP31" s="684"/>
      <c r="AQ31" s="612" t="s">
        <v>46</v>
      </c>
      <c r="AR31" s="613"/>
      <c r="AS31" s="613"/>
      <c r="AT31" s="614"/>
      <c r="AU31" s="612" t="s">
        <v>47</v>
      </c>
      <c r="AV31" s="613"/>
      <c r="AW31" s="613"/>
      <c r="AX31" s="622"/>
    </row>
    <row r="32" spans="1:50" ht="23.25" customHeight="1">
      <c r="A32" s="508"/>
      <c r="B32" s="157"/>
      <c r="C32" s="157"/>
      <c r="D32" s="157"/>
      <c r="E32" s="157"/>
      <c r="F32" s="158"/>
      <c r="G32" s="716" t="s">
        <v>708</v>
      </c>
      <c r="H32" s="624"/>
      <c r="I32" s="624"/>
      <c r="J32" s="624"/>
      <c r="K32" s="624"/>
      <c r="L32" s="624"/>
      <c r="M32" s="624"/>
      <c r="N32" s="624"/>
      <c r="O32" s="624"/>
      <c r="P32" s="717" t="s">
        <v>709</v>
      </c>
      <c r="Q32" s="628"/>
      <c r="R32" s="628"/>
      <c r="S32" s="628"/>
      <c r="T32" s="628"/>
      <c r="U32" s="628"/>
      <c r="V32" s="628"/>
      <c r="W32" s="628"/>
      <c r="X32" s="629"/>
      <c r="Y32" s="633" t="s">
        <v>48</v>
      </c>
      <c r="Z32" s="634"/>
      <c r="AA32" s="635"/>
      <c r="AB32" s="636"/>
      <c r="AC32" s="636"/>
      <c r="AD32" s="636"/>
      <c r="AE32" s="605"/>
      <c r="AF32" s="605"/>
      <c r="AG32" s="605"/>
      <c r="AH32" s="605"/>
      <c r="AI32" s="605"/>
      <c r="AJ32" s="605"/>
      <c r="AK32" s="605"/>
      <c r="AL32" s="605"/>
      <c r="AM32" s="605"/>
      <c r="AN32" s="605"/>
      <c r="AO32" s="605"/>
      <c r="AP32" s="605"/>
      <c r="AQ32" s="605">
        <v>1</v>
      </c>
      <c r="AR32" s="605"/>
      <c r="AS32" s="605"/>
      <c r="AT32" s="605"/>
      <c r="AU32" s="606">
        <v>1</v>
      </c>
      <c r="AV32" s="607"/>
      <c r="AW32" s="607"/>
      <c r="AX32" s="608"/>
    </row>
    <row r="33" spans="1:51" ht="96.75" customHeight="1">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49</v>
      </c>
      <c r="Z33" s="610"/>
      <c r="AA33" s="611"/>
      <c r="AB33" s="636"/>
      <c r="AC33" s="636"/>
      <c r="AD33" s="636"/>
      <c r="AE33" s="605"/>
      <c r="AF33" s="605"/>
      <c r="AG33" s="605"/>
      <c r="AH33" s="605"/>
      <c r="AI33" s="605"/>
      <c r="AJ33" s="605"/>
      <c r="AK33" s="605"/>
      <c r="AL33" s="605"/>
      <c r="AM33" s="605"/>
      <c r="AN33" s="605"/>
      <c r="AO33" s="605"/>
      <c r="AP33" s="605"/>
      <c r="AQ33" s="605">
        <v>1</v>
      </c>
      <c r="AR33" s="605"/>
      <c r="AS33" s="605"/>
      <c r="AT33" s="605"/>
      <c r="AU33" s="606">
        <v>1</v>
      </c>
      <c r="AV33" s="607"/>
      <c r="AW33" s="607"/>
      <c r="AX33" s="608"/>
    </row>
    <row r="34" spans="1:51" ht="23.25" hidden="1" customHeight="1">
      <c r="A34" s="667" t="s">
        <v>50</v>
      </c>
      <c r="B34" s="668"/>
      <c r="C34" s="668"/>
      <c r="D34" s="668"/>
      <c r="E34" s="668"/>
      <c r="F34" s="669"/>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hidden="1" customHeight="1">
      <c r="A35" s="670"/>
      <c r="B35" s="671"/>
      <c r="C35" s="671"/>
      <c r="D35" s="671"/>
      <c r="E35" s="671"/>
      <c r="F35" s="672"/>
      <c r="G35" s="640" t="s">
        <v>53</v>
      </c>
      <c r="H35" s="553"/>
      <c r="I35" s="553"/>
      <c r="J35" s="553"/>
      <c r="K35" s="553"/>
      <c r="L35" s="553"/>
      <c r="M35" s="553"/>
      <c r="N35" s="553"/>
      <c r="O35" s="553"/>
      <c r="P35" s="553"/>
      <c r="Q35" s="553"/>
      <c r="R35" s="553"/>
      <c r="S35" s="553"/>
      <c r="T35" s="553"/>
      <c r="U35" s="553"/>
      <c r="V35" s="553"/>
      <c r="W35" s="553"/>
      <c r="X35" s="553"/>
      <c r="Y35" s="643" t="s">
        <v>50</v>
      </c>
      <c r="Z35" s="644"/>
      <c r="AA35" s="645"/>
      <c r="AB35" s="646"/>
      <c r="AC35" s="647"/>
      <c r="AD35" s="648"/>
      <c r="AE35" s="649"/>
      <c r="AF35" s="649"/>
      <c r="AG35" s="649"/>
      <c r="AH35" s="649"/>
      <c r="AI35" s="649"/>
      <c r="AJ35" s="649"/>
      <c r="AK35" s="649"/>
      <c r="AL35" s="649"/>
      <c r="AM35" s="649"/>
      <c r="AN35" s="649"/>
      <c r="AO35" s="649"/>
      <c r="AP35" s="649"/>
      <c r="AQ35" s="97"/>
      <c r="AR35" s="91"/>
      <c r="AS35" s="91"/>
      <c r="AT35" s="91"/>
      <c r="AU35" s="91"/>
      <c r="AV35" s="91"/>
      <c r="AW35" s="91"/>
      <c r="AX35" s="92"/>
    </row>
    <row r="36" spans="1:51" ht="46.5" hidden="1"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54</v>
      </c>
      <c r="Z36" s="637"/>
      <c r="AA36" s="638"/>
      <c r="AB36" s="601" t="s">
        <v>55</v>
      </c>
      <c r="AC36" s="602"/>
      <c r="AD36" s="603"/>
      <c r="AE36" s="604"/>
      <c r="AF36" s="604"/>
      <c r="AG36" s="604"/>
      <c r="AH36" s="604"/>
      <c r="AI36" s="604"/>
      <c r="AJ36" s="604"/>
      <c r="AK36" s="604"/>
      <c r="AL36" s="604"/>
      <c r="AM36" s="604"/>
      <c r="AN36" s="604"/>
      <c r="AO36" s="604"/>
      <c r="AP36" s="604"/>
      <c r="AQ36" s="604"/>
      <c r="AR36" s="604"/>
      <c r="AS36" s="604"/>
      <c r="AT36" s="604"/>
      <c r="AU36" s="604"/>
      <c r="AV36" s="604"/>
      <c r="AW36" s="604"/>
      <c r="AX36" s="639"/>
    </row>
    <row r="37" spans="1:51" ht="18.75" customHeight="1">
      <c r="A37" s="655" t="s">
        <v>56</v>
      </c>
      <c r="B37" s="656"/>
      <c r="C37" s="656"/>
      <c r="D37" s="656"/>
      <c r="E37" s="656"/>
      <c r="F37" s="657"/>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5" t="s">
        <v>21</v>
      </c>
      <c r="AJ37" s="665"/>
      <c r="AK37" s="665"/>
      <c r="AL37" s="598"/>
      <c r="AM37" s="665" t="s">
        <v>45</v>
      </c>
      <c r="AN37" s="665"/>
      <c r="AO37" s="665"/>
      <c r="AP37" s="598"/>
      <c r="AQ37" s="216" t="s">
        <v>59</v>
      </c>
      <c r="AR37" s="217"/>
      <c r="AS37" s="217"/>
      <c r="AT37" s="218"/>
      <c r="AU37" s="197" t="s">
        <v>60</v>
      </c>
      <c r="AV37" s="197"/>
      <c r="AW37" s="197"/>
      <c r="AX37" s="200"/>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c r="AR38" s="506"/>
      <c r="AS38" s="131" t="s">
        <v>61</v>
      </c>
      <c r="AT38" s="132"/>
      <c r="AU38" s="130"/>
      <c r="AV38" s="130"/>
      <c r="AW38" s="112" t="s">
        <v>62</v>
      </c>
      <c r="AX38" s="133"/>
    </row>
    <row r="39" spans="1:51" ht="23.25" customHeight="1">
      <c r="A39" s="661"/>
      <c r="B39" s="659"/>
      <c r="C39" s="659"/>
      <c r="D39" s="659"/>
      <c r="E39" s="659"/>
      <c r="F39" s="660"/>
      <c r="G39" s="182"/>
      <c r="H39" s="183"/>
      <c r="I39" s="183"/>
      <c r="J39" s="183"/>
      <c r="K39" s="183"/>
      <c r="L39" s="183"/>
      <c r="M39" s="183"/>
      <c r="N39" s="183"/>
      <c r="O39" s="184"/>
      <c r="P39" s="135"/>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customHeight="1">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customHeight="1">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c r="AF41" s="91"/>
      <c r="AG41" s="91"/>
      <c r="AH41" s="91"/>
      <c r="AI41" s="97"/>
      <c r="AJ41" s="91"/>
      <c r="AK41" s="91"/>
      <c r="AL41" s="91"/>
      <c r="AM41" s="97"/>
      <c r="AN41" s="91"/>
      <c r="AO41" s="91"/>
      <c r="AP41" s="91"/>
      <c r="AQ41" s="98"/>
      <c r="AR41" s="99"/>
      <c r="AS41" s="99"/>
      <c r="AT41" s="100"/>
      <c r="AU41" s="91"/>
      <c r="AV41" s="91"/>
      <c r="AW41" s="91"/>
      <c r="AX41" s="92"/>
    </row>
    <row r="42" spans="1:51" ht="23.25"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5"/>
      <c r="B46" s="156"/>
      <c r="C46" s="157"/>
      <c r="D46" s="157"/>
      <c r="E46" s="157"/>
      <c r="F46" s="158"/>
      <c r="G46" s="201" t="s">
        <v>711</v>
      </c>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1</v>
      </c>
    </row>
    <row r="50" spans="1:51" ht="18.75"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1</v>
      </c>
    </row>
    <row r="51" spans="1:51" ht="23.25"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2" t="s">
        <v>40</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c r="A65" s="508" t="s">
        <v>41</v>
      </c>
      <c r="B65" s="157"/>
      <c r="C65" s="157"/>
      <c r="D65" s="157"/>
      <c r="E65" s="157"/>
      <c r="F65" s="158"/>
      <c r="G65" s="676" t="s">
        <v>42</v>
      </c>
      <c r="H65" s="677"/>
      <c r="I65" s="677"/>
      <c r="J65" s="677"/>
      <c r="K65" s="677"/>
      <c r="L65" s="677"/>
      <c r="M65" s="677"/>
      <c r="N65" s="677"/>
      <c r="O65" s="677"/>
      <c r="P65" s="678" t="s">
        <v>43</v>
      </c>
      <c r="Q65" s="677"/>
      <c r="R65" s="677"/>
      <c r="S65" s="677"/>
      <c r="T65" s="677"/>
      <c r="U65" s="677"/>
      <c r="V65" s="677"/>
      <c r="W65" s="677"/>
      <c r="X65" s="679"/>
      <c r="Y65" s="680"/>
      <c r="Z65" s="681"/>
      <c r="AA65" s="682"/>
      <c r="AB65" s="615" t="s">
        <v>44</v>
      </c>
      <c r="AC65" s="615"/>
      <c r="AD65" s="615"/>
      <c r="AE65" s="120" t="s">
        <v>20</v>
      </c>
      <c r="AF65" s="683"/>
      <c r="AG65" s="683"/>
      <c r="AH65" s="684"/>
      <c r="AI65" s="120" t="s">
        <v>21</v>
      </c>
      <c r="AJ65" s="683"/>
      <c r="AK65" s="683"/>
      <c r="AL65" s="684"/>
      <c r="AM65" s="120" t="s">
        <v>45</v>
      </c>
      <c r="AN65" s="683"/>
      <c r="AO65" s="683"/>
      <c r="AP65" s="684"/>
      <c r="AQ65" s="612" t="s">
        <v>46</v>
      </c>
      <c r="AR65" s="613"/>
      <c r="AS65" s="613"/>
      <c r="AT65" s="614"/>
      <c r="AU65" s="612" t="s">
        <v>47</v>
      </c>
      <c r="AV65" s="613"/>
      <c r="AW65" s="613"/>
      <c r="AX65" s="622"/>
      <c r="AY65">
        <f>COUNTA($G$66)</f>
        <v>0</v>
      </c>
    </row>
    <row r="66" spans="1:51" ht="23.25" hidden="1" customHeight="1">
      <c r="A66" s="508"/>
      <c r="B66" s="157"/>
      <c r="C66" s="157"/>
      <c r="D66" s="157"/>
      <c r="E66" s="157"/>
      <c r="F66" s="158"/>
      <c r="G66" s="623"/>
      <c r="H66" s="624"/>
      <c r="I66" s="624"/>
      <c r="J66" s="624"/>
      <c r="K66" s="624"/>
      <c r="L66" s="624"/>
      <c r="M66" s="624"/>
      <c r="N66" s="624"/>
      <c r="O66" s="624"/>
      <c r="P66" s="627"/>
      <c r="Q66" s="628"/>
      <c r="R66" s="628"/>
      <c r="S66" s="628"/>
      <c r="T66" s="628"/>
      <c r="U66" s="628"/>
      <c r="V66" s="628"/>
      <c r="W66" s="628"/>
      <c r="X66" s="629"/>
      <c r="Y66" s="633" t="s">
        <v>48</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49</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c r="A68" s="667" t="s">
        <v>50</v>
      </c>
      <c r="B68" s="668"/>
      <c r="C68" s="668"/>
      <c r="D68" s="668"/>
      <c r="E68" s="668"/>
      <c r="F68" s="669"/>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0</v>
      </c>
    </row>
    <row r="69" spans="1:51" ht="23.25" hidden="1" customHeight="1">
      <c r="A69" s="670"/>
      <c r="B69" s="671"/>
      <c r="C69" s="671"/>
      <c r="D69" s="671"/>
      <c r="E69" s="671"/>
      <c r="F69" s="672"/>
      <c r="G69" s="640" t="s">
        <v>53</v>
      </c>
      <c r="H69" s="553"/>
      <c r="I69" s="553"/>
      <c r="J69" s="553"/>
      <c r="K69" s="553"/>
      <c r="L69" s="553"/>
      <c r="M69" s="553"/>
      <c r="N69" s="553"/>
      <c r="O69" s="553"/>
      <c r="P69" s="553"/>
      <c r="Q69" s="553"/>
      <c r="R69" s="553"/>
      <c r="S69" s="553"/>
      <c r="T69" s="553"/>
      <c r="U69" s="553"/>
      <c r="V69" s="553"/>
      <c r="W69" s="553"/>
      <c r="X69" s="553"/>
      <c r="Y69" s="643" t="s">
        <v>50</v>
      </c>
      <c r="Z69" s="644"/>
      <c r="AA69" s="645"/>
      <c r="AB69" s="646"/>
      <c r="AC69" s="647"/>
      <c r="AD69" s="648"/>
      <c r="AE69" s="649"/>
      <c r="AF69" s="649"/>
      <c r="AG69" s="649"/>
      <c r="AH69" s="649"/>
      <c r="AI69" s="649"/>
      <c r="AJ69" s="649"/>
      <c r="AK69" s="649"/>
      <c r="AL69" s="649"/>
      <c r="AM69" s="649"/>
      <c r="AN69" s="649"/>
      <c r="AO69" s="649"/>
      <c r="AP69" s="649"/>
      <c r="AQ69" s="97"/>
      <c r="AR69" s="91"/>
      <c r="AS69" s="91"/>
      <c r="AT69" s="91"/>
      <c r="AU69" s="91"/>
      <c r="AV69" s="91"/>
      <c r="AW69" s="91"/>
      <c r="AX69" s="92"/>
      <c r="AY69">
        <f>$AY$68</f>
        <v>0</v>
      </c>
    </row>
    <row r="70" spans="1:51" ht="46.5" hidden="1"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54</v>
      </c>
      <c r="Z70" s="637"/>
      <c r="AA70" s="638"/>
      <c r="AB70" s="601" t="s">
        <v>55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61</v>
      </c>
      <c r="AT72" s="132"/>
      <c r="AU72" s="130"/>
      <c r="AV72" s="130"/>
      <c r="AW72" s="112" t="s">
        <v>62</v>
      </c>
      <c r="AX72" s="133"/>
      <c r="AY72">
        <f t="shared" ref="AY72:AY77" si="1">$AY$71</f>
        <v>0</v>
      </c>
    </row>
    <row r="73" spans="1:51" ht="23.25" hidden="1" customHeight="1">
      <c r="A73" s="589"/>
      <c r="B73" s="587"/>
      <c r="C73" s="587"/>
      <c r="D73" s="587"/>
      <c r="E73" s="587"/>
      <c r="F73" s="588"/>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9" t="s">
        <v>40</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c r="A99" s="508" t="s">
        <v>41</v>
      </c>
      <c r="B99" s="157"/>
      <c r="C99" s="157"/>
      <c r="D99" s="157"/>
      <c r="E99" s="157"/>
      <c r="F99" s="158"/>
      <c r="G99" s="676" t="s">
        <v>42</v>
      </c>
      <c r="H99" s="677"/>
      <c r="I99" s="677"/>
      <c r="J99" s="677"/>
      <c r="K99" s="677"/>
      <c r="L99" s="677"/>
      <c r="M99" s="677"/>
      <c r="N99" s="677"/>
      <c r="O99" s="677"/>
      <c r="P99" s="678" t="s">
        <v>43</v>
      </c>
      <c r="Q99" s="677"/>
      <c r="R99" s="677"/>
      <c r="S99" s="677"/>
      <c r="T99" s="677"/>
      <c r="U99" s="677"/>
      <c r="V99" s="677"/>
      <c r="W99" s="677"/>
      <c r="X99" s="679"/>
      <c r="Y99" s="680"/>
      <c r="Z99" s="681"/>
      <c r="AA99" s="682"/>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0</v>
      </c>
    </row>
    <row r="100" spans="1:51" ht="23.25" hidden="1" customHeight="1">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1" t="s">
        <v>50</v>
      </c>
      <c r="B102" s="109"/>
      <c r="C102" s="109"/>
      <c r="D102" s="109"/>
      <c r="E102" s="109"/>
      <c r="F102" s="650"/>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0</v>
      </c>
    </row>
    <row r="103" spans="1:51" ht="23.25" hidden="1" customHeight="1">
      <c r="A103" s="651"/>
      <c r="B103" s="197"/>
      <c r="C103" s="197"/>
      <c r="D103" s="197"/>
      <c r="E103" s="197"/>
      <c r="F103" s="652"/>
      <c r="G103" s="640" t="s">
        <v>53</v>
      </c>
      <c r="H103" s="553"/>
      <c r="I103" s="553"/>
      <c r="J103" s="553"/>
      <c r="K103" s="553"/>
      <c r="L103" s="553"/>
      <c r="M103" s="553"/>
      <c r="N103" s="553"/>
      <c r="O103" s="553"/>
      <c r="P103" s="553"/>
      <c r="Q103" s="553"/>
      <c r="R103" s="553"/>
      <c r="S103" s="553"/>
      <c r="T103" s="553"/>
      <c r="U103" s="553"/>
      <c r="V103" s="553"/>
      <c r="W103" s="553"/>
      <c r="X103" s="553"/>
      <c r="Y103" s="643" t="s">
        <v>50</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54</v>
      </c>
      <c r="Z104" s="637"/>
      <c r="AA104" s="638"/>
      <c r="AB104" s="601" t="s">
        <v>55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61</v>
      </c>
      <c r="AT106" s="132"/>
      <c r="AU106" s="130"/>
      <c r="AV106" s="130"/>
      <c r="AW106" s="112" t="s">
        <v>62</v>
      </c>
      <c r="AX106" s="133"/>
      <c r="AY106">
        <f t="shared" ref="AY106:AY111" si="3">$AY$105</f>
        <v>0</v>
      </c>
    </row>
    <row r="107" spans="1:51" ht="23.25" hidden="1" customHeight="1">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9" t="s">
        <v>40</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c r="A133" s="508" t="s">
        <v>41</v>
      </c>
      <c r="B133" s="157"/>
      <c r="C133" s="157"/>
      <c r="D133" s="157"/>
      <c r="E133" s="157"/>
      <c r="F133" s="158"/>
      <c r="G133" s="676" t="s">
        <v>42</v>
      </c>
      <c r="H133" s="677"/>
      <c r="I133" s="677"/>
      <c r="J133" s="677"/>
      <c r="K133" s="677"/>
      <c r="L133" s="677"/>
      <c r="M133" s="677"/>
      <c r="N133" s="677"/>
      <c r="O133" s="677"/>
      <c r="P133" s="678" t="s">
        <v>43</v>
      </c>
      <c r="Q133" s="677"/>
      <c r="R133" s="677"/>
      <c r="S133" s="677"/>
      <c r="T133" s="677"/>
      <c r="U133" s="677"/>
      <c r="V133" s="677"/>
      <c r="W133" s="677"/>
      <c r="X133" s="679"/>
      <c r="Y133" s="680"/>
      <c r="Z133" s="681"/>
      <c r="AA133" s="682"/>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0"/>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1"/>
      <c r="B137" s="197"/>
      <c r="C137" s="197"/>
      <c r="D137" s="197"/>
      <c r="E137" s="197"/>
      <c r="F137" s="652"/>
      <c r="G137" s="640" t="s">
        <v>53</v>
      </c>
      <c r="H137" s="553"/>
      <c r="I137" s="553"/>
      <c r="J137" s="553"/>
      <c r="K137" s="553"/>
      <c r="L137" s="553"/>
      <c r="M137" s="553"/>
      <c r="N137" s="553"/>
      <c r="O137" s="553"/>
      <c r="P137" s="553"/>
      <c r="Q137" s="553"/>
      <c r="R137" s="553"/>
      <c r="S137" s="553"/>
      <c r="T137" s="553"/>
      <c r="U137" s="553"/>
      <c r="V137" s="553"/>
      <c r="W137" s="553"/>
      <c r="X137" s="553"/>
      <c r="Y137" s="643" t="s">
        <v>50</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54</v>
      </c>
      <c r="Z138" s="637"/>
      <c r="AA138" s="638"/>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61</v>
      </c>
      <c r="AT140" s="132"/>
      <c r="AU140" s="130"/>
      <c r="AV140" s="130"/>
      <c r="AW140" s="112" t="s">
        <v>62</v>
      </c>
      <c r="AX140" s="133"/>
      <c r="AY140">
        <f t="shared" ref="AY140:AY145" si="5">$AY$139</f>
        <v>0</v>
      </c>
    </row>
    <row r="141" spans="1:51" ht="23.25" hidden="1" customHeight="1">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9" t="s">
        <v>40</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c r="A167" s="508" t="s">
        <v>41</v>
      </c>
      <c r="B167" s="157"/>
      <c r="C167" s="157"/>
      <c r="D167" s="157"/>
      <c r="E167" s="157"/>
      <c r="F167" s="158"/>
      <c r="G167" s="676" t="s">
        <v>42</v>
      </c>
      <c r="H167" s="677"/>
      <c r="I167" s="677"/>
      <c r="J167" s="677"/>
      <c r="K167" s="677"/>
      <c r="L167" s="677"/>
      <c r="M167" s="677"/>
      <c r="N167" s="677"/>
      <c r="O167" s="677"/>
      <c r="P167" s="678" t="s">
        <v>43</v>
      </c>
      <c r="Q167" s="677"/>
      <c r="R167" s="677"/>
      <c r="S167" s="677"/>
      <c r="T167" s="677"/>
      <c r="U167" s="677"/>
      <c r="V167" s="677"/>
      <c r="W167" s="677"/>
      <c r="X167" s="679"/>
      <c r="Y167" s="680"/>
      <c r="Z167" s="681"/>
      <c r="AA167" s="682"/>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0"/>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1"/>
      <c r="B171" s="197"/>
      <c r="C171" s="197"/>
      <c r="D171" s="197"/>
      <c r="E171" s="197"/>
      <c r="F171" s="652"/>
      <c r="G171" s="640" t="s">
        <v>53</v>
      </c>
      <c r="H171" s="553"/>
      <c r="I171" s="553"/>
      <c r="J171" s="553"/>
      <c r="K171" s="553"/>
      <c r="L171" s="553"/>
      <c r="M171" s="553"/>
      <c r="N171" s="553"/>
      <c r="O171" s="553"/>
      <c r="P171" s="553"/>
      <c r="Q171" s="553"/>
      <c r="R171" s="553"/>
      <c r="S171" s="553"/>
      <c r="T171" s="553"/>
      <c r="U171" s="553"/>
      <c r="V171" s="553"/>
      <c r="W171" s="553"/>
      <c r="X171" s="553"/>
      <c r="Y171" s="643" t="s">
        <v>50</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54</v>
      </c>
      <c r="Z172" s="637"/>
      <c r="AA172" s="638"/>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7">$AY$173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0">$AY$200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699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700</v>
      </c>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94</v>
      </c>
      <c r="D218" s="492"/>
      <c r="E218" s="153" t="s">
        <v>95</v>
      </c>
      <c r="F218" s="155"/>
      <c r="G218" s="472" t="s">
        <v>96</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796"/>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c r="AE223" s="452"/>
      <c r="AF223" s="452"/>
      <c r="AG223" s="453"/>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c r="AE224" s="365"/>
      <c r="AF224" s="365"/>
      <c r="AG224" s="359"/>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c r="AE225" s="402"/>
      <c r="AF225" s="402"/>
      <c r="AG225" s="387"/>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689</v>
      </c>
      <c r="AE226" s="383"/>
      <c r="AF226" s="383"/>
      <c r="AG226" s="385" t="s">
        <v>702</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701</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701</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704</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689</v>
      </c>
      <c r="AE230" s="365"/>
      <c r="AF230" s="365"/>
      <c r="AG230" s="359" t="s">
        <v>706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704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689</v>
      </c>
      <c r="AE232" s="365"/>
      <c r="AF232" s="365"/>
      <c r="AG232" s="359" t="s">
        <v>703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704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704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704</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704</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689</v>
      </c>
      <c r="AE237" s="358"/>
      <c r="AF237" s="358"/>
      <c r="AG237" s="359" t="s">
        <v>705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704</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704</v>
      </c>
      <c r="AE239" s="365"/>
      <c r="AF239" s="365"/>
      <c r="AG239" s="389"/>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4" t="s">
        <v>0</v>
      </c>
      <c r="D241" s="875"/>
      <c r="E241" s="875"/>
      <c r="F241" s="875"/>
      <c r="G241" s="875"/>
      <c r="H241" s="875"/>
      <c r="I241" s="875"/>
      <c r="J241" s="875"/>
      <c r="K241" s="875"/>
      <c r="L241" s="875"/>
      <c r="M241" s="875"/>
      <c r="N241" s="875"/>
      <c r="O241" s="871" t="s">
        <v>5</v>
      </c>
      <c r="P241" s="872"/>
      <c r="Q241" s="872"/>
      <c r="R241" s="872"/>
      <c r="S241" s="872"/>
      <c r="T241" s="872"/>
      <c r="U241" s="872"/>
      <c r="V241" s="872"/>
      <c r="W241" s="872"/>
      <c r="X241" s="872"/>
      <c r="Y241" s="872"/>
      <c r="Z241" s="872"/>
      <c r="AA241" s="872"/>
      <c r="AB241" s="872"/>
      <c r="AC241" s="872"/>
      <c r="AD241" s="872"/>
      <c r="AE241" s="872"/>
      <c r="AF241" s="873"/>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58"/>
      <c r="D242" s="859"/>
      <c r="E242" s="368"/>
      <c r="F242" s="368"/>
      <c r="G242" s="368"/>
      <c r="H242" s="369"/>
      <c r="I242" s="369"/>
      <c r="J242" s="860"/>
      <c r="K242" s="860"/>
      <c r="L242" s="860"/>
      <c r="M242" s="369"/>
      <c r="N242" s="861"/>
      <c r="O242" s="862"/>
      <c r="P242" s="863"/>
      <c r="Q242" s="863"/>
      <c r="R242" s="863"/>
      <c r="S242" s="863"/>
      <c r="T242" s="863"/>
      <c r="U242" s="863"/>
      <c r="V242" s="863"/>
      <c r="W242" s="863"/>
      <c r="X242" s="863"/>
      <c r="Y242" s="863"/>
      <c r="Z242" s="863"/>
      <c r="AA242" s="863"/>
      <c r="AB242" s="863"/>
      <c r="AC242" s="863"/>
      <c r="AD242" s="863"/>
      <c r="AE242" s="863"/>
      <c r="AF242" s="864"/>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5"/>
      <c r="P243" s="866"/>
      <c r="Q243" s="866"/>
      <c r="R243" s="866"/>
      <c r="S243" s="866"/>
      <c r="T243" s="866"/>
      <c r="U243" s="866"/>
      <c r="V243" s="866"/>
      <c r="W243" s="866"/>
      <c r="X243" s="866"/>
      <c r="Y243" s="866"/>
      <c r="Z243" s="866"/>
      <c r="AA243" s="866"/>
      <c r="AB243" s="866"/>
      <c r="AC243" s="866"/>
      <c r="AD243" s="866"/>
      <c r="AE243" s="866"/>
      <c r="AF243" s="867"/>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5"/>
      <c r="P244" s="866"/>
      <c r="Q244" s="866"/>
      <c r="R244" s="866"/>
      <c r="S244" s="866"/>
      <c r="T244" s="866"/>
      <c r="U244" s="866"/>
      <c r="V244" s="866"/>
      <c r="W244" s="866"/>
      <c r="X244" s="866"/>
      <c r="Y244" s="866"/>
      <c r="Z244" s="866"/>
      <c r="AA244" s="866"/>
      <c r="AB244" s="866"/>
      <c r="AC244" s="866"/>
      <c r="AD244" s="866"/>
      <c r="AE244" s="866"/>
      <c r="AF244" s="867"/>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5"/>
      <c r="P245" s="866"/>
      <c r="Q245" s="866"/>
      <c r="R245" s="866"/>
      <c r="S245" s="866"/>
      <c r="T245" s="866"/>
      <c r="U245" s="866"/>
      <c r="V245" s="866"/>
      <c r="W245" s="866"/>
      <c r="X245" s="866"/>
      <c r="Y245" s="866"/>
      <c r="Z245" s="866"/>
      <c r="AA245" s="866"/>
      <c r="AB245" s="866"/>
      <c r="AC245" s="866"/>
      <c r="AD245" s="866"/>
      <c r="AE245" s="866"/>
      <c r="AF245" s="867"/>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6"/>
      <c r="N246" s="857"/>
      <c r="O246" s="868"/>
      <c r="P246" s="869"/>
      <c r="Q246" s="869"/>
      <c r="R246" s="869"/>
      <c r="S246" s="869"/>
      <c r="T246" s="869"/>
      <c r="U246" s="869"/>
      <c r="V246" s="869"/>
      <c r="W246" s="869"/>
      <c r="X246" s="869"/>
      <c r="Y246" s="869"/>
      <c r="Z246" s="869"/>
      <c r="AA246" s="869"/>
      <c r="AB246" s="869"/>
      <c r="AC246" s="869"/>
      <c r="AD246" s="869"/>
      <c r="AE246" s="869"/>
      <c r="AF246" s="870"/>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5"/>
      <c r="C247" s="298" t="s">
        <v>125</v>
      </c>
      <c r="D247" s="668"/>
      <c r="E247" s="668"/>
      <c r="F247" s="705"/>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6"/>
      <c r="B248" s="887"/>
      <c r="C248" s="888" t="s">
        <v>126</v>
      </c>
      <c r="D248" s="889"/>
      <c r="E248" s="889"/>
      <c r="F248" s="890"/>
      <c r="G248" s="891"/>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c r="A249" s="876" t="s">
        <v>127</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67.5" customHeight="1" thickBot="1">
      <c r="A250" s="879"/>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c r="A251" s="882" t="s">
        <v>128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thickBot="1">
      <c r="A252" s="323"/>
      <c r="B252" s="324"/>
      <c r="C252" s="324"/>
      <c r="D252" s="324"/>
      <c r="E252" s="325"/>
      <c r="F252" s="326"/>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c r="A253" s="882" t="s">
        <v>129</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thickBot="1">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691</v>
      </c>
      <c r="H268" s="90"/>
      <c r="I268" s="90"/>
      <c r="J268" s="89" t="s">
        <v>210</v>
      </c>
      <c r="K268" s="89"/>
      <c r="L268" s="105">
        <v>9</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t="s">
        <v>714</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9"/>
      <c r="D366" s="248"/>
      <c r="E366" s="248"/>
      <c r="F366" s="248"/>
      <c r="G366" s="248"/>
      <c r="H366" s="248"/>
      <c r="I366" s="248"/>
      <c r="J366" s="233"/>
      <c r="K366" s="234"/>
      <c r="L366" s="234"/>
      <c r="M366" s="234"/>
      <c r="N366" s="234"/>
      <c r="O366" s="234"/>
      <c r="P366" s="258"/>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58"/>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58"/>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56</v>
      </c>
      <c r="B2" s="659"/>
      <c r="C2" s="659"/>
      <c r="D2" s="659"/>
      <c r="E2" s="659"/>
      <c r="F2" s="660"/>
      <c r="G2" s="159" t="s">
        <v>57</v>
      </c>
      <c r="H2" s="109"/>
      <c r="I2" s="109"/>
      <c r="J2" s="109"/>
      <c r="K2" s="109"/>
      <c r="L2" s="109"/>
      <c r="M2" s="109"/>
      <c r="N2" s="109"/>
      <c r="O2" s="110"/>
      <c r="P2" s="108" t="s">
        <v>58</v>
      </c>
      <c r="Q2" s="109"/>
      <c r="R2" s="109"/>
      <c r="S2" s="109"/>
      <c r="T2" s="109"/>
      <c r="U2" s="109"/>
      <c r="V2" s="109"/>
      <c r="W2" s="109"/>
      <c r="X2" s="110"/>
      <c r="Y2" s="900"/>
      <c r="Z2" s="268"/>
      <c r="AA2" s="269"/>
      <c r="AB2" s="901" t="s">
        <v>44</v>
      </c>
      <c r="AC2" s="902"/>
      <c r="AD2" s="903"/>
      <c r="AE2" s="893" t="s">
        <v>605</v>
      </c>
      <c r="AF2" s="893"/>
      <c r="AG2" s="893"/>
      <c r="AH2" s="117"/>
      <c r="AI2" s="893" t="s">
        <v>602</v>
      </c>
      <c r="AJ2" s="893"/>
      <c r="AK2" s="893"/>
      <c r="AL2" s="117"/>
      <c r="AM2" s="893" t="s">
        <v>45</v>
      </c>
      <c r="AN2" s="893"/>
      <c r="AO2" s="893"/>
      <c r="AP2" s="117"/>
      <c r="AQ2" s="124" t="s">
        <v>59</v>
      </c>
      <c r="AR2" s="125"/>
      <c r="AS2" s="125"/>
      <c r="AT2" s="126"/>
      <c r="AU2" s="127" t="s">
        <v>60</v>
      </c>
      <c r="AV2" s="127"/>
      <c r="AW2" s="127"/>
      <c r="AX2" s="128"/>
      <c r="AY2" s="31">
        <f>COUNTA($G$4)</f>
        <v>0</v>
      </c>
    </row>
    <row r="3" spans="1:51" ht="18.75" customHeight="1">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4"/>
      <c r="AC3" s="683"/>
      <c r="AD3" s="684"/>
      <c r="AE3" s="666"/>
      <c r="AF3" s="666"/>
      <c r="AG3" s="666"/>
      <c r="AH3" s="120"/>
      <c r="AI3" s="666"/>
      <c r="AJ3" s="666"/>
      <c r="AK3" s="666"/>
      <c r="AL3" s="120"/>
      <c r="AM3" s="666"/>
      <c r="AN3" s="666"/>
      <c r="AO3" s="666"/>
      <c r="AP3" s="120"/>
      <c r="AQ3" s="129"/>
      <c r="AR3" s="130"/>
      <c r="AS3" s="131" t="s">
        <v>61</v>
      </c>
      <c r="AT3" s="132"/>
      <c r="AU3" s="130"/>
      <c r="AV3" s="130"/>
      <c r="AW3" s="112" t="s">
        <v>62</v>
      </c>
      <c r="AX3" s="133"/>
      <c r="AY3" s="31">
        <f t="shared" ref="AY3:AY8" si="0">$AY$2</f>
        <v>0</v>
      </c>
    </row>
    <row r="4" spans="1:51" ht="22.5" customHeight="1">
      <c r="A4" s="661"/>
      <c r="B4" s="659"/>
      <c r="C4" s="659"/>
      <c r="D4" s="659"/>
      <c r="E4" s="659"/>
      <c r="F4" s="660"/>
      <c r="G4" s="182"/>
      <c r="H4" s="908"/>
      <c r="I4" s="908"/>
      <c r="J4" s="908"/>
      <c r="K4" s="908"/>
      <c r="L4" s="908"/>
      <c r="M4" s="908"/>
      <c r="N4" s="908"/>
      <c r="O4" s="909"/>
      <c r="P4" s="135"/>
      <c r="Q4" s="628"/>
      <c r="R4" s="628"/>
      <c r="S4" s="628"/>
      <c r="T4" s="628"/>
      <c r="U4" s="628"/>
      <c r="V4" s="628"/>
      <c r="W4" s="628"/>
      <c r="X4" s="629"/>
      <c r="Y4" s="897" t="s">
        <v>63</v>
      </c>
      <c r="Z4" s="898"/>
      <c r="AA4" s="899"/>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2"/>
      <c r="B5" s="663"/>
      <c r="C5" s="663"/>
      <c r="D5" s="663"/>
      <c r="E5" s="663"/>
      <c r="F5" s="664"/>
      <c r="G5" s="910"/>
      <c r="H5" s="911"/>
      <c r="I5" s="911"/>
      <c r="J5" s="911"/>
      <c r="K5" s="911"/>
      <c r="L5" s="911"/>
      <c r="M5" s="911"/>
      <c r="N5" s="911"/>
      <c r="O5" s="912"/>
      <c r="P5" s="916"/>
      <c r="Q5" s="916"/>
      <c r="R5" s="916"/>
      <c r="S5" s="916"/>
      <c r="T5" s="916"/>
      <c r="U5" s="916"/>
      <c r="V5" s="916"/>
      <c r="W5" s="916"/>
      <c r="X5" s="917"/>
      <c r="Y5" s="179" t="s">
        <v>64</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2"/>
      <c r="B6" s="663"/>
      <c r="C6" s="663"/>
      <c r="D6" s="663"/>
      <c r="E6" s="663"/>
      <c r="F6" s="664"/>
      <c r="G6" s="913"/>
      <c r="H6" s="914"/>
      <c r="I6" s="914"/>
      <c r="J6" s="914"/>
      <c r="K6" s="914"/>
      <c r="L6" s="914"/>
      <c r="M6" s="914"/>
      <c r="N6" s="914"/>
      <c r="O6" s="915"/>
      <c r="P6" s="631"/>
      <c r="Q6" s="631"/>
      <c r="R6" s="631"/>
      <c r="S6" s="631"/>
      <c r="T6" s="631"/>
      <c r="U6" s="631"/>
      <c r="V6" s="631"/>
      <c r="W6" s="631"/>
      <c r="X6" s="632"/>
      <c r="Y6" s="918" t="s">
        <v>65</v>
      </c>
      <c r="Z6" s="894"/>
      <c r="AA6" s="895"/>
      <c r="AB6" s="101" t="s">
        <v>66</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0" t="s">
        <v>67</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8" t="s">
        <v>56</v>
      </c>
      <c r="B9" s="659"/>
      <c r="C9" s="659"/>
      <c r="D9" s="659"/>
      <c r="E9" s="659"/>
      <c r="F9" s="660"/>
      <c r="G9" s="159" t="s">
        <v>57</v>
      </c>
      <c r="H9" s="109"/>
      <c r="I9" s="109"/>
      <c r="J9" s="109"/>
      <c r="K9" s="109"/>
      <c r="L9" s="109"/>
      <c r="M9" s="109"/>
      <c r="N9" s="109"/>
      <c r="O9" s="110"/>
      <c r="P9" s="108" t="s">
        <v>58</v>
      </c>
      <c r="Q9" s="109"/>
      <c r="R9" s="109"/>
      <c r="S9" s="109"/>
      <c r="T9" s="109"/>
      <c r="U9" s="109"/>
      <c r="V9" s="109"/>
      <c r="W9" s="109"/>
      <c r="X9" s="110"/>
      <c r="Y9" s="900"/>
      <c r="Z9" s="268"/>
      <c r="AA9" s="269"/>
      <c r="AB9" s="901" t="s">
        <v>44</v>
      </c>
      <c r="AC9" s="902"/>
      <c r="AD9" s="903"/>
      <c r="AE9" s="893" t="s">
        <v>605</v>
      </c>
      <c r="AF9" s="893"/>
      <c r="AG9" s="893"/>
      <c r="AH9" s="117"/>
      <c r="AI9" s="893" t="s">
        <v>602</v>
      </c>
      <c r="AJ9" s="893"/>
      <c r="AK9" s="893"/>
      <c r="AL9" s="117"/>
      <c r="AM9" s="893" t="s">
        <v>45</v>
      </c>
      <c r="AN9" s="893"/>
      <c r="AO9" s="893"/>
      <c r="AP9" s="117"/>
      <c r="AQ9" s="124" t="s">
        <v>59</v>
      </c>
      <c r="AR9" s="125"/>
      <c r="AS9" s="125"/>
      <c r="AT9" s="126"/>
      <c r="AU9" s="127" t="s">
        <v>60</v>
      </c>
      <c r="AV9" s="127"/>
      <c r="AW9" s="127"/>
      <c r="AX9" s="128"/>
      <c r="AY9" s="31">
        <f>COUNTA($G$11)</f>
        <v>0</v>
      </c>
    </row>
    <row r="10" spans="1:51" ht="18.75" customHeight="1">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4"/>
      <c r="AC10" s="683"/>
      <c r="AD10" s="684"/>
      <c r="AE10" s="666"/>
      <c r="AF10" s="666"/>
      <c r="AG10" s="666"/>
      <c r="AH10" s="120"/>
      <c r="AI10" s="666"/>
      <c r="AJ10" s="666"/>
      <c r="AK10" s="666"/>
      <c r="AL10" s="120"/>
      <c r="AM10" s="666"/>
      <c r="AN10" s="666"/>
      <c r="AO10" s="666"/>
      <c r="AP10" s="120"/>
      <c r="AQ10" s="129"/>
      <c r="AR10" s="130"/>
      <c r="AS10" s="131" t="s">
        <v>61</v>
      </c>
      <c r="AT10" s="132"/>
      <c r="AU10" s="130"/>
      <c r="AV10" s="130"/>
      <c r="AW10" s="112" t="s">
        <v>62</v>
      </c>
      <c r="AX10" s="133"/>
      <c r="AY10" s="31">
        <f t="shared" ref="AY10:AY15" si="1">$AY$9</f>
        <v>0</v>
      </c>
    </row>
    <row r="11" spans="1:51" ht="22.5" customHeight="1">
      <c r="A11" s="661"/>
      <c r="B11" s="659"/>
      <c r="C11" s="659"/>
      <c r="D11" s="659"/>
      <c r="E11" s="659"/>
      <c r="F11" s="660"/>
      <c r="G11" s="182"/>
      <c r="H11" s="908"/>
      <c r="I11" s="908"/>
      <c r="J11" s="908"/>
      <c r="K11" s="908"/>
      <c r="L11" s="908"/>
      <c r="M11" s="908"/>
      <c r="N11" s="908"/>
      <c r="O11" s="909"/>
      <c r="P11" s="135"/>
      <c r="Q11" s="628"/>
      <c r="R11" s="628"/>
      <c r="S11" s="628"/>
      <c r="T11" s="628"/>
      <c r="U11" s="628"/>
      <c r="V11" s="628"/>
      <c r="W11" s="628"/>
      <c r="X11" s="629"/>
      <c r="Y11" s="897" t="s">
        <v>63</v>
      </c>
      <c r="Z11" s="898"/>
      <c r="AA11" s="899"/>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2"/>
      <c r="B12" s="663"/>
      <c r="C12" s="663"/>
      <c r="D12" s="663"/>
      <c r="E12" s="663"/>
      <c r="F12" s="664"/>
      <c r="G12" s="910"/>
      <c r="H12" s="911"/>
      <c r="I12" s="911"/>
      <c r="J12" s="911"/>
      <c r="K12" s="911"/>
      <c r="L12" s="911"/>
      <c r="M12" s="911"/>
      <c r="N12" s="911"/>
      <c r="O12" s="912"/>
      <c r="P12" s="916"/>
      <c r="Q12" s="916"/>
      <c r="R12" s="916"/>
      <c r="S12" s="916"/>
      <c r="T12" s="916"/>
      <c r="U12" s="916"/>
      <c r="V12" s="916"/>
      <c r="W12" s="916"/>
      <c r="X12" s="917"/>
      <c r="Y12" s="179" t="s">
        <v>64</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5"/>
      <c r="B13" s="906"/>
      <c r="C13" s="906"/>
      <c r="D13" s="906"/>
      <c r="E13" s="906"/>
      <c r="F13" s="907"/>
      <c r="G13" s="913"/>
      <c r="H13" s="914"/>
      <c r="I13" s="914"/>
      <c r="J13" s="914"/>
      <c r="K13" s="914"/>
      <c r="L13" s="914"/>
      <c r="M13" s="914"/>
      <c r="N13" s="914"/>
      <c r="O13" s="915"/>
      <c r="P13" s="631"/>
      <c r="Q13" s="631"/>
      <c r="R13" s="631"/>
      <c r="S13" s="631"/>
      <c r="T13" s="631"/>
      <c r="U13" s="631"/>
      <c r="V13" s="631"/>
      <c r="W13" s="631"/>
      <c r="X13" s="632"/>
      <c r="Y13" s="918" t="s">
        <v>65</v>
      </c>
      <c r="Z13" s="894"/>
      <c r="AA13" s="895"/>
      <c r="AB13" s="101" t="s">
        <v>66</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0" t="s">
        <v>67</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8" t="s">
        <v>56</v>
      </c>
      <c r="B16" s="659"/>
      <c r="C16" s="659"/>
      <c r="D16" s="659"/>
      <c r="E16" s="659"/>
      <c r="F16" s="660"/>
      <c r="G16" s="159" t="s">
        <v>57</v>
      </c>
      <c r="H16" s="109"/>
      <c r="I16" s="109"/>
      <c r="J16" s="109"/>
      <c r="K16" s="109"/>
      <c r="L16" s="109"/>
      <c r="M16" s="109"/>
      <c r="N16" s="109"/>
      <c r="O16" s="110"/>
      <c r="P16" s="108" t="s">
        <v>58</v>
      </c>
      <c r="Q16" s="109"/>
      <c r="R16" s="109"/>
      <c r="S16" s="109"/>
      <c r="T16" s="109"/>
      <c r="U16" s="109"/>
      <c r="V16" s="109"/>
      <c r="W16" s="109"/>
      <c r="X16" s="110"/>
      <c r="Y16" s="900"/>
      <c r="Z16" s="268"/>
      <c r="AA16" s="269"/>
      <c r="AB16" s="901" t="s">
        <v>44</v>
      </c>
      <c r="AC16" s="902"/>
      <c r="AD16" s="903"/>
      <c r="AE16" s="893" t="s">
        <v>605</v>
      </c>
      <c r="AF16" s="893"/>
      <c r="AG16" s="893"/>
      <c r="AH16" s="117"/>
      <c r="AI16" s="893" t="s">
        <v>602</v>
      </c>
      <c r="AJ16" s="893"/>
      <c r="AK16" s="893"/>
      <c r="AL16" s="117"/>
      <c r="AM16" s="893" t="s">
        <v>45</v>
      </c>
      <c r="AN16" s="893"/>
      <c r="AO16" s="893"/>
      <c r="AP16" s="117"/>
      <c r="AQ16" s="124" t="s">
        <v>59</v>
      </c>
      <c r="AR16" s="125"/>
      <c r="AS16" s="125"/>
      <c r="AT16" s="126"/>
      <c r="AU16" s="127" t="s">
        <v>60</v>
      </c>
      <c r="AV16" s="127"/>
      <c r="AW16" s="127"/>
      <c r="AX16" s="128"/>
      <c r="AY16" s="31">
        <f>COUNTA($G$18)</f>
        <v>0</v>
      </c>
    </row>
    <row r="17" spans="1:51" ht="18.75" customHeight="1">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4"/>
      <c r="AC17" s="683"/>
      <c r="AD17" s="684"/>
      <c r="AE17" s="666"/>
      <c r="AF17" s="666"/>
      <c r="AG17" s="666"/>
      <c r="AH17" s="120"/>
      <c r="AI17" s="666"/>
      <c r="AJ17" s="666"/>
      <c r="AK17" s="666"/>
      <c r="AL17" s="120"/>
      <c r="AM17" s="666"/>
      <c r="AN17" s="666"/>
      <c r="AO17" s="666"/>
      <c r="AP17" s="120"/>
      <c r="AQ17" s="129"/>
      <c r="AR17" s="130"/>
      <c r="AS17" s="131" t="s">
        <v>61</v>
      </c>
      <c r="AT17" s="132"/>
      <c r="AU17" s="130"/>
      <c r="AV17" s="130"/>
      <c r="AW17" s="112" t="s">
        <v>62</v>
      </c>
      <c r="AX17" s="133"/>
      <c r="AY17" s="31">
        <f t="shared" ref="AY17:AY22" si="2">$AY$16</f>
        <v>0</v>
      </c>
    </row>
    <row r="18" spans="1:51" ht="22.5" customHeight="1">
      <c r="A18" s="661"/>
      <c r="B18" s="659"/>
      <c r="C18" s="659"/>
      <c r="D18" s="659"/>
      <c r="E18" s="659"/>
      <c r="F18" s="660"/>
      <c r="G18" s="182"/>
      <c r="H18" s="908"/>
      <c r="I18" s="908"/>
      <c r="J18" s="908"/>
      <c r="K18" s="908"/>
      <c r="L18" s="908"/>
      <c r="M18" s="908"/>
      <c r="N18" s="908"/>
      <c r="O18" s="909"/>
      <c r="P18" s="135"/>
      <c r="Q18" s="628"/>
      <c r="R18" s="628"/>
      <c r="S18" s="628"/>
      <c r="T18" s="628"/>
      <c r="U18" s="628"/>
      <c r="V18" s="628"/>
      <c r="W18" s="628"/>
      <c r="X18" s="629"/>
      <c r="Y18" s="897" t="s">
        <v>63</v>
      </c>
      <c r="Z18" s="898"/>
      <c r="AA18" s="899"/>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2"/>
      <c r="B19" s="663"/>
      <c r="C19" s="663"/>
      <c r="D19" s="663"/>
      <c r="E19" s="663"/>
      <c r="F19" s="664"/>
      <c r="G19" s="910"/>
      <c r="H19" s="911"/>
      <c r="I19" s="911"/>
      <c r="J19" s="911"/>
      <c r="K19" s="911"/>
      <c r="L19" s="911"/>
      <c r="M19" s="911"/>
      <c r="N19" s="911"/>
      <c r="O19" s="912"/>
      <c r="P19" s="916"/>
      <c r="Q19" s="916"/>
      <c r="R19" s="916"/>
      <c r="S19" s="916"/>
      <c r="T19" s="916"/>
      <c r="U19" s="916"/>
      <c r="V19" s="916"/>
      <c r="W19" s="916"/>
      <c r="X19" s="917"/>
      <c r="Y19" s="179" t="s">
        <v>64</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5"/>
      <c r="B20" s="906"/>
      <c r="C20" s="906"/>
      <c r="D20" s="906"/>
      <c r="E20" s="906"/>
      <c r="F20" s="907"/>
      <c r="G20" s="913"/>
      <c r="H20" s="914"/>
      <c r="I20" s="914"/>
      <c r="J20" s="914"/>
      <c r="K20" s="914"/>
      <c r="L20" s="914"/>
      <c r="M20" s="914"/>
      <c r="N20" s="914"/>
      <c r="O20" s="915"/>
      <c r="P20" s="631"/>
      <c r="Q20" s="631"/>
      <c r="R20" s="631"/>
      <c r="S20" s="631"/>
      <c r="T20" s="631"/>
      <c r="U20" s="631"/>
      <c r="V20" s="631"/>
      <c r="W20" s="631"/>
      <c r="X20" s="632"/>
      <c r="Y20" s="918" t="s">
        <v>65</v>
      </c>
      <c r="Z20" s="894"/>
      <c r="AA20" s="895"/>
      <c r="AB20" s="101" t="s">
        <v>66</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0" t="s">
        <v>67</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8" t="s">
        <v>56</v>
      </c>
      <c r="B23" s="659"/>
      <c r="C23" s="659"/>
      <c r="D23" s="659"/>
      <c r="E23" s="659"/>
      <c r="F23" s="660"/>
      <c r="G23" s="159" t="s">
        <v>57</v>
      </c>
      <c r="H23" s="109"/>
      <c r="I23" s="109"/>
      <c r="J23" s="109"/>
      <c r="K23" s="109"/>
      <c r="L23" s="109"/>
      <c r="M23" s="109"/>
      <c r="N23" s="109"/>
      <c r="O23" s="110"/>
      <c r="P23" s="108" t="s">
        <v>58</v>
      </c>
      <c r="Q23" s="109"/>
      <c r="R23" s="109"/>
      <c r="S23" s="109"/>
      <c r="T23" s="109"/>
      <c r="U23" s="109"/>
      <c r="V23" s="109"/>
      <c r="W23" s="109"/>
      <c r="X23" s="110"/>
      <c r="Y23" s="900"/>
      <c r="Z23" s="268"/>
      <c r="AA23" s="269"/>
      <c r="AB23" s="901" t="s">
        <v>44</v>
      </c>
      <c r="AC23" s="902"/>
      <c r="AD23" s="903"/>
      <c r="AE23" s="893" t="s">
        <v>605</v>
      </c>
      <c r="AF23" s="893"/>
      <c r="AG23" s="893"/>
      <c r="AH23" s="117"/>
      <c r="AI23" s="893" t="s">
        <v>602</v>
      </c>
      <c r="AJ23" s="893"/>
      <c r="AK23" s="893"/>
      <c r="AL23" s="117"/>
      <c r="AM23" s="893" t="s">
        <v>45</v>
      </c>
      <c r="AN23" s="893"/>
      <c r="AO23" s="893"/>
      <c r="AP23" s="117"/>
      <c r="AQ23" s="124" t="s">
        <v>59</v>
      </c>
      <c r="AR23" s="125"/>
      <c r="AS23" s="125"/>
      <c r="AT23" s="126"/>
      <c r="AU23" s="127" t="s">
        <v>60</v>
      </c>
      <c r="AV23" s="127"/>
      <c r="AW23" s="127"/>
      <c r="AX23" s="128"/>
      <c r="AY23" s="31">
        <f>COUNTA($G$25)</f>
        <v>0</v>
      </c>
    </row>
    <row r="24" spans="1:51" ht="18.75" customHeight="1">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4"/>
      <c r="AC24" s="683"/>
      <c r="AD24" s="684"/>
      <c r="AE24" s="666"/>
      <c r="AF24" s="666"/>
      <c r="AG24" s="666"/>
      <c r="AH24" s="120"/>
      <c r="AI24" s="666"/>
      <c r="AJ24" s="666"/>
      <c r="AK24" s="666"/>
      <c r="AL24" s="120"/>
      <c r="AM24" s="666"/>
      <c r="AN24" s="666"/>
      <c r="AO24" s="666"/>
      <c r="AP24" s="120"/>
      <c r="AQ24" s="129"/>
      <c r="AR24" s="130"/>
      <c r="AS24" s="131" t="s">
        <v>61</v>
      </c>
      <c r="AT24" s="132"/>
      <c r="AU24" s="130"/>
      <c r="AV24" s="130"/>
      <c r="AW24" s="112" t="s">
        <v>62</v>
      </c>
      <c r="AX24" s="133"/>
      <c r="AY24" s="31">
        <f t="shared" ref="AY24:AY29" si="3">$AY$23</f>
        <v>0</v>
      </c>
    </row>
    <row r="25" spans="1:51" ht="22.5" customHeight="1">
      <c r="A25" s="661"/>
      <c r="B25" s="659"/>
      <c r="C25" s="659"/>
      <c r="D25" s="659"/>
      <c r="E25" s="659"/>
      <c r="F25" s="660"/>
      <c r="G25" s="182"/>
      <c r="H25" s="908"/>
      <c r="I25" s="908"/>
      <c r="J25" s="908"/>
      <c r="K25" s="908"/>
      <c r="L25" s="908"/>
      <c r="M25" s="908"/>
      <c r="N25" s="908"/>
      <c r="O25" s="909"/>
      <c r="P25" s="135"/>
      <c r="Q25" s="628"/>
      <c r="R25" s="628"/>
      <c r="S25" s="628"/>
      <c r="T25" s="628"/>
      <c r="U25" s="628"/>
      <c r="V25" s="628"/>
      <c r="W25" s="628"/>
      <c r="X25" s="629"/>
      <c r="Y25" s="897" t="s">
        <v>63</v>
      </c>
      <c r="Z25" s="898"/>
      <c r="AA25" s="899"/>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2"/>
      <c r="B26" s="663"/>
      <c r="C26" s="663"/>
      <c r="D26" s="663"/>
      <c r="E26" s="663"/>
      <c r="F26" s="664"/>
      <c r="G26" s="910"/>
      <c r="H26" s="911"/>
      <c r="I26" s="911"/>
      <c r="J26" s="911"/>
      <c r="K26" s="911"/>
      <c r="L26" s="911"/>
      <c r="M26" s="911"/>
      <c r="N26" s="911"/>
      <c r="O26" s="912"/>
      <c r="P26" s="916"/>
      <c r="Q26" s="916"/>
      <c r="R26" s="916"/>
      <c r="S26" s="916"/>
      <c r="T26" s="916"/>
      <c r="U26" s="916"/>
      <c r="V26" s="916"/>
      <c r="W26" s="916"/>
      <c r="X26" s="917"/>
      <c r="Y26" s="179" t="s">
        <v>64</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5"/>
      <c r="B27" s="906"/>
      <c r="C27" s="906"/>
      <c r="D27" s="906"/>
      <c r="E27" s="906"/>
      <c r="F27" s="907"/>
      <c r="G27" s="913"/>
      <c r="H27" s="914"/>
      <c r="I27" s="914"/>
      <c r="J27" s="914"/>
      <c r="K27" s="914"/>
      <c r="L27" s="914"/>
      <c r="M27" s="914"/>
      <c r="N27" s="914"/>
      <c r="O27" s="915"/>
      <c r="P27" s="631"/>
      <c r="Q27" s="631"/>
      <c r="R27" s="631"/>
      <c r="S27" s="631"/>
      <c r="T27" s="631"/>
      <c r="U27" s="631"/>
      <c r="V27" s="631"/>
      <c r="W27" s="631"/>
      <c r="X27" s="632"/>
      <c r="Y27" s="918" t="s">
        <v>65</v>
      </c>
      <c r="Z27" s="894"/>
      <c r="AA27" s="895"/>
      <c r="AB27" s="101" t="s">
        <v>66</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0" t="s">
        <v>67</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8" t="s">
        <v>56</v>
      </c>
      <c r="B30" s="659"/>
      <c r="C30" s="659"/>
      <c r="D30" s="659"/>
      <c r="E30" s="659"/>
      <c r="F30" s="660"/>
      <c r="G30" s="159" t="s">
        <v>57</v>
      </c>
      <c r="H30" s="109"/>
      <c r="I30" s="109"/>
      <c r="J30" s="109"/>
      <c r="K30" s="109"/>
      <c r="L30" s="109"/>
      <c r="M30" s="109"/>
      <c r="N30" s="109"/>
      <c r="O30" s="110"/>
      <c r="P30" s="108" t="s">
        <v>58</v>
      </c>
      <c r="Q30" s="109"/>
      <c r="R30" s="109"/>
      <c r="S30" s="109"/>
      <c r="T30" s="109"/>
      <c r="U30" s="109"/>
      <c r="V30" s="109"/>
      <c r="W30" s="109"/>
      <c r="X30" s="110"/>
      <c r="Y30" s="900"/>
      <c r="Z30" s="268"/>
      <c r="AA30" s="269"/>
      <c r="AB30" s="901" t="s">
        <v>44</v>
      </c>
      <c r="AC30" s="902"/>
      <c r="AD30" s="903"/>
      <c r="AE30" s="893" t="s">
        <v>605</v>
      </c>
      <c r="AF30" s="893"/>
      <c r="AG30" s="893"/>
      <c r="AH30" s="117"/>
      <c r="AI30" s="893" t="s">
        <v>602</v>
      </c>
      <c r="AJ30" s="893"/>
      <c r="AK30" s="893"/>
      <c r="AL30" s="117"/>
      <c r="AM30" s="893" t="s">
        <v>45</v>
      </c>
      <c r="AN30" s="893"/>
      <c r="AO30" s="893"/>
      <c r="AP30" s="117"/>
      <c r="AQ30" s="124" t="s">
        <v>59</v>
      </c>
      <c r="AR30" s="125"/>
      <c r="AS30" s="125"/>
      <c r="AT30" s="126"/>
      <c r="AU30" s="127" t="s">
        <v>60</v>
      </c>
      <c r="AV30" s="127"/>
      <c r="AW30" s="127"/>
      <c r="AX30" s="128"/>
      <c r="AY30" s="31">
        <f>COUNTA($G$32)</f>
        <v>0</v>
      </c>
    </row>
    <row r="31" spans="1:51" ht="18.75" customHeight="1">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4"/>
      <c r="AC31" s="683"/>
      <c r="AD31" s="684"/>
      <c r="AE31" s="666"/>
      <c r="AF31" s="666"/>
      <c r="AG31" s="666"/>
      <c r="AH31" s="120"/>
      <c r="AI31" s="666"/>
      <c r="AJ31" s="666"/>
      <c r="AK31" s="666"/>
      <c r="AL31" s="120"/>
      <c r="AM31" s="666"/>
      <c r="AN31" s="666"/>
      <c r="AO31" s="666"/>
      <c r="AP31" s="120"/>
      <c r="AQ31" s="129"/>
      <c r="AR31" s="130"/>
      <c r="AS31" s="131" t="s">
        <v>61</v>
      </c>
      <c r="AT31" s="132"/>
      <c r="AU31" s="130"/>
      <c r="AV31" s="130"/>
      <c r="AW31" s="112" t="s">
        <v>62</v>
      </c>
      <c r="AX31" s="133"/>
      <c r="AY31" s="31">
        <f t="shared" ref="AY31:AY36" si="4">$AY$30</f>
        <v>0</v>
      </c>
    </row>
    <row r="32" spans="1:51" ht="22.5" customHeight="1">
      <c r="A32" s="661"/>
      <c r="B32" s="659"/>
      <c r="C32" s="659"/>
      <c r="D32" s="659"/>
      <c r="E32" s="659"/>
      <c r="F32" s="660"/>
      <c r="G32" s="182"/>
      <c r="H32" s="908"/>
      <c r="I32" s="908"/>
      <c r="J32" s="908"/>
      <c r="K32" s="908"/>
      <c r="L32" s="908"/>
      <c r="M32" s="908"/>
      <c r="N32" s="908"/>
      <c r="O32" s="909"/>
      <c r="P32" s="135"/>
      <c r="Q32" s="628"/>
      <c r="R32" s="628"/>
      <c r="S32" s="628"/>
      <c r="T32" s="628"/>
      <c r="U32" s="628"/>
      <c r="V32" s="628"/>
      <c r="W32" s="628"/>
      <c r="X32" s="629"/>
      <c r="Y32" s="897" t="s">
        <v>63</v>
      </c>
      <c r="Z32" s="898"/>
      <c r="AA32" s="899"/>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2"/>
      <c r="B33" s="663"/>
      <c r="C33" s="663"/>
      <c r="D33" s="663"/>
      <c r="E33" s="663"/>
      <c r="F33" s="664"/>
      <c r="G33" s="910"/>
      <c r="H33" s="911"/>
      <c r="I33" s="911"/>
      <c r="J33" s="911"/>
      <c r="K33" s="911"/>
      <c r="L33" s="911"/>
      <c r="M33" s="911"/>
      <c r="N33" s="911"/>
      <c r="O33" s="912"/>
      <c r="P33" s="916"/>
      <c r="Q33" s="916"/>
      <c r="R33" s="916"/>
      <c r="S33" s="916"/>
      <c r="T33" s="916"/>
      <c r="U33" s="916"/>
      <c r="V33" s="916"/>
      <c r="W33" s="916"/>
      <c r="X33" s="917"/>
      <c r="Y33" s="179" t="s">
        <v>64</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5"/>
      <c r="B34" s="906"/>
      <c r="C34" s="906"/>
      <c r="D34" s="906"/>
      <c r="E34" s="906"/>
      <c r="F34" s="907"/>
      <c r="G34" s="913"/>
      <c r="H34" s="914"/>
      <c r="I34" s="914"/>
      <c r="J34" s="914"/>
      <c r="K34" s="914"/>
      <c r="L34" s="914"/>
      <c r="M34" s="914"/>
      <c r="N34" s="914"/>
      <c r="O34" s="915"/>
      <c r="P34" s="631"/>
      <c r="Q34" s="631"/>
      <c r="R34" s="631"/>
      <c r="S34" s="631"/>
      <c r="T34" s="631"/>
      <c r="U34" s="631"/>
      <c r="V34" s="631"/>
      <c r="W34" s="631"/>
      <c r="X34" s="632"/>
      <c r="Y34" s="918" t="s">
        <v>65</v>
      </c>
      <c r="Z34" s="894"/>
      <c r="AA34" s="895"/>
      <c r="AB34" s="101" t="s">
        <v>66</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0" t="s">
        <v>67</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8" t="s">
        <v>56</v>
      </c>
      <c r="B37" s="659"/>
      <c r="C37" s="659"/>
      <c r="D37" s="659"/>
      <c r="E37" s="659"/>
      <c r="F37" s="660"/>
      <c r="G37" s="159" t="s">
        <v>57</v>
      </c>
      <c r="H37" s="109"/>
      <c r="I37" s="109"/>
      <c r="J37" s="109"/>
      <c r="K37" s="109"/>
      <c r="L37" s="109"/>
      <c r="M37" s="109"/>
      <c r="N37" s="109"/>
      <c r="O37" s="110"/>
      <c r="P37" s="108" t="s">
        <v>58</v>
      </c>
      <c r="Q37" s="109"/>
      <c r="R37" s="109"/>
      <c r="S37" s="109"/>
      <c r="T37" s="109"/>
      <c r="U37" s="109"/>
      <c r="V37" s="109"/>
      <c r="W37" s="109"/>
      <c r="X37" s="110"/>
      <c r="Y37" s="900"/>
      <c r="Z37" s="268"/>
      <c r="AA37" s="269"/>
      <c r="AB37" s="901" t="s">
        <v>44</v>
      </c>
      <c r="AC37" s="902"/>
      <c r="AD37" s="903"/>
      <c r="AE37" s="893" t="s">
        <v>605</v>
      </c>
      <c r="AF37" s="893"/>
      <c r="AG37" s="893"/>
      <c r="AH37" s="117"/>
      <c r="AI37" s="893" t="s">
        <v>602</v>
      </c>
      <c r="AJ37" s="893"/>
      <c r="AK37" s="893"/>
      <c r="AL37" s="117"/>
      <c r="AM37" s="893" t="s">
        <v>45</v>
      </c>
      <c r="AN37" s="893"/>
      <c r="AO37" s="893"/>
      <c r="AP37" s="117"/>
      <c r="AQ37" s="124" t="s">
        <v>59</v>
      </c>
      <c r="AR37" s="125"/>
      <c r="AS37" s="125"/>
      <c r="AT37" s="126"/>
      <c r="AU37" s="127" t="s">
        <v>60</v>
      </c>
      <c r="AV37" s="127"/>
      <c r="AW37" s="127"/>
      <c r="AX37" s="128"/>
      <c r="AY37" s="31">
        <f>COUNTA($G$39)</f>
        <v>0</v>
      </c>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4"/>
      <c r="AC38" s="683"/>
      <c r="AD38" s="684"/>
      <c r="AE38" s="666"/>
      <c r="AF38" s="666"/>
      <c r="AG38" s="666"/>
      <c r="AH38" s="120"/>
      <c r="AI38" s="666"/>
      <c r="AJ38" s="666"/>
      <c r="AK38" s="666"/>
      <c r="AL38" s="120"/>
      <c r="AM38" s="666"/>
      <c r="AN38" s="666"/>
      <c r="AO38" s="666"/>
      <c r="AP38" s="120"/>
      <c r="AQ38" s="129"/>
      <c r="AR38" s="130"/>
      <c r="AS38" s="131" t="s">
        <v>61</v>
      </c>
      <c r="AT38" s="132"/>
      <c r="AU38" s="130"/>
      <c r="AV38" s="130"/>
      <c r="AW38" s="112" t="s">
        <v>62</v>
      </c>
      <c r="AX38" s="133"/>
      <c r="AY38" s="31">
        <f t="shared" ref="AY38:AY43" si="5">$AY$37</f>
        <v>0</v>
      </c>
    </row>
    <row r="39" spans="1:51" ht="22.5" customHeight="1">
      <c r="A39" s="661"/>
      <c r="B39" s="659"/>
      <c r="C39" s="659"/>
      <c r="D39" s="659"/>
      <c r="E39" s="659"/>
      <c r="F39" s="660"/>
      <c r="G39" s="182"/>
      <c r="H39" s="908"/>
      <c r="I39" s="908"/>
      <c r="J39" s="908"/>
      <c r="K39" s="908"/>
      <c r="L39" s="908"/>
      <c r="M39" s="908"/>
      <c r="N39" s="908"/>
      <c r="O39" s="909"/>
      <c r="P39" s="135"/>
      <c r="Q39" s="628"/>
      <c r="R39" s="628"/>
      <c r="S39" s="628"/>
      <c r="T39" s="628"/>
      <c r="U39" s="628"/>
      <c r="V39" s="628"/>
      <c r="W39" s="628"/>
      <c r="X39" s="629"/>
      <c r="Y39" s="897" t="s">
        <v>63</v>
      </c>
      <c r="Z39" s="898"/>
      <c r="AA39" s="899"/>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2"/>
      <c r="B40" s="663"/>
      <c r="C40" s="663"/>
      <c r="D40" s="663"/>
      <c r="E40" s="663"/>
      <c r="F40" s="664"/>
      <c r="G40" s="910"/>
      <c r="H40" s="911"/>
      <c r="I40" s="911"/>
      <c r="J40" s="911"/>
      <c r="K40" s="911"/>
      <c r="L40" s="911"/>
      <c r="M40" s="911"/>
      <c r="N40" s="911"/>
      <c r="O40" s="912"/>
      <c r="P40" s="916"/>
      <c r="Q40" s="916"/>
      <c r="R40" s="916"/>
      <c r="S40" s="916"/>
      <c r="T40" s="916"/>
      <c r="U40" s="916"/>
      <c r="V40" s="916"/>
      <c r="W40" s="916"/>
      <c r="X40" s="917"/>
      <c r="Y40" s="179" t="s">
        <v>64</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5"/>
      <c r="B41" s="906"/>
      <c r="C41" s="906"/>
      <c r="D41" s="906"/>
      <c r="E41" s="906"/>
      <c r="F41" s="907"/>
      <c r="G41" s="913"/>
      <c r="H41" s="914"/>
      <c r="I41" s="914"/>
      <c r="J41" s="914"/>
      <c r="K41" s="914"/>
      <c r="L41" s="914"/>
      <c r="M41" s="914"/>
      <c r="N41" s="914"/>
      <c r="O41" s="915"/>
      <c r="P41" s="631"/>
      <c r="Q41" s="631"/>
      <c r="R41" s="631"/>
      <c r="S41" s="631"/>
      <c r="T41" s="631"/>
      <c r="U41" s="631"/>
      <c r="V41" s="631"/>
      <c r="W41" s="631"/>
      <c r="X41" s="632"/>
      <c r="Y41" s="918" t="s">
        <v>65</v>
      </c>
      <c r="Z41" s="894"/>
      <c r="AA41" s="895"/>
      <c r="AB41" s="101" t="s">
        <v>66</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0" t="s">
        <v>67</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8" t="s">
        <v>56</v>
      </c>
      <c r="B44" s="659"/>
      <c r="C44" s="659"/>
      <c r="D44" s="659"/>
      <c r="E44" s="659"/>
      <c r="F44" s="660"/>
      <c r="G44" s="159" t="s">
        <v>57</v>
      </c>
      <c r="H44" s="109"/>
      <c r="I44" s="109"/>
      <c r="J44" s="109"/>
      <c r="K44" s="109"/>
      <c r="L44" s="109"/>
      <c r="M44" s="109"/>
      <c r="N44" s="109"/>
      <c r="O44" s="110"/>
      <c r="P44" s="108" t="s">
        <v>58</v>
      </c>
      <c r="Q44" s="109"/>
      <c r="R44" s="109"/>
      <c r="S44" s="109"/>
      <c r="T44" s="109"/>
      <c r="U44" s="109"/>
      <c r="V44" s="109"/>
      <c r="W44" s="109"/>
      <c r="X44" s="110"/>
      <c r="Y44" s="900"/>
      <c r="Z44" s="268"/>
      <c r="AA44" s="269"/>
      <c r="AB44" s="901" t="s">
        <v>44</v>
      </c>
      <c r="AC44" s="902"/>
      <c r="AD44" s="903"/>
      <c r="AE44" s="893" t="s">
        <v>605</v>
      </c>
      <c r="AF44" s="893"/>
      <c r="AG44" s="893"/>
      <c r="AH44" s="117"/>
      <c r="AI44" s="893" t="s">
        <v>602</v>
      </c>
      <c r="AJ44" s="893"/>
      <c r="AK44" s="893"/>
      <c r="AL44" s="117"/>
      <c r="AM44" s="893" t="s">
        <v>45</v>
      </c>
      <c r="AN44" s="893"/>
      <c r="AO44" s="893"/>
      <c r="AP44" s="117"/>
      <c r="AQ44" s="124" t="s">
        <v>59</v>
      </c>
      <c r="AR44" s="125"/>
      <c r="AS44" s="125"/>
      <c r="AT44" s="126"/>
      <c r="AU44" s="127" t="s">
        <v>60</v>
      </c>
      <c r="AV44" s="127"/>
      <c r="AW44" s="127"/>
      <c r="AX44" s="128"/>
      <c r="AY44" s="31">
        <f>COUNTA($G$46)</f>
        <v>0</v>
      </c>
    </row>
    <row r="45" spans="1:51" ht="18.75" customHeight="1">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4"/>
      <c r="AC45" s="683"/>
      <c r="AD45" s="684"/>
      <c r="AE45" s="666"/>
      <c r="AF45" s="666"/>
      <c r="AG45" s="666"/>
      <c r="AH45" s="120"/>
      <c r="AI45" s="666"/>
      <c r="AJ45" s="666"/>
      <c r="AK45" s="666"/>
      <c r="AL45" s="120"/>
      <c r="AM45" s="666"/>
      <c r="AN45" s="666"/>
      <c r="AO45" s="666"/>
      <c r="AP45" s="120"/>
      <c r="AQ45" s="129"/>
      <c r="AR45" s="130"/>
      <c r="AS45" s="131" t="s">
        <v>61</v>
      </c>
      <c r="AT45" s="132"/>
      <c r="AU45" s="130"/>
      <c r="AV45" s="130"/>
      <c r="AW45" s="112" t="s">
        <v>62</v>
      </c>
      <c r="AX45" s="133"/>
      <c r="AY45" s="31">
        <f t="shared" ref="AY45:AY50" si="6">$AY$44</f>
        <v>0</v>
      </c>
    </row>
    <row r="46" spans="1:51" ht="22.5" customHeight="1">
      <c r="A46" s="661"/>
      <c r="B46" s="659"/>
      <c r="C46" s="659"/>
      <c r="D46" s="659"/>
      <c r="E46" s="659"/>
      <c r="F46" s="660"/>
      <c r="G46" s="182"/>
      <c r="H46" s="908"/>
      <c r="I46" s="908"/>
      <c r="J46" s="908"/>
      <c r="K46" s="908"/>
      <c r="L46" s="908"/>
      <c r="M46" s="908"/>
      <c r="N46" s="908"/>
      <c r="O46" s="909"/>
      <c r="P46" s="135"/>
      <c r="Q46" s="628"/>
      <c r="R46" s="628"/>
      <c r="S46" s="628"/>
      <c r="T46" s="628"/>
      <c r="U46" s="628"/>
      <c r="V46" s="628"/>
      <c r="W46" s="628"/>
      <c r="X46" s="629"/>
      <c r="Y46" s="897" t="s">
        <v>63</v>
      </c>
      <c r="Z46" s="898"/>
      <c r="AA46" s="899"/>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2"/>
      <c r="B47" s="663"/>
      <c r="C47" s="663"/>
      <c r="D47" s="663"/>
      <c r="E47" s="663"/>
      <c r="F47" s="664"/>
      <c r="G47" s="910"/>
      <c r="H47" s="911"/>
      <c r="I47" s="911"/>
      <c r="J47" s="911"/>
      <c r="K47" s="911"/>
      <c r="L47" s="911"/>
      <c r="M47" s="911"/>
      <c r="N47" s="911"/>
      <c r="O47" s="912"/>
      <c r="P47" s="916"/>
      <c r="Q47" s="916"/>
      <c r="R47" s="916"/>
      <c r="S47" s="916"/>
      <c r="T47" s="916"/>
      <c r="U47" s="916"/>
      <c r="V47" s="916"/>
      <c r="W47" s="916"/>
      <c r="X47" s="917"/>
      <c r="Y47" s="179" t="s">
        <v>64</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5"/>
      <c r="B48" s="906"/>
      <c r="C48" s="906"/>
      <c r="D48" s="906"/>
      <c r="E48" s="906"/>
      <c r="F48" s="907"/>
      <c r="G48" s="913"/>
      <c r="H48" s="914"/>
      <c r="I48" s="914"/>
      <c r="J48" s="914"/>
      <c r="K48" s="914"/>
      <c r="L48" s="914"/>
      <c r="M48" s="914"/>
      <c r="N48" s="914"/>
      <c r="O48" s="915"/>
      <c r="P48" s="631"/>
      <c r="Q48" s="631"/>
      <c r="R48" s="631"/>
      <c r="S48" s="631"/>
      <c r="T48" s="631"/>
      <c r="U48" s="631"/>
      <c r="V48" s="631"/>
      <c r="W48" s="631"/>
      <c r="X48" s="632"/>
      <c r="Y48" s="918" t="s">
        <v>65</v>
      </c>
      <c r="Z48" s="894"/>
      <c r="AA48" s="895"/>
      <c r="AB48" s="101" t="s">
        <v>66</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0" t="s">
        <v>67</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8" t="s">
        <v>56</v>
      </c>
      <c r="B51" s="659"/>
      <c r="C51" s="659"/>
      <c r="D51" s="659"/>
      <c r="E51" s="659"/>
      <c r="F51" s="660"/>
      <c r="G51" s="159" t="s">
        <v>57</v>
      </c>
      <c r="H51" s="109"/>
      <c r="I51" s="109"/>
      <c r="J51" s="109"/>
      <c r="K51" s="109"/>
      <c r="L51" s="109"/>
      <c r="M51" s="109"/>
      <c r="N51" s="109"/>
      <c r="O51" s="110"/>
      <c r="P51" s="108" t="s">
        <v>58</v>
      </c>
      <c r="Q51" s="109"/>
      <c r="R51" s="109"/>
      <c r="S51" s="109"/>
      <c r="T51" s="109"/>
      <c r="U51" s="109"/>
      <c r="V51" s="109"/>
      <c r="W51" s="109"/>
      <c r="X51" s="110"/>
      <c r="Y51" s="900"/>
      <c r="Z51" s="268"/>
      <c r="AA51" s="269"/>
      <c r="AB51" s="117" t="s">
        <v>44</v>
      </c>
      <c r="AC51" s="902"/>
      <c r="AD51" s="903"/>
      <c r="AE51" s="893" t="s">
        <v>605</v>
      </c>
      <c r="AF51" s="893"/>
      <c r="AG51" s="893"/>
      <c r="AH51" s="117"/>
      <c r="AI51" s="893" t="s">
        <v>602</v>
      </c>
      <c r="AJ51" s="893"/>
      <c r="AK51" s="893"/>
      <c r="AL51" s="117"/>
      <c r="AM51" s="893" t="s">
        <v>45</v>
      </c>
      <c r="AN51" s="893"/>
      <c r="AO51" s="893"/>
      <c r="AP51" s="117"/>
      <c r="AQ51" s="124" t="s">
        <v>59</v>
      </c>
      <c r="AR51" s="125"/>
      <c r="AS51" s="125"/>
      <c r="AT51" s="126"/>
      <c r="AU51" s="127" t="s">
        <v>60</v>
      </c>
      <c r="AV51" s="127"/>
      <c r="AW51" s="127"/>
      <c r="AX51" s="128"/>
      <c r="AY51" s="31">
        <f>COUNTA($G$53)</f>
        <v>0</v>
      </c>
    </row>
    <row r="52" spans="1:51" ht="18.75" customHeight="1">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4"/>
      <c r="AC52" s="683"/>
      <c r="AD52" s="684"/>
      <c r="AE52" s="666"/>
      <c r="AF52" s="666"/>
      <c r="AG52" s="666"/>
      <c r="AH52" s="120"/>
      <c r="AI52" s="666"/>
      <c r="AJ52" s="666"/>
      <c r="AK52" s="666"/>
      <c r="AL52" s="120"/>
      <c r="AM52" s="666"/>
      <c r="AN52" s="666"/>
      <c r="AO52" s="666"/>
      <c r="AP52" s="120"/>
      <c r="AQ52" s="129"/>
      <c r="AR52" s="130"/>
      <c r="AS52" s="131" t="s">
        <v>61</v>
      </c>
      <c r="AT52" s="132"/>
      <c r="AU52" s="130"/>
      <c r="AV52" s="130"/>
      <c r="AW52" s="112" t="s">
        <v>62</v>
      </c>
      <c r="AX52" s="133"/>
      <c r="AY52" s="31">
        <f t="shared" ref="AY52:AY57" si="7">$AY$51</f>
        <v>0</v>
      </c>
    </row>
    <row r="53" spans="1:51" ht="22.5" customHeight="1">
      <c r="A53" s="661"/>
      <c r="B53" s="659"/>
      <c r="C53" s="659"/>
      <c r="D53" s="659"/>
      <c r="E53" s="659"/>
      <c r="F53" s="660"/>
      <c r="G53" s="182"/>
      <c r="H53" s="908"/>
      <c r="I53" s="908"/>
      <c r="J53" s="908"/>
      <c r="K53" s="908"/>
      <c r="L53" s="908"/>
      <c r="M53" s="908"/>
      <c r="N53" s="908"/>
      <c r="O53" s="909"/>
      <c r="P53" s="135"/>
      <c r="Q53" s="628"/>
      <c r="R53" s="628"/>
      <c r="S53" s="628"/>
      <c r="T53" s="628"/>
      <c r="U53" s="628"/>
      <c r="V53" s="628"/>
      <c r="W53" s="628"/>
      <c r="X53" s="629"/>
      <c r="Y53" s="897" t="s">
        <v>63</v>
      </c>
      <c r="Z53" s="898"/>
      <c r="AA53" s="899"/>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2"/>
      <c r="B54" s="663"/>
      <c r="C54" s="663"/>
      <c r="D54" s="663"/>
      <c r="E54" s="663"/>
      <c r="F54" s="664"/>
      <c r="G54" s="910"/>
      <c r="H54" s="911"/>
      <c r="I54" s="911"/>
      <c r="J54" s="911"/>
      <c r="K54" s="911"/>
      <c r="L54" s="911"/>
      <c r="M54" s="911"/>
      <c r="N54" s="911"/>
      <c r="O54" s="912"/>
      <c r="P54" s="916"/>
      <c r="Q54" s="916"/>
      <c r="R54" s="916"/>
      <c r="S54" s="916"/>
      <c r="T54" s="916"/>
      <c r="U54" s="916"/>
      <c r="V54" s="916"/>
      <c r="W54" s="916"/>
      <c r="X54" s="917"/>
      <c r="Y54" s="179" t="s">
        <v>64</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5"/>
      <c r="B55" s="906"/>
      <c r="C55" s="906"/>
      <c r="D55" s="906"/>
      <c r="E55" s="906"/>
      <c r="F55" s="907"/>
      <c r="G55" s="913"/>
      <c r="H55" s="914"/>
      <c r="I55" s="914"/>
      <c r="J55" s="914"/>
      <c r="K55" s="914"/>
      <c r="L55" s="914"/>
      <c r="M55" s="914"/>
      <c r="N55" s="914"/>
      <c r="O55" s="915"/>
      <c r="P55" s="631"/>
      <c r="Q55" s="631"/>
      <c r="R55" s="631"/>
      <c r="S55" s="631"/>
      <c r="T55" s="631"/>
      <c r="U55" s="631"/>
      <c r="V55" s="631"/>
      <c r="W55" s="631"/>
      <c r="X55" s="632"/>
      <c r="Y55" s="918" t="s">
        <v>65</v>
      </c>
      <c r="Z55" s="894"/>
      <c r="AA55" s="895"/>
      <c r="AB55" s="101" t="s">
        <v>66</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0" t="s">
        <v>67</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8" t="s">
        <v>56</v>
      </c>
      <c r="B58" s="659"/>
      <c r="C58" s="659"/>
      <c r="D58" s="659"/>
      <c r="E58" s="659"/>
      <c r="F58" s="660"/>
      <c r="G58" s="159" t="s">
        <v>57</v>
      </c>
      <c r="H58" s="109"/>
      <c r="I58" s="109"/>
      <c r="J58" s="109"/>
      <c r="K58" s="109"/>
      <c r="L58" s="109"/>
      <c r="M58" s="109"/>
      <c r="N58" s="109"/>
      <c r="O58" s="110"/>
      <c r="P58" s="108" t="s">
        <v>58</v>
      </c>
      <c r="Q58" s="109"/>
      <c r="R58" s="109"/>
      <c r="S58" s="109"/>
      <c r="T58" s="109"/>
      <c r="U58" s="109"/>
      <c r="V58" s="109"/>
      <c r="W58" s="109"/>
      <c r="X58" s="110"/>
      <c r="Y58" s="900"/>
      <c r="Z58" s="268"/>
      <c r="AA58" s="269"/>
      <c r="AB58" s="901" t="s">
        <v>44</v>
      </c>
      <c r="AC58" s="902"/>
      <c r="AD58" s="903"/>
      <c r="AE58" s="893" t="s">
        <v>605</v>
      </c>
      <c r="AF58" s="893"/>
      <c r="AG58" s="893"/>
      <c r="AH58" s="117"/>
      <c r="AI58" s="893" t="s">
        <v>602</v>
      </c>
      <c r="AJ58" s="893"/>
      <c r="AK58" s="893"/>
      <c r="AL58" s="117"/>
      <c r="AM58" s="893" t="s">
        <v>45</v>
      </c>
      <c r="AN58" s="893"/>
      <c r="AO58" s="893"/>
      <c r="AP58" s="117"/>
      <c r="AQ58" s="124" t="s">
        <v>59</v>
      </c>
      <c r="AR58" s="125"/>
      <c r="AS58" s="125"/>
      <c r="AT58" s="126"/>
      <c r="AU58" s="127" t="s">
        <v>60</v>
      </c>
      <c r="AV58" s="127"/>
      <c r="AW58" s="127"/>
      <c r="AX58" s="128"/>
      <c r="AY58" s="31">
        <f>COUNTA($G$60)</f>
        <v>0</v>
      </c>
    </row>
    <row r="59" spans="1:51" ht="18.75" customHeight="1">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4"/>
      <c r="AC59" s="683"/>
      <c r="AD59" s="684"/>
      <c r="AE59" s="666"/>
      <c r="AF59" s="666"/>
      <c r="AG59" s="666"/>
      <c r="AH59" s="120"/>
      <c r="AI59" s="666"/>
      <c r="AJ59" s="666"/>
      <c r="AK59" s="666"/>
      <c r="AL59" s="120"/>
      <c r="AM59" s="666"/>
      <c r="AN59" s="666"/>
      <c r="AO59" s="666"/>
      <c r="AP59" s="120"/>
      <c r="AQ59" s="129"/>
      <c r="AR59" s="130"/>
      <c r="AS59" s="131" t="s">
        <v>61</v>
      </c>
      <c r="AT59" s="132"/>
      <c r="AU59" s="130"/>
      <c r="AV59" s="130"/>
      <c r="AW59" s="112" t="s">
        <v>62</v>
      </c>
      <c r="AX59" s="133"/>
      <c r="AY59" s="31">
        <f t="shared" ref="AY59:AY64" si="8">$AY$58</f>
        <v>0</v>
      </c>
    </row>
    <row r="60" spans="1:51" ht="22.5" customHeight="1">
      <c r="A60" s="661"/>
      <c r="B60" s="659"/>
      <c r="C60" s="659"/>
      <c r="D60" s="659"/>
      <c r="E60" s="659"/>
      <c r="F60" s="660"/>
      <c r="G60" s="182"/>
      <c r="H60" s="908"/>
      <c r="I60" s="908"/>
      <c r="J60" s="908"/>
      <c r="K60" s="908"/>
      <c r="L60" s="908"/>
      <c r="M60" s="908"/>
      <c r="N60" s="908"/>
      <c r="O60" s="909"/>
      <c r="P60" s="135"/>
      <c r="Q60" s="628"/>
      <c r="R60" s="628"/>
      <c r="S60" s="628"/>
      <c r="T60" s="628"/>
      <c r="U60" s="628"/>
      <c r="V60" s="628"/>
      <c r="W60" s="628"/>
      <c r="X60" s="629"/>
      <c r="Y60" s="897" t="s">
        <v>63</v>
      </c>
      <c r="Z60" s="898"/>
      <c r="AA60" s="899"/>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2"/>
      <c r="B61" s="663"/>
      <c r="C61" s="663"/>
      <c r="D61" s="663"/>
      <c r="E61" s="663"/>
      <c r="F61" s="664"/>
      <c r="G61" s="910"/>
      <c r="H61" s="911"/>
      <c r="I61" s="911"/>
      <c r="J61" s="911"/>
      <c r="K61" s="911"/>
      <c r="L61" s="911"/>
      <c r="M61" s="911"/>
      <c r="N61" s="911"/>
      <c r="O61" s="912"/>
      <c r="P61" s="916"/>
      <c r="Q61" s="916"/>
      <c r="R61" s="916"/>
      <c r="S61" s="916"/>
      <c r="T61" s="916"/>
      <c r="U61" s="916"/>
      <c r="V61" s="916"/>
      <c r="W61" s="916"/>
      <c r="X61" s="917"/>
      <c r="Y61" s="179" t="s">
        <v>64</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5"/>
      <c r="B62" s="906"/>
      <c r="C62" s="906"/>
      <c r="D62" s="906"/>
      <c r="E62" s="906"/>
      <c r="F62" s="907"/>
      <c r="G62" s="913"/>
      <c r="H62" s="914"/>
      <c r="I62" s="914"/>
      <c r="J62" s="914"/>
      <c r="K62" s="914"/>
      <c r="L62" s="914"/>
      <c r="M62" s="914"/>
      <c r="N62" s="914"/>
      <c r="O62" s="915"/>
      <c r="P62" s="631"/>
      <c r="Q62" s="631"/>
      <c r="R62" s="631"/>
      <c r="S62" s="631"/>
      <c r="T62" s="631"/>
      <c r="U62" s="631"/>
      <c r="V62" s="631"/>
      <c r="W62" s="631"/>
      <c r="X62" s="632"/>
      <c r="Y62" s="918" t="s">
        <v>65</v>
      </c>
      <c r="Z62" s="894"/>
      <c r="AA62" s="895"/>
      <c r="AB62" s="101" t="s">
        <v>66</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0" t="s">
        <v>67</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8" t="s">
        <v>56</v>
      </c>
      <c r="B65" s="659"/>
      <c r="C65" s="659"/>
      <c r="D65" s="659"/>
      <c r="E65" s="659"/>
      <c r="F65" s="660"/>
      <c r="G65" s="159" t="s">
        <v>57</v>
      </c>
      <c r="H65" s="109"/>
      <c r="I65" s="109"/>
      <c r="J65" s="109"/>
      <c r="K65" s="109"/>
      <c r="L65" s="109"/>
      <c r="M65" s="109"/>
      <c r="N65" s="109"/>
      <c r="O65" s="110"/>
      <c r="P65" s="108" t="s">
        <v>58</v>
      </c>
      <c r="Q65" s="109"/>
      <c r="R65" s="109"/>
      <c r="S65" s="109"/>
      <c r="T65" s="109"/>
      <c r="U65" s="109"/>
      <c r="V65" s="109"/>
      <c r="W65" s="109"/>
      <c r="X65" s="110"/>
      <c r="Y65" s="900"/>
      <c r="Z65" s="268"/>
      <c r="AA65" s="269"/>
      <c r="AB65" s="901" t="s">
        <v>44</v>
      </c>
      <c r="AC65" s="902"/>
      <c r="AD65" s="903"/>
      <c r="AE65" s="893" t="s">
        <v>605</v>
      </c>
      <c r="AF65" s="893"/>
      <c r="AG65" s="893"/>
      <c r="AH65" s="117"/>
      <c r="AI65" s="893" t="s">
        <v>602</v>
      </c>
      <c r="AJ65" s="893"/>
      <c r="AK65" s="893"/>
      <c r="AL65" s="117"/>
      <c r="AM65" s="893" t="s">
        <v>45</v>
      </c>
      <c r="AN65" s="893"/>
      <c r="AO65" s="893"/>
      <c r="AP65" s="117"/>
      <c r="AQ65" s="124" t="s">
        <v>59</v>
      </c>
      <c r="AR65" s="125"/>
      <c r="AS65" s="125"/>
      <c r="AT65" s="126"/>
      <c r="AU65" s="127" t="s">
        <v>60</v>
      </c>
      <c r="AV65" s="127"/>
      <c r="AW65" s="127"/>
      <c r="AX65" s="128"/>
      <c r="AY65" s="31">
        <f>COUNTA($G$67)</f>
        <v>0</v>
      </c>
    </row>
    <row r="66" spans="1:51" ht="18.75" customHeight="1">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4"/>
      <c r="AC66" s="683"/>
      <c r="AD66" s="684"/>
      <c r="AE66" s="666"/>
      <c r="AF66" s="666"/>
      <c r="AG66" s="666"/>
      <c r="AH66" s="120"/>
      <c r="AI66" s="666"/>
      <c r="AJ66" s="666"/>
      <c r="AK66" s="666"/>
      <c r="AL66" s="120"/>
      <c r="AM66" s="666"/>
      <c r="AN66" s="666"/>
      <c r="AO66" s="666"/>
      <c r="AP66" s="120"/>
      <c r="AQ66" s="129"/>
      <c r="AR66" s="130"/>
      <c r="AS66" s="131" t="s">
        <v>61</v>
      </c>
      <c r="AT66" s="132"/>
      <c r="AU66" s="130"/>
      <c r="AV66" s="130"/>
      <c r="AW66" s="112" t="s">
        <v>62</v>
      </c>
      <c r="AX66" s="133"/>
      <c r="AY66" s="31">
        <f t="shared" ref="AY66:AY71" si="9">$AY$65</f>
        <v>0</v>
      </c>
    </row>
    <row r="67" spans="1:51" ht="22.5" customHeight="1">
      <c r="A67" s="661"/>
      <c r="B67" s="659"/>
      <c r="C67" s="659"/>
      <c r="D67" s="659"/>
      <c r="E67" s="659"/>
      <c r="F67" s="660"/>
      <c r="G67" s="182"/>
      <c r="H67" s="908"/>
      <c r="I67" s="908"/>
      <c r="J67" s="908"/>
      <c r="K67" s="908"/>
      <c r="L67" s="908"/>
      <c r="M67" s="908"/>
      <c r="N67" s="908"/>
      <c r="O67" s="909"/>
      <c r="P67" s="135"/>
      <c r="Q67" s="628"/>
      <c r="R67" s="628"/>
      <c r="S67" s="628"/>
      <c r="T67" s="628"/>
      <c r="U67" s="628"/>
      <c r="V67" s="628"/>
      <c r="W67" s="628"/>
      <c r="X67" s="629"/>
      <c r="Y67" s="897" t="s">
        <v>63</v>
      </c>
      <c r="Z67" s="898"/>
      <c r="AA67" s="899"/>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2"/>
      <c r="B68" s="663"/>
      <c r="C68" s="663"/>
      <c r="D68" s="663"/>
      <c r="E68" s="663"/>
      <c r="F68" s="664"/>
      <c r="G68" s="910"/>
      <c r="H68" s="911"/>
      <c r="I68" s="911"/>
      <c r="J68" s="911"/>
      <c r="K68" s="911"/>
      <c r="L68" s="911"/>
      <c r="M68" s="911"/>
      <c r="N68" s="911"/>
      <c r="O68" s="912"/>
      <c r="P68" s="916"/>
      <c r="Q68" s="916"/>
      <c r="R68" s="916"/>
      <c r="S68" s="916"/>
      <c r="T68" s="916"/>
      <c r="U68" s="916"/>
      <c r="V68" s="916"/>
      <c r="W68" s="916"/>
      <c r="X68" s="917"/>
      <c r="Y68" s="179" t="s">
        <v>64</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5"/>
      <c r="B69" s="906"/>
      <c r="C69" s="906"/>
      <c r="D69" s="906"/>
      <c r="E69" s="906"/>
      <c r="F69" s="907"/>
      <c r="G69" s="913"/>
      <c r="H69" s="914"/>
      <c r="I69" s="914"/>
      <c r="J69" s="914"/>
      <c r="K69" s="914"/>
      <c r="L69" s="914"/>
      <c r="M69" s="914"/>
      <c r="N69" s="914"/>
      <c r="O69" s="915"/>
      <c r="P69" s="631"/>
      <c r="Q69" s="631"/>
      <c r="R69" s="631"/>
      <c r="S69" s="631"/>
      <c r="T69" s="631"/>
      <c r="U69" s="631"/>
      <c r="V69" s="631"/>
      <c r="W69" s="631"/>
      <c r="X69" s="632"/>
      <c r="Y69" s="179" t="s">
        <v>65</v>
      </c>
      <c r="Z69" s="894"/>
      <c r="AA69" s="895"/>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0" t="s">
        <v>67</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9" t="s">
        <v>606</v>
      </c>
      <c r="B2" s="930"/>
      <c r="C2" s="930"/>
      <c r="D2" s="930"/>
      <c r="E2" s="930"/>
      <c r="F2" s="931"/>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2"/>
      <c r="B3" s="933"/>
      <c r="C3" s="933"/>
      <c r="D3" s="933"/>
      <c r="E3" s="933"/>
      <c r="F3" s="934"/>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2"/>
      <c r="B4" s="933"/>
      <c r="C4" s="933"/>
      <c r="D4" s="933"/>
      <c r="E4" s="933"/>
      <c r="F4" s="93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2"/>
      <c r="B5" s="933"/>
      <c r="C5" s="933"/>
      <c r="D5" s="933"/>
      <c r="E5" s="933"/>
      <c r="F5" s="93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2"/>
      <c r="B6" s="933"/>
      <c r="C6" s="933"/>
      <c r="D6" s="933"/>
      <c r="E6" s="933"/>
      <c r="F6" s="93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2"/>
      <c r="B7" s="933"/>
      <c r="C7" s="933"/>
      <c r="D7" s="933"/>
      <c r="E7" s="933"/>
      <c r="F7" s="93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2"/>
      <c r="B8" s="933"/>
      <c r="C8" s="933"/>
      <c r="D8" s="933"/>
      <c r="E8" s="933"/>
      <c r="F8" s="93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2"/>
      <c r="B9" s="933"/>
      <c r="C9" s="933"/>
      <c r="D9" s="933"/>
      <c r="E9" s="933"/>
      <c r="F9" s="93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2"/>
      <c r="B10" s="933"/>
      <c r="C10" s="933"/>
      <c r="D10" s="933"/>
      <c r="E10" s="933"/>
      <c r="F10" s="93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2"/>
      <c r="B11" s="933"/>
      <c r="C11" s="933"/>
      <c r="D11" s="933"/>
      <c r="E11" s="933"/>
      <c r="F11" s="93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2"/>
      <c r="B12" s="933"/>
      <c r="C12" s="933"/>
      <c r="D12" s="933"/>
      <c r="E12" s="933"/>
      <c r="F12" s="93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2"/>
      <c r="B13" s="933"/>
      <c r="C13" s="933"/>
      <c r="D13" s="933"/>
      <c r="E13" s="933"/>
      <c r="F13" s="93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2"/>
      <c r="B14" s="933"/>
      <c r="C14" s="933"/>
      <c r="D14" s="933"/>
      <c r="E14" s="933"/>
      <c r="F14" s="934"/>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2"/>
      <c r="B15" s="933"/>
      <c r="C15" s="933"/>
      <c r="D15" s="933"/>
      <c r="E15" s="933"/>
      <c r="F15" s="934"/>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2"/>
      <c r="B16" s="933"/>
      <c r="C16" s="933"/>
      <c r="D16" s="933"/>
      <c r="E16" s="933"/>
      <c r="F16" s="934"/>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2"/>
      <c r="B17" s="933"/>
      <c r="C17" s="933"/>
      <c r="D17" s="933"/>
      <c r="E17" s="933"/>
      <c r="F17" s="93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2"/>
      <c r="B18" s="933"/>
      <c r="C18" s="933"/>
      <c r="D18" s="933"/>
      <c r="E18" s="933"/>
      <c r="F18" s="93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2"/>
      <c r="B19" s="933"/>
      <c r="C19" s="933"/>
      <c r="D19" s="933"/>
      <c r="E19" s="933"/>
      <c r="F19" s="93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2"/>
      <c r="B20" s="933"/>
      <c r="C20" s="933"/>
      <c r="D20" s="933"/>
      <c r="E20" s="933"/>
      <c r="F20" s="93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2"/>
      <c r="B21" s="933"/>
      <c r="C21" s="933"/>
      <c r="D21" s="933"/>
      <c r="E21" s="933"/>
      <c r="F21" s="93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2"/>
      <c r="B22" s="933"/>
      <c r="C22" s="933"/>
      <c r="D22" s="933"/>
      <c r="E22" s="933"/>
      <c r="F22" s="93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2"/>
      <c r="B23" s="933"/>
      <c r="C23" s="933"/>
      <c r="D23" s="933"/>
      <c r="E23" s="933"/>
      <c r="F23" s="93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2"/>
      <c r="B24" s="933"/>
      <c r="C24" s="933"/>
      <c r="D24" s="933"/>
      <c r="E24" s="933"/>
      <c r="F24" s="93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2"/>
      <c r="B25" s="933"/>
      <c r="C25" s="933"/>
      <c r="D25" s="933"/>
      <c r="E25" s="933"/>
      <c r="F25" s="93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2"/>
      <c r="B26" s="933"/>
      <c r="C26" s="933"/>
      <c r="D26" s="933"/>
      <c r="E26" s="933"/>
      <c r="F26" s="93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2"/>
      <c r="B27" s="933"/>
      <c r="C27" s="933"/>
      <c r="D27" s="933"/>
      <c r="E27" s="933"/>
      <c r="F27" s="934"/>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2"/>
      <c r="B28" s="933"/>
      <c r="C28" s="933"/>
      <c r="D28" s="933"/>
      <c r="E28" s="933"/>
      <c r="F28" s="934"/>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2"/>
      <c r="B29" s="933"/>
      <c r="C29" s="933"/>
      <c r="D29" s="933"/>
      <c r="E29" s="933"/>
      <c r="F29" s="934"/>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2"/>
      <c r="B30" s="933"/>
      <c r="C30" s="933"/>
      <c r="D30" s="933"/>
      <c r="E30" s="933"/>
      <c r="F30" s="93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2"/>
      <c r="B31" s="933"/>
      <c r="C31" s="933"/>
      <c r="D31" s="933"/>
      <c r="E31" s="933"/>
      <c r="F31" s="93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2"/>
      <c r="B32" s="933"/>
      <c r="C32" s="933"/>
      <c r="D32" s="933"/>
      <c r="E32" s="933"/>
      <c r="F32" s="93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2"/>
      <c r="B33" s="933"/>
      <c r="C33" s="933"/>
      <c r="D33" s="933"/>
      <c r="E33" s="933"/>
      <c r="F33" s="93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2"/>
      <c r="B34" s="933"/>
      <c r="C34" s="933"/>
      <c r="D34" s="933"/>
      <c r="E34" s="933"/>
      <c r="F34" s="93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2"/>
      <c r="B35" s="933"/>
      <c r="C35" s="933"/>
      <c r="D35" s="933"/>
      <c r="E35" s="933"/>
      <c r="F35" s="93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2"/>
      <c r="B36" s="933"/>
      <c r="C36" s="933"/>
      <c r="D36" s="933"/>
      <c r="E36" s="933"/>
      <c r="F36" s="93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2"/>
      <c r="B37" s="933"/>
      <c r="C37" s="933"/>
      <c r="D37" s="933"/>
      <c r="E37" s="933"/>
      <c r="F37" s="93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2"/>
      <c r="B38" s="933"/>
      <c r="C38" s="933"/>
      <c r="D38" s="933"/>
      <c r="E38" s="933"/>
      <c r="F38" s="93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2"/>
      <c r="B39" s="933"/>
      <c r="C39" s="933"/>
      <c r="D39" s="933"/>
      <c r="E39" s="933"/>
      <c r="F39" s="93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2"/>
      <c r="B40" s="933"/>
      <c r="C40" s="933"/>
      <c r="D40" s="933"/>
      <c r="E40" s="933"/>
      <c r="F40" s="934"/>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2"/>
      <c r="B41" s="933"/>
      <c r="C41" s="933"/>
      <c r="D41" s="933"/>
      <c r="E41" s="933"/>
      <c r="F41" s="934"/>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2"/>
      <c r="B42" s="933"/>
      <c r="C42" s="933"/>
      <c r="D42" s="933"/>
      <c r="E42" s="933"/>
      <c r="F42" s="934"/>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2"/>
      <c r="B43" s="933"/>
      <c r="C43" s="933"/>
      <c r="D43" s="933"/>
      <c r="E43" s="933"/>
      <c r="F43" s="93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2"/>
      <c r="B44" s="933"/>
      <c r="C44" s="933"/>
      <c r="D44" s="933"/>
      <c r="E44" s="933"/>
      <c r="F44" s="93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2"/>
      <c r="B45" s="933"/>
      <c r="C45" s="933"/>
      <c r="D45" s="933"/>
      <c r="E45" s="933"/>
      <c r="F45" s="93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2"/>
      <c r="B46" s="933"/>
      <c r="C46" s="933"/>
      <c r="D46" s="933"/>
      <c r="E46" s="933"/>
      <c r="F46" s="93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2"/>
      <c r="B47" s="933"/>
      <c r="C47" s="933"/>
      <c r="D47" s="933"/>
      <c r="E47" s="933"/>
      <c r="F47" s="93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2"/>
      <c r="B48" s="933"/>
      <c r="C48" s="933"/>
      <c r="D48" s="933"/>
      <c r="E48" s="933"/>
      <c r="F48" s="93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2"/>
      <c r="B49" s="933"/>
      <c r="C49" s="933"/>
      <c r="D49" s="933"/>
      <c r="E49" s="933"/>
      <c r="F49" s="93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2"/>
      <c r="B50" s="933"/>
      <c r="C50" s="933"/>
      <c r="D50" s="933"/>
      <c r="E50" s="933"/>
      <c r="F50" s="93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2"/>
      <c r="B51" s="933"/>
      <c r="C51" s="933"/>
      <c r="D51" s="933"/>
      <c r="E51" s="933"/>
      <c r="F51" s="93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2"/>
      <c r="B52" s="933"/>
      <c r="C52" s="933"/>
      <c r="D52" s="933"/>
      <c r="E52" s="933"/>
      <c r="F52" s="93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5"/>
      <c r="B53" s="936"/>
      <c r="C53" s="936"/>
      <c r="D53" s="936"/>
      <c r="E53" s="936"/>
      <c r="F53" s="937"/>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29" t="s">
        <v>606</v>
      </c>
      <c r="B55" s="930"/>
      <c r="C55" s="930"/>
      <c r="D55" s="930"/>
      <c r="E55" s="930"/>
      <c r="F55" s="931"/>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2"/>
      <c r="B56" s="933"/>
      <c r="C56" s="933"/>
      <c r="D56" s="933"/>
      <c r="E56" s="933"/>
      <c r="F56" s="934"/>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2"/>
      <c r="B57" s="933"/>
      <c r="C57" s="933"/>
      <c r="D57" s="933"/>
      <c r="E57" s="933"/>
      <c r="F57" s="93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2"/>
      <c r="B58" s="933"/>
      <c r="C58" s="933"/>
      <c r="D58" s="933"/>
      <c r="E58" s="933"/>
      <c r="F58" s="93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2"/>
      <c r="B59" s="933"/>
      <c r="C59" s="933"/>
      <c r="D59" s="933"/>
      <c r="E59" s="933"/>
      <c r="F59" s="93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2"/>
      <c r="B60" s="933"/>
      <c r="C60" s="933"/>
      <c r="D60" s="933"/>
      <c r="E60" s="933"/>
      <c r="F60" s="93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2"/>
      <c r="B61" s="933"/>
      <c r="C61" s="933"/>
      <c r="D61" s="933"/>
      <c r="E61" s="933"/>
      <c r="F61" s="93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2"/>
      <c r="B62" s="933"/>
      <c r="C62" s="933"/>
      <c r="D62" s="933"/>
      <c r="E62" s="933"/>
      <c r="F62" s="93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2"/>
      <c r="B63" s="933"/>
      <c r="C63" s="933"/>
      <c r="D63" s="933"/>
      <c r="E63" s="933"/>
      <c r="F63" s="93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2"/>
      <c r="B64" s="933"/>
      <c r="C64" s="933"/>
      <c r="D64" s="933"/>
      <c r="E64" s="933"/>
      <c r="F64" s="93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2"/>
      <c r="B65" s="933"/>
      <c r="C65" s="933"/>
      <c r="D65" s="933"/>
      <c r="E65" s="933"/>
      <c r="F65" s="93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2"/>
      <c r="B66" s="933"/>
      <c r="C66" s="933"/>
      <c r="D66" s="933"/>
      <c r="E66" s="933"/>
      <c r="F66" s="93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2"/>
      <c r="B67" s="933"/>
      <c r="C67" s="933"/>
      <c r="D67" s="933"/>
      <c r="E67" s="933"/>
      <c r="F67" s="934"/>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2"/>
      <c r="B68" s="933"/>
      <c r="C68" s="933"/>
      <c r="D68" s="933"/>
      <c r="E68" s="933"/>
      <c r="F68" s="934"/>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2"/>
      <c r="B69" s="933"/>
      <c r="C69" s="933"/>
      <c r="D69" s="933"/>
      <c r="E69" s="933"/>
      <c r="F69" s="934"/>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2"/>
      <c r="B70" s="933"/>
      <c r="C70" s="933"/>
      <c r="D70" s="933"/>
      <c r="E70" s="933"/>
      <c r="F70" s="93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2"/>
      <c r="B71" s="933"/>
      <c r="C71" s="933"/>
      <c r="D71" s="933"/>
      <c r="E71" s="933"/>
      <c r="F71" s="93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2"/>
      <c r="B72" s="933"/>
      <c r="C72" s="933"/>
      <c r="D72" s="933"/>
      <c r="E72" s="933"/>
      <c r="F72" s="93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2"/>
      <c r="B73" s="933"/>
      <c r="C73" s="933"/>
      <c r="D73" s="933"/>
      <c r="E73" s="933"/>
      <c r="F73" s="93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2"/>
      <c r="B74" s="933"/>
      <c r="C74" s="933"/>
      <c r="D74" s="933"/>
      <c r="E74" s="933"/>
      <c r="F74" s="93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2"/>
      <c r="B75" s="933"/>
      <c r="C75" s="933"/>
      <c r="D75" s="933"/>
      <c r="E75" s="933"/>
      <c r="F75" s="93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2"/>
      <c r="B76" s="933"/>
      <c r="C76" s="933"/>
      <c r="D76" s="933"/>
      <c r="E76" s="933"/>
      <c r="F76" s="93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2"/>
      <c r="B77" s="933"/>
      <c r="C77" s="933"/>
      <c r="D77" s="933"/>
      <c r="E77" s="933"/>
      <c r="F77" s="93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2"/>
      <c r="B78" s="933"/>
      <c r="C78" s="933"/>
      <c r="D78" s="933"/>
      <c r="E78" s="933"/>
      <c r="F78" s="93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2"/>
      <c r="B79" s="933"/>
      <c r="C79" s="933"/>
      <c r="D79" s="933"/>
      <c r="E79" s="933"/>
      <c r="F79" s="93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2"/>
      <c r="B80" s="933"/>
      <c r="C80" s="933"/>
      <c r="D80" s="933"/>
      <c r="E80" s="933"/>
      <c r="F80" s="934"/>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2"/>
      <c r="B81" s="933"/>
      <c r="C81" s="933"/>
      <c r="D81" s="933"/>
      <c r="E81" s="933"/>
      <c r="F81" s="934"/>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2"/>
      <c r="B82" s="933"/>
      <c r="C82" s="933"/>
      <c r="D82" s="933"/>
      <c r="E82" s="933"/>
      <c r="F82" s="934"/>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2"/>
      <c r="B83" s="933"/>
      <c r="C83" s="933"/>
      <c r="D83" s="933"/>
      <c r="E83" s="933"/>
      <c r="F83" s="93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2"/>
      <c r="B84" s="933"/>
      <c r="C84" s="933"/>
      <c r="D84" s="933"/>
      <c r="E84" s="933"/>
      <c r="F84" s="93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2"/>
      <c r="B85" s="933"/>
      <c r="C85" s="933"/>
      <c r="D85" s="933"/>
      <c r="E85" s="933"/>
      <c r="F85" s="93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2"/>
      <c r="B86" s="933"/>
      <c r="C86" s="933"/>
      <c r="D86" s="933"/>
      <c r="E86" s="933"/>
      <c r="F86" s="93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2"/>
      <c r="B87" s="933"/>
      <c r="C87" s="933"/>
      <c r="D87" s="933"/>
      <c r="E87" s="933"/>
      <c r="F87" s="93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2"/>
      <c r="B88" s="933"/>
      <c r="C88" s="933"/>
      <c r="D88" s="933"/>
      <c r="E88" s="933"/>
      <c r="F88" s="93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2"/>
      <c r="B89" s="933"/>
      <c r="C89" s="933"/>
      <c r="D89" s="933"/>
      <c r="E89" s="933"/>
      <c r="F89" s="93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2"/>
      <c r="B90" s="933"/>
      <c r="C90" s="933"/>
      <c r="D90" s="933"/>
      <c r="E90" s="933"/>
      <c r="F90" s="93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2"/>
      <c r="B91" s="933"/>
      <c r="C91" s="933"/>
      <c r="D91" s="933"/>
      <c r="E91" s="933"/>
      <c r="F91" s="93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2"/>
      <c r="B92" s="933"/>
      <c r="C92" s="933"/>
      <c r="D92" s="933"/>
      <c r="E92" s="933"/>
      <c r="F92" s="93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2"/>
      <c r="B93" s="933"/>
      <c r="C93" s="933"/>
      <c r="D93" s="933"/>
      <c r="E93" s="933"/>
      <c r="F93" s="934"/>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2"/>
      <c r="B94" s="933"/>
      <c r="C94" s="933"/>
      <c r="D94" s="933"/>
      <c r="E94" s="933"/>
      <c r="F94" s="934"/>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2"/>
      <c r="B95" s="933"/>
      <c r="C95" s="933"/>
      <c r="D95" s="933"/>
      <c r="E95" s="933"/>
      <c r="F95" s="934"/>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2"/>
      <c r="B96" s="933"/>
      <c r="C96" s="933"/>
      <c r="D96" s="933"/>
      <c r="E96" s="933"/>
      <c r="F96" s="93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2"/>
      <c r="B97" s="933"/>
      <c r="C97" s="933"/>
      <c r="D97" s="933"/>
      <c r="E97" s="933"/>
      <c r="F97" s="93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2"/>
      <c r="B98" s="933"/>
      <c r="C98" s="933"/>
      <c r="D98" s="933"/>
      <c r="E98" s="933"/>
      <c r="F98" s="93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2"/>
      <c r="B99" s="933"/>
      <c r="C99" s="933"/>
      <c r="D99" s="933"/>
      <c r="E99" s="933"/>
      <c r="F99" s="93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2"/>
      <c r="B100" s="933"/>
      <c r="C100" s="933"/>
      <c r="D100" s="933"/>
      <c r="E100" s="933"/>
      <c r="F100" s="93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2"/>
      <c r="B101" s="933"/>
      <c r="C101" s="933"/>
      <c r="D101" s="933"/>
      <c r="E101" s="933"/>
      <c r="F101" s="93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2"/>
      <c r="B102" s="933"/>
      <c r="C102" s="933"/>
      <c r="D102" s="933"/>
      <c r="E102" s="933"/>
      <c r="F102" s="93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2"/>
      <c r="B103" s="933"/>
      <c r="C103" s="933"/>
      <c r="D103" s="933"/>
      <c r="E103" s="933"/>
      <c r="F103" s="93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2"/>
      <c r="B104" s="933"/>
      <c r="C104" s="933"/>
      <c r="D104" s="933"/>
      <c r="E104" s="933"/>
      <c r="F104" s="93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2"/>
      <c r="B105" s="933"/>
      <c r="C105" s="933"/>
      <c r="D105" s="933"/>
      <c r="E105" s="933"/>
      <c r="F105" s="93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5"/>
      <c r="B106" s="936"/>
      <c r="C106" s="936"/>
      <c r="D106" s="936"/>
      <c r="E106" s="936"/>
      <c r="F106" s="937"/>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29" t="s">
        <v>606</v>
      </c>
      <c r="B108" s="930"/>
      <c r="C108" s="930"/>
      <c r="D108" s="930"/>
      <c r="E108" s="930"/>
      <c r="F108" s="931"/>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2"/>
      <c r="B109" s="933"/>
      <c r="C109" s="933"/>
      <c r="D109" s="933"/>
      <c r="E109" s="933"/>
      <c r="F109" s="934"/>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2"/>
      <c r="B110" s="933"/>
      <c r="C110" s="933"/>
      <c r="D110" s="933"/>
      <c r="E110" s="933"/>
      <c r="F110" s="93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2"/>
      <c r="B111" s="933"/>
      <c r="C111" s="933"/>
      <c r="D111" s="933"/>
      <c r="E111" s="933"/>
      <c r="F111" s="93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2"/>
      <c r="B112" s="933"/>
      <c r="C112" s="933"/>
      <c r="D112" s="933"/>
      <c r="E112" s="933"/>
      <c r="F112" s="93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2"/>
      <c r="B113" s="933"/>
      <c r="C113" s="933"/>
      <c r="D113" s="933"/>
      <c r="E113" s="933"/>
      <c r="F113" s="93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2"/>
      <c r="B114" s="933"/>
      <c r="C114" s="933"/>
      <c r="D114" s="933"/>
      <c r="E114" s="933"/>
      <c r="F114" s="93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2"/>
      <c r="B115" s="933"/>
      <c r="C115" s="933"/>
      <c r="D115" s="933"/>
      <c r="E115" s="933"/>
      <c r="F115" s="93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2"/>
      <c r="B116" s="933"/>
      <c r="C116" s="933"/>
      <c r="D116" s="933"/>
      <c r="E116" s="933"/>
      <c r="F116" s="93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2"/>
      <c r="B117" s="933"/>
      <c r="C117" s="933"/>
      <c r="D117" s="933"/>
      <c r="E117" s="933"/>
      <c r="F117" s="93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2"/>
      <c r="B118" s="933"/>
      <c r="C118" s="933"/>
      <c r="D118" s="933"/>
      <c r="E118" s="933"/>
      <c r="F118" s="93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2"/>
      <c r="B119" s="933"/>
      <c r="C119" s="933"/>
      <c r="D119" s="933"/>
      <c r="E119" s="933"/>
      <c r="F119" s="93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2"/>
      <c r="B120" s="933"/>
      <c r="C120" s="933"/>
      <c r="D120" s="933"/>
      <c r="E120" s="933"/>
      <c r="F120" s="934"/>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2"/>
      <c r="B121" s="933"/>
      <c r="C121" s="933"/>
      <c r="D121" s="933"/>
      <c r="E121" s="933"/>
      <c r="F121" s="934"/>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2"/>
      <c r="B122" s="933"/>
      <c r="C122" s="933"/>
      <c r="D122" s="933"/>
      <c r="E122" s="933"/>
      <c r="F122" s="934"/>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2"/>
      <c r="B123" s="933"/>
      <c r="C123" s="933"/>
      <c r="D123" s="933"/>
      <c r="E123" s="933"/>
      <c r="F123" s="93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2"/>
      <c r="B124" s="933"/>
      <c r="C124" s="933"/>
      <c r="D124" s="933"/>
      <c r="E124" s="933"/>
      <c r="F124" s="93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2"/>
      <c r="B125" s="933"/>
      <c r="C125" s="933"/>
      <c r="D125" s="933"/>
      <c r="E125" s="933"/>
      <c r="F125" s="93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2"/>
      <c r="B126" s="933"/>
      <c r="C126" s="933"/>
      <c r="D126" s="933"/>
      <c r="E126" s="933"/>
      <c r="F126" s="93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2"/>
      <c r="B127" s="933"/>
      <c r="C127" s="933"/>
      <c r="D127" s="933"/>
      <c r="E127" s="933"/>
      <c r="F127" s="93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2"/>
      <c r="B128" s="933"/>
      <c r="C128" s="933"/>
      <c r="D128" s="933"/>
      <c r="E128" s="933"/>
      <c r="F128" s="93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2"/>
      <c r="B129" s="933"/>
      <c r="C129" s="933"/>
      <c r="D129" s="933"/>
      <c r="E129" s="933"/>
      <c r="F129" s="93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2"/>
      <c r="B130" s="933"/>
      <c r="C130" s="933"/>
      <c r="D130" s="933"/>
      <c r="E130" s="933"/>
      <c r="F130" s="93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2"/>
      <c r="B131" s="933"/>
      <c r="C131" s="933"/>
      <c r="D131" s="933"/>
      <c r="E131" s="933"/>
      <c r="F131" s="93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2"/>
      <c r="B132" s="933"/>
      <c r="C132" s="933"/>
      <c r="D132" s="933"/>
      <c r="E132" s="933"/>
      <c r="F132" s="93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2"/>
      <c r="B133" s="933"/>
      <c r="C133" s="933"/>
      <c r="D133" s="933"/>
      <c r="E133" s="933"/>
      <c r="F133" s="934"/>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2"/>
      <c r="B134" s="933"/>
      <c r="C134" s="933"/>
      <c r="D134" s="933"/>
      <c r="E134" s="933"/>
      <c r="F134" s="934"/>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2"/>
      <c r="B135" s="933"/>
      <c r="C135" s="933"/>
      <c r="D135" s="933"/>
      <c r="E135" s="933"/>
      <c r="F135" s="934"/>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2"/>
      <c r="B136" s="933"/>
      <c r="C136" s="933"/>
      <c r="D136" s="933"/>
      <c r="E136" s="933"/>
      <c r="F136" s="93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2"/>
      <c r="B137" s="933"/>
      <c r="C137" s="933"/>
      <c r="D137" s="933"/>
      <c r="E137" s="933"/>
      <c r="F137" s="93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2"/>
      <c r="B138" s="933"/>
      <c r="C138" s="933"/>
      <c r="D138" s="933"/>
      <c r="E138" s="933"/>
      <c r="F138" s="93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2"/>
      <c r="B139" s="933"/>
      <c r="C139" s="933"/>
      <c r="D139" s="933"/>
      <c r="E139" s="933"/>
      <c r="F139" s="93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2"/>
      <c r="B140" s="933"/>
      <c r="C140" s="933"/>
      <c r="D140" s="933"/>
      <c r="E140" s="933"/>
      <c r="F140" s="93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2"/>
      <c r="B141" s="933"/>
      <c r="C141" s="933"/>
      <c r="D141" s="933"/>
      <c r="E141" s="933"/>
      <c r="F141" s="93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2"/>
      <c r="B142" s="933"/>
      <c r="C142" s="933"/>
      <c r="D142" s="933"/>
      <c r="E142" s="933"/>
      <c r="F142" s="93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2"/>
      <c r="B143" s="933"/>
      <c r="C143" s="933"/>
      <c r="D143" s="933"/>
      <c r="E143" s="933"/>
      <c r="F143" s="93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2"/>
      <c r="B144" s="933"/>
      <c r="C144" s="933"/>
      <c r="D144" s="933"/>
      <c r="E144" s="933"/>
      <c r="F144" s="93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2"/>
      <c r="B145" s="933"/>
      <c r="C145" s="933"/>
      <c r="D145" s="933"/>
      <c r="E145" s="933"/>
      <c r="F145" s="93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2"/>
      <c r="B146" s="933"/>
      <c r="C146" s="933"/>
      <c r="D146" s="933"/>
      <c r="E146" s="933"/>
      <c r="F146" s="934"/>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2"/>
      <c r="B147" s="933"/>
      <c r="C147" s="933"/>
      <c r="D147" s="933"/>
      <c r="E147" s="933"/>
      <c r="F147" s="934"/>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2"/>
      <c r="B148" s="933"/>
      <c r="C148" s="933"/>
      <c r="D148" s="933"/>
      <c r="E148" s="933"/>
      <c r="F148" s="934"/>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2"/>
      <c r="B149" s="933"/>
      <c r="C149" s="933"/>
      <c r="D149" s="933"/>
      <c r="E149" s="933"/>
      <c r="F149" s="93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2"/>
      <c r="B150" s="933"/>
      <c r="C150" s="933"/>
      <c r="D150" s="933"/>
      <c r="E150" s="933"/>
      <c r="F150" s="93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2"/>
      <c r="B151" s="933"/>
      <c r="C151" s="933"/>
      <c r="D151" s="933"/>
      <c r="E151" s="933"/>
      <c r="F151" s="93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2"/>
      <c r="B152" s="933"/>
      <c r="C152" s="933"/>
      <c r="D152" s="933"/>
      <c r="E152" s="933"/>
      <c r="F152" s="93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2"/>
      <c r="B153" s="933"/>
      <c r="C153" s="933"/>
      <c r="D153" s="933"/>
      <c r="E153" s="933"/>
      <c r="F153" s="93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2"/>
      <c r="B154" s="933"/>
      <c r="C154" s="933"/>
      <c r="D154" s="933"/>
      <c r="E154" s="933"/>
      <c r="F154" s="93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2"/>
      <c r="B155" s="933"/>
      <c r="C155" s="933"/>
      <c r="D155" s="933"/>
      <c r="E155" s="933"/>
      <c r="F155" s="93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2"/>
      <c r="B156" s="933"/>
      <c r="C156" s="933"/>
      <c r="D156" s="933"/>
      <c r="E156" s="933"/>
      <c r="F156" s="93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2"/>
      <c r="B157" s="933"/>
      <c r="C157" s="933"/>
      <c r="D157" s="933"/>
      <c r="E157" s="933"/>
      <c r="F157" s="93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2"/>
      <c r="B158" s="933"/>
      <c r="C158" s="933"/>
      <c r="D158" s="933"/>
      <c r="E158" s="933"/>
      <c r="F158" s="93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5"/>
      <c r="B159" s="936"/>
      <c r="C159" s="936"/>
      <c r="D159" s="936"/>
      <c r="E159" s="936"/>
      <c r="F159" s="937"/>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29" t="s">
        <v>606</v>
      </c>
      <c r="B161" s="930"/>
      <c r="C161" s="930"/>
      <c r="D161" s="930"/>
      <c r="E161" s="930"/>
      <c r="F161" s="931"/>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2"/>
      <c r="B162" s="933"/>
      <c r="C162" s="933"/>
      <c r="D162" s="933"/>
      <c r="E162" s="933"/>
      <c r="F162" s="934"/>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2"/>
      <c r="B163" s="933"/>
      <c r="C163" s="933"/>
      <c r="D163" s="933"/>
      <c r="E163" s="933"/>
      <c r="F163" s="93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2"/>
      <c r="B164" s="933"/>
      <c r="C164" s="933"/>
      <c r="D164" s="933"/>
      <c r="E164" s="933"/>
      <c r="F164" s="93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2"/>
      <c r="B165" s="933"/>
      <c r="C165" s="933"/>
      <c r="D165" s="933"/>
      <c r="E165" s="933"/>
      <c r="F165" s="93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2"/>
      <c r="B166" s="933"/>
      <c r="C166" s="933"/>
      <c r="D166" s="933"/>
      <c r="E166" s="933"/>
      <c r="F166" s="93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2"/>
      <c r="B167" s="933"/>
      <c r="C167" s="933"/>
      <c r="D167" s="933"/>
      <c r="E167" s="933"/>
      <c r="F167" s="93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2"/>
      <c r="B168" s="933"/>
      <c r="C168" s="933"/>
      <c r="D168" s="933"/>
      <c r="E168" s="933"/>
      <c r="F168" s="93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2"/>
      <c r="B169" s="933"/>
      <c r="C169" s="933"/>
      <c r="D169" s="933"/>
      <c r="E169" s="933"/>
      <c r="F169" s="93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2"/>
      <c r="B170" s="933"/>
      <c r="C170" s="933"/>
      <c r="D170" s="933"/>
      <c r="E170" s="933"/>
      <c r="F170" s="93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2"/>
      <c r="B171" s="933"/>
      <c r="C171" s="933"/>
      <c r="D171" s="933"/>
      <c r="E171" s="933"/>
      <c r="F171" s="93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2"/>
      <c r="B172" s="933"/>
      <c r="C172" s="933"/>
      <c r="D172" s="933"/>
      <c r="E172" s="933"/>
      <c r="F172" s="93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2"/>
      <c r="B173" s="933"/>
      <c r="C173" s="933"/>
      <c r="D173" s="933"/>
      <c r="E173" s="933"/>
      <c r="F173" s="934"/>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2"/>
      <c r="B174" s="933"/>
      <c r="C174" s="933"/>
      <c r="D174" s="933"/>
      <c r="E174" s="933"/>
      <c r="F174" s="934"/>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2"/>
      <c r="B175" s="933"/>
      <c r="C175" s="933"/>
      <c r="D175" s="933"/>
      <c r="E175" s="933"/>
      <c r="F175" s="934"/>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2"/>
      <c r="B176" s="933"/>
      <c r="C176" s="933"/>
      <c r="D176" s="933"/>
      <c r="E176" s="933"/>
      <c r="F176" s="93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2"/>
      <c r="B177" s="933"/>
      <c r="C177" s="933"/>
      <c r="D177" s="933"/>
      <c r="E177" s="933"/>
      <c r="F177" s="93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2"/>
      <c r="B178" s="933"/>
      <c r="C178" s="933"/>
      <c r="D178" s="933"/>
      <c r="E178" s="933"/>
      <c r="F178" s="93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2"/>
      <c r="B179" s="933"/>
      <c r="C179" s="933"/>
      <c r="D179" s="933"/>
      <c r="E179" s="933"/>
      <c r="F179" s="93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2"/>
      <c r="B180" s="933"/>
      <c r="C180" s="933"/>
      <c r="D180" s="933"/>
      <c r="E180" s="933"/>
      <c r="F180" s="93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2"/>
      <c r="B181" s="933"/>
      <c r="C181" s="933"/>
      <c r="D181" s="933"/>
      <c r="E181" s="933"/>
      <c r="F181" s="93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2"/>
      <c r="B182" s="933"/>
      <c r="C182" s="933"/>
      <c r="D182" s="933"/>
      <c r="E182" s="933"/>
      <c r="F182" s="93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2"/>
      <c r="B183" s="933"/>
      <c r="C183" s="933"/>
      <c r="D183" s="933"/>
      <c r="E183" s="933"/>
      <c r="F183" s="93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2"/>
      <c r="B184" s="933"/>
      <c r="C184" s="933"/>
      <c r="D184" s="933"/>
      <c r="E184" s="933"/>
      <c r="F184" s="93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2"/>
      <c r="B185" s="933"/>
      <c r="C185" s="933"/>
      <c r="D185" s="933"/>
      <c r="E185" s="933"/>
      <c r="F185" s="93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2"/>
      <c r="B186" s="933"/>
      <c r="C186" s="933"/>
      <c r="D186" s="933"/>
      <c r="E186" s="933"/>
      <c r="F186" s="934"/>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2"/>
      <c r="B187" s="933"/>
      <c r="C187" s="933"/>
      <c r="D187" s="933"/>
      <c r="E187" s="933"/>
      <c r="F187" s="934"/>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2"/>
      <c r="B188" s="933"/>
      <c r="C188" s="933"/>
      <c r="D188" s="933"/>
      <c r="E188" s="933"/>
      <c r="F188" s="934"/>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2"/>
      <c r="B189" s="933"/>
      <c r="C189" s="933"/>
      <c r="D189" s="933"/>
      <c r="E189" s="933"/>
      <c r="F189" s="93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2"/>
      <c r="B190" s="933"/>
      <c r="C190" s="933"/>
      <c r="D190" s="933"/>
      <c r="E190" s="933"/>
      <c r="F190" s="93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2"/>
      <c r="B191" s="933"/>
      <c r="C191" s="933"/>
      <c r="D191" s="933"/>
      <c r="E191" s="933"/>
      <c r="F191" s="93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2"/>
      <c r="B192" s="933"/>
      <c r="C192" s="933"/>
      <c r="D192" s="933"/>
      <c r="E192" s="933"/>
      <c r="F192" s="93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2"/>
      <c r="B193" s="933"/>
      <c r="C193" s="933"/>
      <c r="D193" s="933"/>
      <c r="E193" s="933"/>
      <c r="F193" s="93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2"/>
      <c r="B194" s="933"/>
      <c r="C194" s="933"/>
      <c r="D194" s="933"/>
      <c r="E194" s="933"/>
      <c r="F194" s="93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2"/>
      <c r="B195" s="933"/>
      <c r="C195" s="933"/>
      <c r="D195" s="933"/>
      <c r="E195" s="933"/>
      <c r="F195" s="93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2"/>
      <c r="B196" s="933"/>
      <c r="C196" s="933"/>
      <c r="D196" s="933"/>
      <c r="E196" s="933"/>
      <c r="F196" s="93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2"/>
      <c r="B197" s="933"/>
      <c r="C197" s="933"/>
      <c r="D197" s="933"/>
      <c r="E197" s="933"/>
      <c r="F197" s="93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2"/>
      <c r="B198" s="933"/>
      <c r="C198" s="933"/>
      <c r="D198" s="933"/>
      <c r="E198" s="933"/>
      <c r="F198" s="93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2"/>
      <c r="B199" s="933"/>
      <c r="C199" s="933"/>
      <c r="D199" s="933"/>
      <c r="E199" s="933"/>
      <c r="F199" s="934"/>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2"/>
      <c r="B200" s="933"/>
      <c r="C200" s="933"/>
      <c r="D200" s="933"/>
      <c r="E200" s="933"/>
      <c r="F200" s="934"/>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2"/>
      <c r="B201" s="933"/>
      <c r="C201" s="933"/>
      <c r="D201" s="933"/>
      <c r="E201" s="933"/>
      <c r="F201" s="934"/>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2"/>
      <c r="B202" s="933"/>
      <c r="C202" s="933"/>
      <c r="D202" s="933"/>
      <c r="E202" s="933"/>
      <c r="F202" s="93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2"/>
      <c r="B203" s="933"/>
      <c r="C203" s="933"/>
      <c r="D203" s="933"/>
      <c r="E203" s="933"/>
      <c r="F203" s="93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2"/>
      <c r="B204" s="933"/>
      <c r="C204" s="933"/>
      <c r="D204" s="933"/>
      <c r="E204" s="933"/>
      <c r="F204" s="93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2"/>
      <c r="B205" s="933"/>
      <c r="C205" s="933"/>
      <c r="D205" s="933"/>
      <c r="E205" s="933"/>
      <c r="F205" s="93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2"/>
      <c r="B206" s="933"/>
      <c r="C206" s="933"/>
      <c r="D206" s="933"/>
      <c r="E206" s="933"/>
      <c r="F206" s="93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2"/>
      <c r="B207" s="933"/>
      <c r="C207" s="933"/>
      <c r="D207" s="933"/>
      <c r="E207" s="933"/>
      <c r="F207" s="93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2"/>
      <c r="B208" s="933"/>
      <c r="C208" s="933"/>
      <c r="D208" s="933"/>
      <c r="E208" s="933"/>
      <c r="F208" s="93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2"/>
      <c r="B209" s="933"/>
      <c r="C209" s="933"/>
      <c r="D209" s="933"/>
      <c r="E209" s="933"/>
      <c r="F209" s="93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2"/>
      <c r="B210" s="933"/>
      <c r="C210" s="933"/>
      <c r="D210" s="933"/>
      <c r="E210" s="933"/>
      <c r="F210" s="93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2"/>
      <c r="B211" s="933"/>
      <c r="C211" s="933"/>
      <c r="D211" s="933"/>
      <c r="E211" s="933"/>
      <c r="F211" s="93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5"/>
      <c r="B212" s="936"/>
      <c r="C212" s="936"/>
      <c r="D212" s="936"/>
      <c r="E212" s="936"/>
      <c r="F212" s="937"/>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606</v>
      </c>
      <c r="B214" s="948"/>
      <c r="C214" s="948"/>
      <c r="D214" s="948"/>
      <c r="E214" s="948"/>
      <c r="F214" s="949"/>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2"/>
      <c r="B215" s="933"/>
      <c r="C215" s="933"/>
      <c r="D215" s="933"/>
      <c r="E215" s="933"/>
      <c r="F215" s="934"/>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2"/>
      <c r="B216" s="933"/>
      <c r="C216" s="933"/>
      <c r="D216" s="933"/>
      <c r="E216" s="933"/>
      <c r="F216" s="93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2"/>
      <c r="B217" s="933"/>
      <c r="C217" s="933"/>
      <c r="D217" s="933"/>
      <c r="E217" s="933"/>
      <c r="F217" s="93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2"/>
      <c r="B218" s="933"/>
      <c r="C218" s="933"/>
      <c r="D218" s="933"/>
      <c r="E218" s="933"/>
      <c r="F218" s="93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2"/>
      <c r="B219" s="933"/>
      <c r="C219" s="933"/>
      <c r="D219" s="933"/>
      <c r="E219" s="933"/>
      <c r="F219" s="93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2"/>
      <c r="B220" s="933"/>
      <c r="C220" s="933"/>
      <c r="D220" s="933"/>
      <c r="E220" s="933"/>
      <c r="F220" s="93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2"/>
      <c r="B221" s="933"/>
      <c r="C221" s="933"/>
      <c r="D221" s="933"/>
      <c r="E221" s="933"/>
      <c r="F221" s="93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2"/>
      <c r="B222" s="933"/>
      <c r="C222" s="933"/>
      <c r="D222" s="933"/>
      <c r="E222" s="933"/>
      <c r="F222" s="93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2"/>
      <c r="B223" s="933"/>
      <c r="C223" s="933"/>
      <c r="D223" s="933"/>
      <c r="E223" s="933"/>
      <c r="F223" s="93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2"/>
      <c r="B224" s="933"/>
      <c r="C224" s="933"/>
      <c r="D224" s="933"/>
      <c r="E224" s="933"/>
      <c r="F224" s="93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2"/>
      <c r="B225" s="933"/>
      <c r="C225" s="933"/>
      <c r="D225" s="933"/>
      <c r="E225" s="933"/>
      <c r="F225" s="93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2"/>
      <c r="B226" s="933"/>
      <c r="C226" s="933"/>
      <c r="D226" s="933"/>
      <c r="E226" s="933"/>
      <c r="F226" s="934"/>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2"/>
      <c r="B227" s="933"/>
      <c r="C227" s="933"/>
      <c r="D227" s="933"/>
      <c r="E227" s="933"/>
      <c r="F227" s="934"/>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2"/>
      <c r="B228" s="933"/>
      <c r="C228" s="933"/>
      <c r="D228" s="933"/>
      <c r="E228" s="933"/>
      <c r="F228" s="934"/>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2"/>
      <c r="B229" s="933"/>
      <c r="C229" s="933"/>
      <c r="D229" s="933"/>
      <c r="E229" s="933"/>
      <c r="F229" s="93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2"/>
      <c r="B230" s="933"/>
      <c r="C230" s="933"/>
      <c r="D230" s="933"/>
      <c r="E230" s="933"/>
      <c r="F230" s="93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2"/>
      <c r="B231" s="933"/>
      <c r="C231" s="933"/>
      <c r="D231" s="933"/>
      <c r="E231" s="933"/>
      <c r="F231" s="93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2"/>
      <c r="B232" s="933"/>
      <c r="C232" s="933"/>
      <c r="D232" s="933"/>
      <c r="E232" s="933"/>
      <c r="F232" s="93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2"/>
      <c r="B233" s="933"/>
      <c r="C233" s="933"/>
      <c r="D233" s="933"/>
      <c r="E233" s="933"/>
      <c r="F233" s="93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2"/>
      <c r="B234" s="933"/>
      <c r="C234" s="933"/>
      <c r="D234" s="933"/>
      <c r="E234" s="933"/>
      <c r="F234" s="93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2"/>
      <c r="B235" s="933"/>
      <c r="C235" s="933"/>
      <c r="D235" s="933"/>
      <c r="E235" s="933"/>
      <c r="F235" s="93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2"/>
      <c r="B236" s="933"/>
      <c r="C236" s="933"/>
      <c r="D236" s="933"/>
      <c r="E236" s="933"/>
      <c r="F236" s="93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2"/>
      <c r="B237" s="933"/>
      <c r="C237" s="933"/>
      <c r="D237" s="933"/>
      <c r="E237" s="933"/>
      <c r="F237" s="93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2"/>
      <c r="B238" s="933"/>
      <c r="C238" s="933"/>
      <c r="D238" s="933"/>
      <c r="E238" s="933"/>
      <c r="F238" s="93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2"/>
      <c r="B239" s="933"/>
      <c r="C239" s="933"/>
      <c r="D239" s="933"/>
      <c r="E239" s="933"/>
      <c r="F239" s="934"/>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2"/>
      <c r="B240" s="933"/>
      <c r="C240" s="933"/>
      <c r="D240" s="933"/>
      <c r="E240" s="933"/>
      <c r="F240" s="934"/>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2"/>
      <c r="B241" s="933"/>
      <c r="C241" s="933"/>
      <c r="D241" s="933"/>
      <c r="E241" s="933"/>
      <c r="F241" s="934"/>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2"/>
      <c r="B242" s="933"/>
      <c r="C242" s="933"/>
      <c r="D242" s="933"/>
      <c r="E242" s="933"/>
      <c r="F242" s="93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2"/>
      <c r="B243" s="933"/>
      <c r="C243" s="933"/>
      <c r="D243" s="933"/>
      <c r="E243" s="933"/>
      <c r="F243" s="93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2"/>
      <c r="B244" s="933"/>
      <c r="C244" s="933"/>
      <c r="D244" s="933"/>
      <c r="E244" s="933"/>
      <c r="F244" s="93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2"/>
      <c r="B245" s="933"/>
      <c r="C245" s="933"/>
      <c r="D245" s="933"/>
      <c r="E245" s="933"/>
      <c r="F245" s="93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2"/>
      <c r="B246" s="933"/>
      <c r="C246" s="933"/>
      <c r="D246" s="933"/>
      <c r="E246" s="933"/>
      <c r="F246" s="93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2"/>
      <c r="B247" s="933"/>
      <c r="C247" s="933"/>
      <c r="D247" s="933"/>
      <c r="E247" s="933"/>
      <c r="F247" s="93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2"/>
      <c r="B248" s="933"/>
      <c r="C248" s="933"/>
      <c r="D248" s="933"/>
      <c r="E248" s="933"/>
      <c r="F248" s="93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2"/>
      <c r="B249" s="933"/>
      <c r="C249" s="933"/>
      <c r="D249" s="933"/>
      <c r="E249" s="933"/>
      <c r="F249" s="93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2"/>
      <c r="B250" s="933"/>
      <c r="C250" s="933"/>
      <c r="D250" s="933"/>
      <c r="E250" s="933"/>
      <c r="F250" s="93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2"/>
      <c r="B251" s="933"/>
      <c r="C251" s="933"/>
      <c r="D251" s="933"/>
      <c r="E251" s="933"/>
      <c r="F251" s="93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2"/>
      <c r="B252" s="933"/>
      <c r="C252" s="933"/>
      <c r="D252" s="933"/>
      <c r="E252" s="933"/>
      <c r="F252" s="934"/>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2"/>
      <c r="B253" s="933"/>
      <c r="C253" s="933"/>
      <c r="D253" s="933"/>
      <c r="E253" s="933"/>
      <c r="F253" s="934"/>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2"/>
      <c r="B254" s="933"/>
      <c r="C254" s="933"/>
      <c r="D254" s="933"/>
      <c r="E254" s="933"/>
      <c r="F254" s="934"/>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2"/>
      <c r="B255" s="933"/>
      <c r="C255" s="933"/>
      <c r="D255" s="933"/>
      <c r="E255" s="933"/>
      <c r="F255" s="93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2"/>
      <c r="B256" s="933"/>
      <c r="C256" s="933"/>
      <c r="D256" s="933"/>
      <c r="E256" s="933"/>
      <c r="F256" s="93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2"/>
      <c r="B257" s="933"/>
      <c r="C257" s="933"/>
      <c r="D257" s="933"/>
      <c r="E257" s="933"/>
      <c r="F257" s="93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2"/>
      <c r="B258" s="933"/>
      <c r="C258" s="933"/>
      <c r="D258" s="933"/>
      <c r="E258" s="933"/>
      <c r="F258" s="93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2"/>
      <c r="B259" s="933"/>
      <c r="C259" s="933"/>
      <c r="D259" s="933"/>
      <c r="E259" s="933"/>
      <c r="F259" s="93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2"/>
      <c r="B260" s="933"/>
      <c r="C260" s="933"/>
      <c r="D260" s="933"/>
      <c r="E260" s="933"/>
      <c r="F260" s="93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2"/>
      <c r="B261" s="933"/>
      <c r="C261" s="933"/>
      <c r="D261" s="933"/>
      <c r="E261" s="933"/>
      <c r="F261" s="93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2"/>
      <c r="B262" s="933"/>
      <c r="C262" s="933"/>
      <c r="D262" s="933"/>
      <c r="E262" s="933"/>
      <c r="F262" s="93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2"/>
      <c r="B263" s="933"/>
      <c r="C263" s="933"/>
      <c r="D263" s="933"/>
      <c r="E263" s="933"/>
      <c r="F263" s="93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2"/>
      <c r="B264" s="933"/>
      <c r="C264" s="933"/>
      <c r="D264" s="933"/>
      <c r="E264" s="933"/>
      <c r="F264" s="93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5"/>
      <c r="B265" s="936"/>
      <c r="C265" s="936"/>
      <c r="D265" s="936"/>
      <c r="E265" s="936"/>
      <c r="F265" s="937"/>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1" t="s">
        <v>159</v>
      </c>
      <c r="K3" s="952"/>
      <c r="L3" s="952"/>
      <c r="M3" s="952"/>
      <c r="N3" s="952"/>
      <c r="O3" s="952"/>
      <c r="P3" s="123" t="s">
        <v>160</v>
      </c>
      <c r="Q3" s="123"/>
      <c r="R3" s="123"/>
      <c r="S3" s="123"/>
      <c r="T3" s="123"/>
      <c r="U3" s="123"/>
      <c r="V3" s="123"/>
      <c r="W3" s="123"/>
      <c r="X3" s="123"/>
      <c r="Y3" s="255" t="s">
        <v>161</v>
      </c>
      <c r="Z3" s="256"/>
      <c r="AA3" s="256"/>
      <c r="AB3" s="256"/>
      <c r="AC3" s="951" t="s">
        <v>162</v>
      </c>
      <c r="AD3" s="951"/>
      <c r="AE3" s="951"/>
      <c r="AF3" s="951"/>
      <c r="AG3" s="951"/>
      <c r="AH3" s="255" t="s">
        <v>179</v>
      </c>
      <c r="AI3" s="253"/>
      <c r="AJ3" s="253"/>
      <c r="AK3" s="253"/>
      <c r="AL3" s="253" t="s">
        <v>164</v>
      </c>
      <c r="AM3" s="253"/>
      <c r="AN3" s="253"/>
      <c r="AO3" s="257"/>
      <c r="AP3" s="951" t="s">
        <v>165</v>
      </c>
      <c r="AQ3" s="951"/>
      <c r="AR3" s="951"/>
      <c r="AS3" s="951"/>
      <c r="AT3" s="951"/>
      <c r="AU3" s="951"/>
      <c r="AV3" s="951"/>
      <c r="AW3" s="951"/>
      <c r="AX3" s="951"/>
      <c r="AY3">
        <f>$AY$2</f>
        <v>0</v>
      </c>
    </row>
    <row r="4" spans="1:51" ht="26.25" customHeight="1">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1" t="s">
        <v>159</v>
      </c>
      <c r="K36" s="952"/>
      <c r="L36" s="952"/>
      <c r="M36" s="952"/>
      <c r="N36" s="952"/>
      <c r="O36" s="952"/>
      <c r="P36" s="123" t="s">
        <v>160</v>
      </c>
      <c r="Q36" s="123"/>
      <c r="R36" s="123"/>
      <c r="S36" s="123"/>
      <c r="T36" s="123"/>
      <c r="U36" s="123"/>
      <c r="V36" s="123"/>
      <c r="W36" s="123"/>
      <c r="X36" s="123"/>
      <c r="Y36" s="255" t="s">
        <v>161</v>
      </c>
      <c r="Z36" s="256"/>
      <c r="AA36" s="256"/>
      <c r="AB36" s="256"/>
      <c r="AC36" s="951" t="s">
        <v>162</v>
      </c>
      <c r="AD36" s="951"/>
      <c r="AE36" s="951"/>
      <c r="AF36" s="951"/>
      <c r="AG36" s="951"/>
      <c r="AH36" s="255" t="s">
        <v>179</v>
      </c>
      <c r="AI36" s="253"/>
      <c r="AJ36" s="253"/>
      <c r="AK36" s="253"/>
      <c r="AL36" s="253" t="s">
        <v>164</v>
      </c>
      <c r="AM36" s="253"/>
      <c r="AN36" s="253"/>
      <c r="AO36" s="257"/>
      <c r="AP36" s="951" t="s">
        <v>165</v>
      </c>
      <c r="AQ36" s="951"/>
      <c r="AR36" s="951"/>
      <c r="AS36" s="951"/>
      <c r="AT36" s="951"/>
      <c r="AU36" s="951"/>
      <c r="AV36" s="951"/>
      <c r="AW36" s="951"/>
      <c r="AX36" s="951"/>
      <c r="AY36">
        <f>$AY$34</f>
        <v>0</v>
      </c>
    </row>
    <row r="37" spans="1:51" ht="26.25" customHeight="1">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1" t="s">
        <v>159</v>
      </c>
      <c r="K69" s="952"/>
      <c r="L69" s="952"/>
      <c r="M69" s="952"/>
      <c r="N69" s="952"/>
      <c r="O69" s="952"/>
      <c r="P69" s="123" t="s">
        <v>160</v>
      </c>
      <c r="Q69" s="123"/>
      <c r="R69" s="123"/>
      <c r="S69" s="123"/>
      <c r="T69" s="123"/>
      <c r="U69" s="123"/>
      <c r="V69" s="123"/>
      <c r="W69" s="123"/>
      <c r="X69" s="123"/>
      <c r="Y69" s="255" t="s">
        <v>161</v>
      </c>
      <c r="Z69" s="256"/>
      <c r="AA69" s="256"/>
      <c r="AB69" s="256"/>
      <c r="AC69" s="951" t="s">
        <v>162</v>
      </c>
      <c r="AD69" s="951"/>
      <c r="AE69" s="951"/>
      <c r="AF69" s="951"/>
      <c r="AG69" s="951"/>
      <c r="AH69" s="255" t="s">
        <v>179</v>
      </c>
      <c r="AI69" s="253"/>
      <c r="AJ69" s="253"/>
      <c r="AK69" s="253"/>
      <c r="AL69" s="253" t="s">
        <v>164</v>
      </c>
      <c r="AM69" s="253"/>
      <c r="AN69" s="253"/>
      <c r="AO69" s="257"/>
      <c r="AP69" s="951" t="s">
        <v>165</v>
      </c>
      <c r="AQ69" s="951"/>
      <c r="AR69" s="951"/>
      <c r="AS69" s="951"/>
      <c r="AT69" s="951"/>
      <c r="AU69" s="951"/>
      <c r="AV69" s="951"/>
      <c r="AW69" s="951"/>
      <c r="AX69" s="951"/>
      <c r="AY69" s="31">
        <f>$AY$67</f>
        <v>0</v>
      </c>
    </row>
    <row r="70" spans="1:51" ht="26.25" customHeight="1">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1" t="s">
        <v>159</v>
      </c>
      <c r="K102" s="952"/>
      <c r="L102" s="952"/>
      <c r="M102" s="952"/>
      <c r="N102" s="952"/>
      <c r="O102" s="952"/>
      <c r="P102" s="123" t="s">
        <v>160</v>
      </c>
      <c r="Q102" s="123"/>
      <c r="R102" s="123"/>
      <c r="S102" s="123"/>
      <c r="T102" s="123"/>
      <c r="U102" s="123"/>
      <c r="V102" s="123"/>
      <c r="W102" s="123"/>
      <c r="X102" s="123"/>
      <c r="Y102" s="255" t="s">
        <v>161</v>
      </c>
      <c r="Z102" s="256"/>
      <c r="AA102" s="256"/>
      <c r="AB102" s="256"/>
      <c r="AC102" s="951" t="s">
        <v>162</v>
      </c>
      <c r="AD102" s="951"/>
      <c r="AE102" s="951"/>
      <c r="AF102" s="951"/>
      <c r="AG102" s="951"/>
      <c r="AH102" s="255" t="s">
        <v>179</v>
      </c>
      <c r="AI102" s="253"/>
      <c r="AJ102" s="253"/>
      <c r="AK102" s="253"/>
      <c r="AL102" s="253" t="s">
        <v>164</v>
      </c>
      <c r="AM102" s="253"/>
      <c r="AN102" s="253"/>
      <c r="AO102" s="257"/>
      <c r="AP102" s="951" t="s">
        <v>165</v>
      </c>
      <c r="AQ102" s="951"/>
      <c r="AR102" s="951"/>
      <c r="AS102" s="951"/>
      <c r="AT102" s="951"/>
      <c r="AU102" s="951"/>
      <c r="AV102" s="951"/>
      <c r="AW102" s="951"/>
      <c r="AX102" s="951"/>
      <c r="AY102" s="31">
        <f>$AY$100</f>
        <v>0</v>
      </c>
    </row>
    <row r="103" spans="1:51" ht="26.25" customHeight="1">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1" t="s">
        <v>159</v>
      </c>
      <c r="K135" s="952"/>
      <c r="L135" s="952"/>
      <c r="M135" s="952"/>
      <c r="N135" s="952"/>
      <c r="O135" s="952"/>
      <c r="P135" s="123" t="s">
        <v>160</v>
      </c>
      <c r="Q135" s="123"/>
      <c r="R135" s="123"/>
      <c r="S135" s="123"/>
      <c r="T135" s="123"/>
      <c r="U135" s="123"/>
      <c r="V135" s="123"/>
      <c r="W135" s="123"/>
      <c r="X135" s="123"/>
      <c r="Y135" s="255" t="s">
        <v>161</v>
      </c>
      <c r="Z135" s="256"/>
      <c r="AA135" s="256"/>
      <c r="AB135" s="256"/>
      <c r="AC135" s="951" t="s">
        <v>162</v>
      </c>
      <c r="AD135" s="951"/>
      <c r="AE135" s="951"/>
      <c r="AF135" s="951"/>
      <c r="AG135" s="951"/>
      <c r="AH135" s="255" t="s">
        <v>179</v>
      </c>
      <c r="AI135" s="253"/>
      <c r="AJ135" s="253"/>
      <c r="AK135" s="253"/>
      <c r="AL135" s="253" t="s">
        <v>164</v>
      </c>
      <c r="AM135" s="253"/>
      <c r="AN135" s="253"/>
      <c r="AO135" s="257"/>
      <c r="AP135" s="951" t="s">
        <v>165</v>
      </c>
      <c r="AQ135" s="951"/>
      <c r="AR135" s="951"/>
      <c r="AS135" s="951"/>
      <c r="AT135" s="951"/>
      <c r="AU135" s="951"/>
      <c r="AV135" s="951"/>
      <c r="AW135" s="951"/>
      <c r="AX135" s="951"/>
      <c r="AY135" s="31">
        <f>$AY$133</f>
        <v>0</v>
      </c>
    </row>
    <row r="136" spans="1:51" ht="26.25" customHeight="1">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1" t="s">
        <v>159</v>
      </c>
      <c r="K168" s="952"/>
      <c r="L168" s="952"/>
      <c r="M168" s="952"/>
      <c r="N168" s="952"/>
      <c r="O168" s="952"/>
      <c r="P168" s="123" t="s">
        <v>160</v>
      </c>
      <c r="Q168" s="123"/>
      <c r="R168" s="123"/>
      <c r="S168" s="123"/>
      <c r="T168" s="123"/>
      <c r="U168" s="123"/>
      <c r="V168" s="123"/>
      <c r="W168" s="123"/>
      <c r="X168" s="123"/>
      <c r="Y168" s="255" t="s">
        <v>161</v>
      </c>
      <c r="Z168" s="256"/>
      <c r="AA168" s="256"/>
      <c r="AB168" s="256"/>
      <c r="AC168" s="951" t="s">
        <v>162</v>
      </c>
      <c r="AD168" s="951"/>
      <c r="AE168" s="951"/>
      <c r="AF168" s="951"/>
      <c r="AG168" s="951"/>
      <c r="AH168" s="255" t="s">
        <v>179</v>
      </c>
      <c r="AI168" s="253"/>
      <c r="AJ168" s="253"/>
      <c r="AK168" s="253"/>
      <c r="AL168" s="253" t="s">
        <v>164</v>
      </c>
      <c r="AM168" s="253"/>
      <c r="AN168" s="253"/>
      <c r="AO168" s="257"/>
      <c r="AP168" s="951" t="s">
        <v>165</v>
      </c>
      <c r="AQ168" s="951"/>
      <c r="AR168" s="951"/>
      <c r="AS168" s="951"/>
      <c r="AT168" s="951"/>
      <c r="AU168" s="951"/>
      <c r="AV168" s="951"/>
      <c r="AW168" s="951"/>
      <c r="AX168" s="951"/>
      <c r="AY168" s="31">
        <f>$AY$166</f>
        <v>0</v>
      </c>
    </row>
    <row r="169" spans="1:51" ht="26.25" customHeight="1">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1" t="s">
        <v>159</v>
      </c>
      <c r="K201" s="952"/>
      <c r="L201" s="952"/>
      <c r="M201" s="952"/>
      <c r="N201" s="952"/>
      <c r="O201" s="952"/>
      <c r="P201" s="123" t="s">
        <v>160</v>
      </c>
      <c r="Q201" s="123"/>
      <c r="R201" s="123"/>
      <c r="S201" s="123"/>
      <c r="T201" s="123"/>
      <c r="U201" s="123"/>
      <c r="V201" s="123"/>
      <c r="W201" s="123"/>
      <c r="X201" s="123"/>
      <c r="Y201" s="255" t="s">
        <v>161</v>
      </c>
      <c r="Z201" s="256"/>
      <c r="AA201" s="256"/>
      <c r="AB201" s="256"/>
      <c r="AC201" s="951" t="s">
        <v>162</v>
      </c>
      <c r="AD201" s="951"/>
      <c r="AE201" s="951"/>
      <c r="AF201" s="951"/>
      <c r="AG201" s="951"/>
      <c r="AH201" s="255" t="s">
        <v>179</v>
      </c>
      <c r="AI201" s="253"/>
      <c r="AJ201" s="253"/>
      <c r="AK201" s="253"/>
      <c r="AL201" s="253" t="s">
        <v>164</v>
      </c>
      <c r="AM201" s="253"/>
      <c r="AN201" s="253"/>
      <c r="AO201" s="257"/>
      <c r="AP201" s="951" t="s">
        <v>165</v>
      </c>
      <c r="AQ201" s="951"/>
      <c r="AR201" s="951"/>
      <c r="AS201" s="951"/>
      <c r="AT201" s="951"/>
      <c r="AU201" s="951"/>
      <c r="AV201" s="951"/>
      <c r="AW201" s="951"/>
      <c r="AX201" s="951"/>
      <c r="AY201" s="31">
        <f>$AY$199</f>
        <v>0</v>
      </c>
    </row>
    <row r="202" spans="1:51" ht="26.25" customHeight="1">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1" t="s">
        <v>159</v>
      </c>
      <c r="K234" s="952"/>
      <c r="L234" s="952"/>
      <c r="M234" s="952"/>
      <c r="N234" s="952"/>
      <c r="O234" s="952"/>
      <c r="P234" s="123" t="s">
        <v>160</v>
      </c>
      <c r="Q234" s="123"/>
      <c r="R234" s="123"/>
      <c r="S234" s="123"/>
      <c r="T234" s="123"/>
      <c r="U234" s="123"/>
      <c r="V234" s="123"/>
      <c r="W234" s="123"/>
      <c r="X234" s="123"/>
      <c r="Y234" s="255" t="s">
        <v>161</v>
      </c>
      <c r="Z234" s="256"/>
      <c r="AA234" s="256"/>
      <c r="AB234" s="256"/>
      <c r="AC234" s="951" t="s">
        <v>162</v>
      </c>
      <c r="AD234" s="951"/>
      <c r="AE234" s="951"/>
      <c r="AF234" s="951"/>
      <c r="AG234" s="951"/>
      <c r="AH234" s="255" t="s">
        <v>179</v>
      </c>
      <c r="AI234" s="253"/>
      <c r="AJ234" s="253"/>
      <c r="AK234" s="253"/>
      <c r="AL234" s="253" t="s">
        <v>164</v>
      </c>
      <c r="AM234" s="253"/>
      <c r="AN234" s="253"/>
      <c r="AO234" s="257"/>
      <c r="AP234" s="951" t="s">
        <v>165</v>
      </c>
      <c r="AQ234" s="951"/>
      <c r="AR234" s="951"/>
      <c r="AS234" s="951"/>
      <c r="AT234" s="951"/>
      <c r="AU234" s="951"/>
      <c r="AV234" s="951"/>
      <c r="AW234" s="951"/>
      <c r="AX234" s="951"/>
      <c r="AY234" s="74">
        <f>$AY$232</f>
        <v>0</v>
      </c>
    </row>
    <row r="235" spans="1:51" ht="26.25" customHeight="1">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1" t="s">
        <v>159</v>
      </c>
      <c r="K267" s="952"/>
      <c r="L267" s="952"/>
      <c r="M267" s="952"/>
      <c r="N267" s="952"/>
      <c r="O267" s="952"/>
      <c r="P267" s="123" t="s">
        <v>160</v>
      </c>
      <c r="Q267" s="123"/>
      <c r="R267" s="123"/>
      <c r="S267" s="123"/>
      <c r="T267" s="123"/>
      <c r="U267" s="123"/>
      <c r="V267" s="123"/>
      <c r="W267" s="123"/>
      <c r="X267" s="123"/>
      <c r="Y267" s="255" t="s">
        <v>161</v>
      </c>
      <c r="Z267" s="256"/>
      <c r="AA267" s="256"/>
      <c r="AB267" s="256"/>
      <c r="AC267" s="951" t="s">
        <v>162</v>
      </c>
      <c r="AD267" s="951"/>
      <c r="AE267" s="951"/>
      <c r="AF267" s="951"/>
      <c r="AG267" s="951"/>
      <c r="AH267" s="255" t="s">
        <v>179</v>
      </c>
      <c r="AI267" s="253"/>
      <c r="AJ267" s="253"/>
      <c r="AK267" s="253"/>
      <c r="AL267" s="253" t="s">
        <v>164</v>
      </c>
      <c r="AM267" s="253"/>
      <c r="AN267" s="253"/>
      <c r="AO267" s="257"/>
      <c r="AP267" s="951" t="s">
        <v>165</v>
      </c>
      <c r="AQ267" s="951"/>
      <c r="AR267" s="951"/>
      <c r="AS267" s="951"/>
      <c r="AT267" s="951"/>
      <c r="AU267" s="951"/>
      <c r="AV267" s="951"/>
      <c r="AW267" s="951"/>
      <c r="AX267" s="951"/>
      <c r="AY267" s="31">
        <f>$AY$265</f>
        <v>0</v>
      </c>
    </row>
    <row r="268" spans="1:51" ht="26.25" customHeight="1">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1" t="s">
        <v>159</v>
      </c>
      <c r="K300" s="952"/>
      <c r="L300" s="952"/>
      <c r="M300" s="952"/>
      <c r="N300" s="952"/>
      <c r="O300" s="952"/>
      <c r="P300" s="123" t="s">
        <v>160</v>
      </c>
      <c r="Q300" s="123"/>
      <c r="R300" s="123"/>
      <c r="S300" s="123"/>
      <c r="T300" s="123"/>
      <c r="U300" s="123"/>
      <c r="V300" s="123"/>
      <c r="W300" s="123"/>
      <c r="X300" s="123"/>
      <c r="Y300" s="255" t="s">
        <v>161</v>
      </c>
      <c r="Z300" s="256"/>
      <c r="AA300" s="256"/>
      <c r="AB300" s="256"/>
      <c r="AC300" s="951" t="s">
        <v>162</v>
      </c>
      <c r="AD300" s="951"/>
      <c r="AE300" s="951"/>
      <c r="AF300" s="951"/>
      <c r="AG300" s="951"/>
      <c r="AH300" s="255" t="s">
        <v>179</v>
      </c>
      <c r="AI300" s="253"/>
      <c r="AJ300" s="253"/>
      <c r="AK300" s="253"/>
      <c r="AL300" s="253" t="s">
        <v>164</v>
      </c>
      <c r="AM300" s="253"/>
      <c r="AN300" s="253"/>
      <c r="AO300" s="257"/>
      <c r="AP300" s="951" t="s">
        <v>165</v>
      </c>
      <c r="AQ300" s="951"/>
      <c r="AR300" s="951"/>
      <c r="AS300" s="951"/>
      <c r="AT300" s="951"/>
      <c r="AU300" s="951"/>
      <c r="AV300" s="951"/>
      <c r="AW300" s="951"/>
      <c r="AX300" s="951"/>
      <c r="AY300" s="31">
        <f>$AY$298</f>
        <v>0</v>
      </c>
    </row>
    <row r="301" spans="1:51" ht="26.25" customHeight="1">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1" t="s">
        <v>159</v>
      </c>
      <c r="K333" s="952"/>
      <c r="L333" s="952"/>
      <c r="M333" s="952"/>
      <c r="N333" s="952"/>
      <c r="O333" s="952"/>
      <c r="P333" s="123" t="s">
        <v>160</v>
      </c>
      <c r="Q333" s="123"/>
      <c r="R333" s="123"/>
      <c r="S333" s="123"/>
      <c r="T333" s="123"/>
      <c r="U333" s="123"/>
      <c r="V333" s="123"/>
      <c r="W333" s="123"/>
      <c r="X333" s="123"/>
      <c r="Y333" s="255" t="s">
        <v>161</v>
      </c>
      <c r="Z333" s="256"/>
      <c r="AA333" s="256"/>
      <c r="AB333" s="256"/>
      <c r="AC333" s="951" t="s">
        <v>162</v>
      </c>
      <c r="AD333" s="951"/>
      <c r="AE333" s="951"/>
      <c r="AF333" s="951"/>
      <c r="AG333" s="951"/>
      <c r="AH333" s="255" t="s">
        <v>179</v>
      </c>
      <c r="AI333" s="253"/>
      <c r="AJ333" s="253"/>
      <c r="AK333" s="253"/>
      <c r="AL333" s="253" t="s">
        <v>164</v>
      </c>
      <c r="AM333" s="253"/>
      <c r="AN333" s="253"/>
      <c r="AO333" s="257"/>
      <c r="AP333" s="951" t="s">
        <v>165</v>
      </c>
      <c r="AQ333" s="951"/>
      <c r="AR333" s="951"/>
      <c r="AS333" s="951"/>
      <c r="AT333" s="951"/>
      <c r="AU333" s="951"/>
      <c r="AV333" s="951"/>
      <c r="AW333" s="951"/>
      <c r="AX333" s="951"/>
      <c r="AY333" s="31">
        <f>$AY$331</f>
        <v>0</v>
      </c>
    </row>
    <row r="334" spans="1:51" ht="26.25" customHeight="1">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1" t="s">
        <v>159</v>
      </c>
      <c r="K366" s="952"/>
      <c r="L366" s="952"/>
      <c r="M366" s="952"/>
      <c r="N366" s="952"/>
      <c r="O366" s="952"/>
      <c r="P366" s="123" t="s">
        <v>160</v>
      </c>
      <c r="Q366" s="123"/>
      <c r="R366" s="123"/>
      <c r="S366" s="123"/>
      <c r="T366" s="123"/>
      <c r="U366" s="123"/>
      <c r="V366" s="123"/>
      <c r="W366" s="123"/>
      <c r="X366" s="123"/>
      <c r="Y366" s="255" t="s">
        <v>161</v>
      </c>
      <c r="Z366" s="256"/>
      <c r="AA366" s="256"/>
      <c r="AB366" s="256"/>
      <c r="AC366" s="951" t="s">
        <v>162</v>
      </c>
      <c r="AD366" s="951"/>
      <c r="AE366" s="951"/>
      <c r="AF366" s="951"/>
      <c r="AG366" s="951"/>
      <c r="AH366" s="255" t="s">
        <v>179</v>
      </c>
      <c r="AI366" s="253"/>
      <c r="AJ366" s="253"/>
      <c r="AK366" s="253"/>
      <c r="AL366" s="253" t="s">
        <v>164</v>
      </c>
      <c r="AM366" s="253"/>
      <c r="AN366" s="253"/>
      <c r="AO366" s="257"/>
      <c r="AP366" s="951" t="s">
        <v>165</v>
      </c>
      <c r="AQ366" s="951"/>
      <c r="AR366" s="951"/>
      <c r="AS366" s="951"/>
      <c r="AT366" s="951"/>
      <c r="AU366" s="951"/>
      <c r="AV366" s="951"/>
      <c r="AW366" s="951"/>
      <c r="AX366" s="951"/>
      <c r="AY366" s="31">
        <f>$AY$364</f>
        <v>0</v>
      </c>
    </row>
    <row r="367" spans="1:51" ht="26.25" customHeight="1">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1" t="s">
        <v>159</v>
      </c>
      <c r="K399" s="952"/>
      <c r="L399" s="952"/>
      <c r="M399" s="952"/>
      <c r="N399" s="952"/>
      <c r="O399" s="952"/>
      <c r="P399" s="123" t="s">
        <v>160</v>
      </c>
      <c r="Q399" s="123"/>
      <c r="R399" s="123"/>
      <c r="S399" s="123"/>
      <c r="T399" s="123"/>
      <c r="U399" s="123"/>
      <c r="V399" s="123"/>
      <c r="W399" s="123"/>
      <c r="X399" s="123"/>
      <c r="Y399" s="255" t="s">
        <v>161</v>
      </c>
      <c r="Z399" s="256"/>
      <c r="AA399" s="256"/>
      <c r="AB399" s="256"/>
      <c r="AC399" s="951" t="s">
        <v>162</v>
      </c>
      <c r="AD399" s="951"/>
      <c r="AE399" s="951"/>
      <c r="AF399" s="951"/>
      <c r="AG399" s="951"/>
      <c r="AH399" s="255" t="s">
        <v>179</v>
      </c>
      <c r="AI399" s="253"/>
      <c r="AJ399" s="253"/>
      <c r="AK399" s="253"/>
      <c r="AL399" s="253" t="s">
        <v>164</v>
      </c>
      <c r="AM399" s="253"/>
      <c r="AN399" s="253"/>
      <c r="AO399" s="257"/>
      <c r="AP399" s="951" t="s">
        <v>165</v>
      </c>
      <c r="AQ399" s="951"/>
      <c r="AR399" s="951"/>
      <c r="AS399" s="951"/>
      <c r="AT399" s="951"/>
      <c r="AU399" s="951"/>
      <c r="AV399" s="951"/>
      <c r="AW399" s="951"/>
      <c r="AX399" s="951"/>
      <c r="AY399" s="31">
        <f>$AY$397</f>
        <v>0</v>
      </c>
    </row>
    <row r="400" spans="1:51" ht="26.25" customHeight="1">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1" t="s">
        <v>159</v>
      </c>
      <c r="K432" s="952"/>
      <c r="L432" s="952"/>
      <c r="M432" s="952"/>
      <c r="N432" s="952"/>
      <c r="O432" s="952"/>
      <c r="P432" s="123" t="s">
        <v>160</v>
      </c>
      <c r="Q432" s="123"/>
      <c r="R432" s="123"/>
      <c r="S432" s="123"/>
      <c r="T432" s="123"/>
      <c r="U432" s="123"/>
      <c r="V432" s="123"/>
      <c r="W432" s="123"/>
      <c r="X432" s="123"/>
      <c r="Y432" s="255" t="s">
        <v>161</v>
      </c>
      <c r="Z432" s="256"/>
      <c r="AA432" s="256"/>
      <c r="AB432" s="256"/>
      <c r="AC432" s="951" t="s">
        <v>162</v>
      </c>
      <c r="AD432" s="951"/>
      <c r="AE432" s="951"/>
      <c r="AF432" s="951"/>
      <c r="AG432" s="951"/>
      <c r="AH432" s="255" t="s">
        <v>179</v>
      </c>
      <c r="AI432" s="253"/>
      <c r="AJ432" s="253"/>
      <c r="AK432" s="253"/>
      <c r="AL432" s="253" t="s">
        <v>164</v>
      </c>
      <c r="AM432" s="253"/>
      <c r="AN432" s="253"/>
      <c r="AO432" s="257"/>
      <c r="AP432" s="951" t="s">
        <v>165</v>
      </c>
      <c r="AQ432" s="951"/>
      <c r="AR432" s="951"/>
      <c r="AS432" s="951"/>
      <c r="AT432" s="951"/>
      <c r="AU432" s="951"/>
      <c r="AV432" s="951"/>
      <c r="AW432" s="951"/>
      <c r="AX432" s="951"/>
      <c r="AY432" s="31">
        <f>$AY$430</f>
        <v>0</v>
      </c>
    </row>
    <row r="433" spans="1:51" ht="26.25" customHeight="1">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1" t="s">
        <v>159</v>
      </c>
      <c r="K465" s="952"/>
      <c r="L465" s="952"/>
      <c r="M465" s="952"/>
      <c r="N465" s="952"/>
      <c r="O465" s="952"/>
      <c r="P465" s="123" t="s">
        <v>160</v>
      </c>
      <c r="Q465" s="123"/>
      <c r="R465" s="123"/>
      <c r="S465" s="123"/>
      <c r="T465" s="123"/>
      <c r="U465" s="123"/>
      <c r="V465" s="123"/>
      <c r="W465" s="123"/>
      <c r="X465" s="123"/>
      <c r="Y465" s="255" t="s">
        <v>161</v>
      </c>
      <c r="Z465" s="256"/>
      <c r="AA465" s="256"/>
      <c r="AB465" s="256"/>
      <c r="AC465" s="951" t="s">
        <v>162</v>
      </c>
      <c r="AD465" s="951"/>
      <c r="AE465" s="951"/>
      <c r="AF465" s="951"/>
      <c r="AG465" s="951"/>
      <c r="AH465" s="255" t="s">
        <v>179</v>
      </c>
      <c r="AI465" s="253"/>
      <c r="AJ465" s="253"/>
      <c r="AK465" s="253"/>
      <c r="AL465" s="253" t="s">
        <v>164</v>
      </c>
      <c r="AM465" s="253"/>
      <c r="AN465" s="253"/>
      <c r="AO465" s="257"/>
      <c r="AP465" s="951" t="s">
        <v>165</v>
      </c>
      <c r="AQ465" s="951"/>
      <c r="AR465" s="951"/>
      <c r="AS465" s="951"/>
      <c r="AT465" s="951"/>
      <c r="AU465" s="951"/>
      <c r="AV465" s="951"/>
      <c r="AW465" s="951"/>
      <c r="AX465" s="951"/>
      <c r="AY465" s="31">
        <f>$AY$463</f>
        <v>0</v>
      </c>
    </row>
    <row r="466" spans="1:51" ht="26.25" customHeight="1">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1" t="s">
        <v>159</v>
      </c>
      <c r="K498" s="952"/>
      <c r="L498" s="952"/>
      <c r="M498" s="952"/>
      <c r="N498" s="952"/>
      <c r="O498" s="952"/>
      <c r="P498" s="123" t="s">
        <v>160</v>
      </c>
      <c r="Q498" s="123"/>
      <c r="R498" s="123"/>
      <c r="S498" s="123"/>
      <c r="T498" s="123"/>
      <c r="U498" s="123"/>
      <c r="V498" s="123"/>
      <c r="W498" s="123"/>
      <c r="X498" s="123"/>
      <c r="Y498" s="255" t="s">
        <v>161</v>
      </c>
      <c r="Z498" s="256"/>
      <c r="AA498" s="256"/>
      <c r="AB498" s="256"/>
      <c r="AC498" s="951" t="s">
        <v>162</v>
      </c>
      <c r="AD498" s="951"/>
      <c r="AE498" s="951"/>
      <c r="AF498" s="951"/>
      <c r="AG498" s="951"/>
      <c r="AH498" s="255" t="s">
        <v>179</v>
      </c>
      <c r="AI498" s="253"/>
      <c r="AJ498" s="253"/>
      <c r="AK498" s="253"/>
      <c r="AL498" s="253" t="s">
        <v>164</v>
      </c>
      <c r="AM498" s="253"/>
      <c r="AN498" s="253"/>
      <c r="AO498" s="257"/>
      <c r="AP498" s="951" t="s">
        <v>165</v>
      </c>
      <c r="AQ498" s="951"/>
      <c r="AR498" s="951"/>
      <c r="AS498" s="951"/>
      <c r="AT498" s="951"/>
      <c r="AU498" s="951"/>
      <c r="AV498" s="951"/>
      <c r="AW498" s="951"/>
      <c r="AX498" s="951"/>
      <c r="AY498" s="31">
        <f>$AY$496</f>
        <v>0</v>
      </c>
    </row>
    <row r="499" spans="1:51" ht="26.25" customHeight="1">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1" t="s">
        <v>159</v>
      </c>
      <c r="K531" s="952"/>
      <c r="L531" s="952"/>
      <c r="M531" s="952"/>
      <c r="N531" s="952"/>
      <c r="O531" s="952"/>
      <c r="P531" s="123" t="s">
        <v>160</v>
      </c>
      <c r="Q531" s="123"/>
      <c r="R531" s="123"/>
      <c r="S531" s="123"/>
      <c r="T531" s="123"/>
      <c r="U531" s="123"/>
      <c r="V531" s="123"/>
      <c r="W531" s="123"/>
      <c r="X531" s="123"/>
      <c r="Y531" s="255" t="s">
        <v>161</v>
      </c>
      <c r="Z531" s="256"/>
      <c r="AA531" s="256"/>
      <c r="AB531" s="256"/>
      <c r="AC531" s="951" t="s">
        <v>162</v>
      </c>
      <c r="AD531" s="951"/>
      <c r="AE531" s="951"/>
      <c r="AF531" s="951"/>
      <c r="AG531" s="951"/>
      <c r="AH531" s="255" t="s">
        <v>179</v>
      </c>
      <c r="AI531" s="253"/>
      <c r="AJ531" s="253"/>
      <c r="AK531" s="253"/>
      <c r="AL531" s="253" t="s">
        <v>164</v>
      </c>
      <c r="AM531" s="253"/>
      <c r="AN531" s="253"/>
      <c r="AO531" s="257"/>
      <c r="AP531" s="951" t="s">
        <v>165</v>
      </c>
      <c r="AQ531" s="951"/>
      <c r="AR531" s="951"/>
      <c r="AS531" s="951"/>
      <c r="AT531" s="951"/>
      <c r="AU531" s="951"/>
      <c r="AV531" s="951"/>
      <c r="AW531" s="951"/>
      <c r="AX531" s="951"/>
      <c r="AY531" s="31">
        <f>$AY$529</f>
        <v>0</v>
      </c>
    </row>
    <row r="532" spans="1:51" ht="26.25" customHeight="1">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1" t="s">
        <v>159</v>
      </c>
      <c r="K564" s="952"/>
      <c r="L564" s="952"/>
      <c r="M564" s="952"/>
      <c r="N564" s="952"/>
      <c r="O564" s="952"/>
      <c r="P564" s="123" t="s">
        <v>160</v>
      </c>
      <c r="Q564" s="123"/>
      <c r="R564" s="123"/>
      <c r="S564" s="123"/>
      <c r="T564" s="123"/>
      <c r="U564" s="123"/>
      <c r="V564" s="123"/>
      <c r="W564" s="123"/>
      <c r="X564" s="123"/>
      <c r="Y564" s="255" t="s">
        <v>161</v>
      </c>
      <c r="Z564" s="256"/>
      <c r="AA564" s="256"/>
      <c r="AB564" s="256"/>
      <c r="AC564" s="951" t="s">
        <v>162</v>
      </c>
      <c r="AD564" s="951"/>
      <c r="AE564" s="951"/>
      <c r="AF564" s="951"/>
      <c r="AG564" s="951"/>
      <c r="AH564" s="255" t="s">
        <v>179</v>
      </c>
      <c r="AI564" s="253"/>
      <c r="AJ564" s="253"/>
      <c r="AK564" s="253"/>
      <c r="AL564" s="253" t="s">
        <v>164</v>
      </c>
      <c r="AM564" s="253"/>
      <c r="AN564" s="253"/>
      <c r="AO564" s="257"/>
      <c r="AP564" s="951" t="s">
        <v>165</v>
      </c>
      <c r="AQ564" s="951"/>
      <c r="AR564" s="951"/>
      <c r="AS564" s="951"/>
      <c r="AT564" s="951"/>
      <c r="AU564" s="951"/>
      <c r="AV564" s="951"/>
      <c r="AW564" s="951"/>
      <c r="AX564" s="951"/>
      <c r="AY564" s="31">
        <f>$AY$562</f>
        <v>0</v>
      </c>
    </row>
    <row r="565" spans="1:51" ht="26.25" customHeight="1">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1" t="s">
        <v>159</v>
      </c>
      <c r="K597" s="952"/>
      <c r="L597" s="952"/>
      <c r="M597" s="952"/>
      <c r="N597" s="952"/>
      <c r="O597" s="952"/>
      <c r="P597" s="123" t="s">
        <v>160</v>
      </c>
      <c r="Q597" s="123"/>
      <c r="R597" s="123"/>
      <c r="S597" s="123"/>
      <c r="T597" s="123"/>
      <c r="U597" s="123"/>
      <c r="V597" s="123"/>
      <c r="W597" s="123"/>
      <c r="X597" s="123"/>
      <c r="Y597" s="255" t="s">
        <v>161</v>
      </c>
      <c r="Z597" s="256"/>
      <c r="AA597" s="256"/>
      <c r="AB597" s="256"/>
      <c r="AC597" s="951" t="s">
        <v>162</v>
      </c>
      <c r="AD597" s="951"/>
      <c r="AE597" s="951"/>
      <c r="AF597" s="951"/>
      <c r="AG597" s="951"/>
      <c r="AH597" s="255" t="s">
        <v>179</v>
      </c>
      <c r="AI597" s="253"/>
      <c r="AJ597" s="253"/>
      <c r="AK597" s="253"/>
      <c r="AL597" s="253" t="s">
        <v>164</v>
      </c>
      <c r="AM597" s="253"/>
      <c r="AN597" s="253"/>
      <c r="AO597" s="257"/>
      <c r="AP597" s="951" t="s">
        <v>165</v>
      </c>
      <c r="AQ597" s="951"/>
      <c r="AR597" s="951"/>
      <c r="AS597" s="951"/>
      <c r="AT597" s="951"/>
      <c r="AU597" s="951"/>
      <c r="AV597" s="951"/>
      <c r="AW597" s="951"/>
      <c r="AX597" s="951"/>
      <c r="AY597" s="31">
        <f>$AY$595</f>
        <v>0</v>
      </c>
    </row>
    <row r="598" spans="1:51" ht="26.25" customHeight="1">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1" t="s">
        <v>159</v>
      </c>
      <c r="K630" s="952"/>
      <c r="L630" s="952"/>
      <c r="M630" s="952"/>
      <c r="N630" s="952"/>
      <c r="O630" s="952"/>
      <c r="P630" s="123" t="s">
        <v>160</v>
      </c>
      <c r="Q630" s="123"/>
      <c r="R630" s="123"/>
      <c r="S630" s="123"/>
      <c r="T630" s="123"/>
      <c r="U630" s="123"/>
      <c r="V630" s="123"/>
      <c r="W630" s="123"/>
      <c r="X630" s="123"/>
      <c r="Y630" s="255" t="s">
        <v>161</v>
      </c>
      <c r="Z630" s="256"/>
      <c r="AA630" s="256"/>
      <c r="AB630" s="256"/>
      <c r="AC630" s="951" t="s">
        <v>162</v>
      </c>
      <c r="AD630" s="951"/>
      <c r="AE630" s="951"/>
      <c r="AF630" s="951"/>
      <c r="AG630" s="951"/>
      <c r="AH630" s="255" t="s">
        <v>179</v>
      </c>
      <c r="AI630" s="253"/>
      <c r="AJ630" s="253"/>
      <c r="AK630" s="253"/>
      <c r="AL630" s="253" t="s">
        <v>164</v>
      </c>
      <c r="AM630" s="253"/>
      <c r="AN630" s="253"/>
      <c r="AO630" s="257"/>
      <c r="AP630" s="951" t="s">
        <v>165</v>
      </c>
      <c r="AQ630" s="951"/>
      <c r="AR630" s="951"/>
      <c r="AS630" s="951"/>
      <c r="AT630" s="951"/>
      <c r="AU630" s="951"/>
      <c r="AV630" s="951"/>
      <c r="AW630" s="951"/>
      <c r="AX630" s="951"/>
      <c r="AY630" s="31">
        <f>$AY$628</f>
        <v>0</v>
      </c>
    </row>
    <row r="631" spans="1:51" ht="26.25" customHeight="1">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1" t="s">
        <v>159</v>
      </c>
      <c r="K663" s="952"/>
      <c r="L663" s="952"/>
      <c r="M663" s="952"/>
      <c r="N663" s="952"/>
      <c r="O663" s="952"/>
      <c r="P663" s="123" t="s">
        <v>160</v>
      </c>
      <c r="Q663" s="123"/>
      <c r="R663" s="123"/>
      <c r="S663" s="123"/>
      <c r="T663" s="123"/>
      <c r="U663" s="123"/>
      <c r="V663" s="123"/>
      <c r="W663" s="123"/>
      <c r="X663" s="123"/>
      <c r="Y663" s="255" t="s">
        <v>161</v>
      </c>
      <c r="Z663" s="256"/>
      <c r="AA663" s="256"/>
      <c r="AB663" s="256"/>
      <c r="AC663" s="951" t="s">
        <v>162</v>
      </c>
      <c r="AD663" s="951"/>
      <c r="AE663" s="951"/>
      <c r="AF663" s="951"/>
      <c r="AG663" s="951"/>
      <c r="AH663" s="255" t="s">
        <v>179</v>
      </c>
      <c r="AI663" s="253"/>
      <c r="AJ663" s="253"/>
      <c r="AK663" s="253"/>
      <c r="AL663" s="253" t="s">
        <v>164</v>
      </c>
      <c r="AM663" s="253"/>
      <c r="AN663" s="253"/>
      <c r="AO663" s="257"/>
      <c r="AP663" s="951" t="s">
        <v>165</v>
      </c>
      <c r="AQ663" s="951"/>
      <c r="AR663" s="951"/>
      <c r="AS663" s="951"/>
      <c r="AT663" s="951"/>
      <c r="AU663" s="951"/>
      <c r="AV663" s="951"/>
      <c r="AW663" s="951"/>
      <c r="AX663" s="951"/>
      <c r="AY663" s="31">
        <f>$AY$661</f>
        <v>0</v>
      </c>
    </row>
    <row r="664" spans="1:51" ht="26.25" customHeight="1">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1" t="s">
        <v>159</v>
      </c>
      <c r="K696" s="952"/>
      <c r="L696" s="952"/>
      <c r="M696" s="952"/>
      <c r="N696" s="952"/>
      <c r="O696" s="952"/>
      <c r="P696" s="123" t="s">
        <v>160</v>
      </c>
      <c r="Q696" s="123"/>
      <c r="R696" s="123"/>
      <c r="S696" s="123"/>
      <c r="T696" s="123"/>
      <c r="U696" s="123"/>
      <c r="V696" s="123"/>
      <c r="W696" s="123"/>
      <c r="X696" s="123"/>
      <c r="Y696" s="255" t="s">
        <v>161</v>
      </c>
      <c r="Z696" s="256"/>
      <c r="AA696" s="256"/>
      <c r="AB696" s="256"/>
      <c r="AC696" s="951" t="s">
        <v>162</v>
      </c>
      <c r="AD696" s="951"/>
      <c r="AE696" s="951"/>
      <c r="AF696" s="951"/>
      <c r="AG696" s="951"/>
      <c r="AH696" s="255" t="s">
        <v>179</v>
      </c>
      <c r="AI696" s="253"/>
      <c r="AJ696" s="253"/>
      <c r="AK696" s="253"/>
      <c r="AL696" s="253" t="s">
        <v>164</v>
      </c>
      <c r="AM696" s="253"/>
      <c r="AN696" s="253"/>
      <c r="AO696" s="257"/>
      <c r="AP696" s="951" t="s">
        <v>165</v>
      </c>
      <c r="AQ696" s="951"/>
      <c r="AR696" s="951"/>
      <c r="AS696" s="951"/>
      <c r="AT696" s="951"/>
      <c r="AU696" s="951"/>
      <c r="AV696" s="951"/>
      <c r="AW696" s="951"/>
      <c r="AX696" s="951"/>
      <c r="AY696" s="31">
        <f>$AY$694</f>
        <v>0</v>
      </c>
    </row>
    <row r="697" spans="1:51" ht="26.25" customHeight="1">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1" t="s">
        <v>159</v>
      </c>
      <c r="K729" s="952"/>
      <c r="L729" s="952"/>
      <c r="M729" s="952"/>
      <c r="N729" s="952"/>
      <c r="O729" s="952"/>
      <c r="P729" s="123" t="s">
        <v>160</v>
      </c>
      <c r="Q729" s="123"/>
      <c r="R729" s="123"/>
      <c r="S729" s="123"/>
      <c r="T729" s="123"/>
      <c r="U729" s="123"/>
      <c r="V729" s="123"/>
      <c r="W729" s="123"/>
      <c r="X729" s="123"/>
      <c r="Y729" s="255" t="s">
        <v>161</v>
      </c>
      <c r="Z729" s="256"/>
      <c r="AA729" s="256"/>
      <c r="AB729" s="256"/>
      <c r="AC729" s="951" t="s">
        <v>162</v>
      </c>
      <c r="AD729" s="951"/>
      <c r="AE729" s="951"/>
      <c r="AF729" s="951"/>
      <c r="AG729" s="951"/>
      <c r="AH729" s="255" t="s">
        <v>179</v>
      </c>
      <c r="AI729" s="253"/>
      <c r="AJ729" s="253"/>
      <c r="AK729" s="253"/>
      <c r="AL729" s="253" t="s">
        <v>164</v>
      </c>
      <c r="AM729" s="253"/>
      <c r="AN729" s="253"/>
      <c r="AO729" s="257"/>
      <c r="AP729" s="951" t="s">
        <v>165</v>
      </c>
      <c r="AQ729" s="951"/>
      <c r="AR729" s="951"/>
      <c r="AS729" s="951"/>
      <c r="AT729" s="951"/>
      <c r="AU729" s="951"/>
      <c r="AV729" s="951"/>
      <c r="AW729" s="951"/>
      <c r="AX729" s="951"/>
      <c r="AY729" s="31">
        <f>$AY$727</f>
        <v>0</v>
      </c>
    </row>
    <row r="730" spans="1:51" ht="26.25" customHeight="1">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1" t="s">
        <v>159</v>
      </c>
      <c r="K762" s="952"/>
      <c r="L762" s="952"/>
      <c r="M762" s="952"/>
      <c r="N762" s="952"/>
      <c r="O762" s="952"/>
      <c r="P762" s="123" t="s">
        <v>160</v>
      </c>
      <c r="Q762" s="123"/>
      <c r="R762" s="123"/>
      <c r="S762" s="123"/>
      <c r="T762" s="123"/>
      <c r="U762" s="123"/>
      <c r="V762" s="123"/>
      <c r="W762" s="123"/>
      <c r="X762" s="123"/>
      <c r="Y762" s="255" t="s">
        <v>161</v>
      </c>
      <c r="Z762" s="256"/>
      <c r="AA762" s="256"/>
      <c r="AB762" s="256"/>
      <c r="AC762" s="951" t="s">
        <v>162</v>
      </c>
      <c r="AD762" s="951"/>
      <c r="AE762" s="951"/>
      <c r="AF762" s="951"/>
      <c r="AG762" s="951"/>
      <c r="AH762" s="255" t="s">
        <v>179</v>
      </c>
      <c r="AI762" s="253"/>
      <c r="AJ762" s="253"/>
      <c r="AK762" s="253"/>
      <c r="AL762" s="253" t="s">
        <v>164</v>
      </c>
      <c r="AM762" s="253"/>
      <c r="AN762" s="253"/>
      <c r="AO762" s="257"/>
      <c r="AP762" s="951" t="s">
        <v>165</v>
      </c>
      <c r="AQ762" s="951"/>
      <c r="AR762" s="951"/>
      <c r="AS762" s="951"/>
      <c r="AT762" s="951"/>
      <c r="AU762" s="951"/>
      <c r="AV762" s="951"/>
      <c r="AW762" s="951"/>
      <c r="AX762" s="951"/>
      <c r="AY762" s="31">
        <f>$AY$760</f>
        <v>0</v>
      </c>
    </row>
    <row r="763" spans="1:51" ht="26.25" customHeight="1">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1" t="s">
        <v>159</v>
      </c>
      <c r="K795" s="952"/>
      <c r="L795" s="952"/>
      <c r="M795" s="952"/>
      <c r="N795" s="952"/>
      <c r="O795" s="952"/>
      <c r="P795" s="123" t="s">
        <v>160</v>
      </c>
      <c r="Q795" s="123"/>
      <c r="R795" s="123"/>
      <c r="S795" s="123"/>
      <c r="T795" s="123"/>
      <c r="U795" s="123"/>
      <c r="V795" s="123"/>
      <c r="W795" s="123"/>
      <c r="X795" s="123"/>
      <c r="Y795" s="255" t="s">
        <v>161</v>
      </c>
      <c r="Z795" s="256"/>
      <c r="AA795" s="256"/>
      <c r="AB795" s="256"/>
      <c r="AC795" s="951" t="s">
        <v>162</v>
      </c>
      <c r="AD795" s="951"/>
      <c r="AE795" s="951"/>
      <c r="AF795" s="951"/>
      <c r="AG795" s="951"/>
      <c r="AH795" s="255" t="s">
        <v>179</v>
      </c>
      <c r="AI795" s="253"/>
      <c r="AJ795" s="253"/>
      <c r="AK795" s="253"/>
      <c r="AL795" s="253" t="s">
        <v>164</v>
      </c>
      <c r="AM795" s="253"/>
      <c r="AN795" s="253"/>
      <c r="AO795" s="257"/>
      <c r="AP795" s="951" t="s">
        <v>165</v>
      </c>
      <c r="AQ795" s="951"/>
      <c r="AR795" s="951"/>
      <c r="AS795" s="951"/>
      <c r="AT795" s="951"/>
      <c r="AU795" s="951"/>
      <c r="AV795" s="951"/>
      <c r="AW795" s="951"/>
      <c r="AX795" s="951"/>
      <c r="AY795" s="31">
        <f>$AY$793</f>
        <v>0</v>
      </c>
    </row>
    <row r="796" spans="1:51" ht="26.25" customHeight="1">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1" t="s">
        <v>159</v>
      </c>
      <c r="K828" s="952"/>
      <c r="L828" s="952"/>
      <c r="M828" s="952"/>
      <c r="N828" s="952"/>
      <c r="O828" s="952"/>
      <c r="P828" s="123" t="s">
        <v>160</v>
      </c>
      <c r="Q828" s="123"/>
      <c r="R828" s="123"/>
      <c r="S828" s="123"/>
      <c r="T828" s="123"/>
      <c r="U828" s="123"/>
      <c r="V828" s="123"/>
      <c r="W828" s="123"/>
      <c r="X828" s="123"/>
      <c r="Y828" s="255" t="s">
        <v>161</v>
      </c>
      <c r="Z828" s="256"/>
      <c r="AA828" s="256"/>
      <c r="AB828" s="256"/>
      <c r="AC828" s="951" t="s">
        <v>162</v>
      </c>
      <c r="AD828" s="951"/>
      <c r="AE828" s="951"/>
      <c r="AF828" s="951"/>
      <c r="AG828" s="951"/>
      <c r="AH828" s="255" t="s">
        <v>179</v>
      </c>
      <c r="AI828" s="253"/>
      <c r="AJ828" s="253"/>
      <c r="AK828" s="253"/>
      <c r="AL828" s="253" t="s">
        <v>164</v>
      </c>
      <c r="AM828" s="253"/>
      <c r="AN828" s="253"/>
      <c r="AO828" s="257"/>
      <c r="AP828" s="951" t="s">
        <v>165</v>
      </c>
      <c r="AQ828" s="951"/>
      <c r="AR828" s="951"/>
      <c r="AS828" s="951"/>
      <c r="AT828" s="951"/>
      <c r="AU828" s="951"/>
      <c r="AV828" s="951"/>
      <c r="AW828" s="951"/>
      <c r="AX828" s="951"/>
      <c r="AY828" s="31">
        <f>$AY$826</f>
        <v>0</v>
      </c>
    </row>
    <row r="829" spans="1:51" ht="26.25" customHeight="1">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1" t="s">
        <v>159</v>
      </c>
      <c r="K861" s="952"/>
      <c r="L861" s="952"/>
      <c r="M861" s="952"/>
      <c r="N861" s="952"/>
      <c r="O861" s="952"/>
      <c r="P861" s="123" t="s">
        <v>160</v>
      </c>
      <c r="Q861" s="123"/>
      <c r="R861" s="123"/>
      <c r="S861" s="123"/>
      <c r="T861" s="123"/>
      <c r="U861" s="123"/>
      <c r="V861" s="123"/>
      <c r="W861" s="123"/>
      <c r="X861" s="123"/>
      <c r="Y861" s="255" t="s">
        <v>161</v>
      </c>
      <c r="Z861" s="256"/>
      <c r="AA861" s="256"/>
      <c r="AB861" s="256"/>
      <c r="AC861" s="951" t="s">
        <v>162</v>
      </c>
      <c r="AD861" s="951"/>
      <c r="AE861" s="951"/>
      <c r="AF861" s="951"/>
      <c r="AG861" s="951"/>
      <c r="AH861" s="255" t="s">
        <v>179</v>
      </c>
      <c r="AI861" s="253"/>
      <c r="AJ861" s="253"/>
      <c r="AK861" s="253"/>
      <c r="AL861" s="253" t="s">
        <v>164</v>
      </c>
      <c r="AM861" s="253"/>
      <c r="AN861" s="253"/>
      <c r="AO861" s="257"/>
      <c r="AP861" s="951" t="s">
        <v>165</v>
      </c>
      <c r="AQ861" s="951"/>
      <c r="AR861" s="951"/>
      <c r="AS861" s="951"/>
      <c r="AT861" s="951"/>
      <c r="AU861" s="951"/>
      <c r="AV861" s="951"/>
      <c r="AW861" s="951"/>
      <c r="AX861" s="951"/>
      <c r="AY861" s="31">
        <f>$AY$859</f>
        <v>0</v>
      </c>
    </row>
    <row r="862" spans="1:51" ht="26.25" customHeight="1">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1" t="s">
        <v>159</v>
      </c>
      <c r="K894" s="952"/>
      <c r="L894" s="952"/>
      <c r="M894" s="952"/>
      <c r="N894" s="952"/>
      <c r="O894" s="952"/>
      <c r="P894" s="123" t="s">
        <v>160</v>
      </c>
      <c r="Q894" s="123"/>
      <c r="R894" s="123"/>
      <c r="S894" s="123"/>
      <c r="T894" s="123"/>
      <c r="U894" s="123"/>
      <c r="V894" s="123"/>
      <c r="W894" s="123"/>
      <c r="X894" s="123"/>
      <c r="Y894" s="255" t="s">
        <v>161</v>
      </c>
      <c r="Z894" s="256"/>
      <c r="AA894" s="256"/>
      <c r="AB894" s="256"/>
      <c r="AC894" s="951" t="s">
        <v>162</v>
      </c>
      <c r="AD894" s="951"/>
      <c r="AE894" s="951"/>
      <c r="AF894" s="951"/>
      <c r="AG894" s="951"/>
      <c r="AH894" s="255" t="s">
        <v>179</v>
      </c>
      <c r="AI894" s="253"/>
      <c r="AJ894" s="253"/>
      <c r="AK894" s="253"/>
      <c r="AL894" s="253" t="s">
        <v>164</v>
      </c>
      <c r="AM894" s="253"/>
      <c r="AN894" s="253"/>
      <c r="AO894" s="257"/>
      <c r="AP894" s="951" t="s">
        <v>165</v>
      </c>
      <c r="AQ894" s="951"/>
      <c r="AR894" s="951"/>
      <c r="AS894" s="951"/>
      <c r="AT894" s="951"/>
      <c r="AU894" s="951"/>
      <c r="AV894" s="951"/>
      <c r="AW894" s="951"/>
      <c r="AX894" s="951"/>
      <c r="AY894" s="31">
        <f>$AY$892</f>
        <v>0</v>
      </c>
    </row>
    <row r="895" spans="1:51" ht="26.25" customHeight="1">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1" t="s">
        <v>159</v>
      </c>
      <c r="K927" s="952"/>
      <c r="L927" s="952"/>
      <c r="M927" s="952"/>
      <c r="N927" s="952"/>
      <c r="O927" s="952"/>
      <c r="P927" s="123" t="s">
        <v>160</v>
      </c>
      <c r="Q927" s="123"/>
      <c r="R927" s="123"/>
      <c r="S927" s="123"/>
      <c r="T927" s="123"/>
      <c r="U927" s="123"/>
      <c r="V927" s="123"/>
      <c r="W927" s="123"/>
      <c r="X927" s="123"/>
      <c r="Y927" s="255" t="s">
        <v>161</v>
      </c>
      <c r="Z927" s="256"/>
      <c r="AA927" s="256"/>
      <c r="AB927" s="256"/>
      <c r="AC927" s="951" t="s">
        <v>162</v>
      </c>
      <c r="AD927" s="951"/>
      <c r="AE927" s="951"/>
      <c r="AF927" s="951"/>
      <c r="AG927" s="951"/>
      <c r="AH927" s="255" t="s">
        <v>179</v>
      </c>
      <c r="AI927" s="253"/>
      <c r="AJ927" s="253"/>
      <c r="AK927" s="253"/>
      <c r="AL927" s="253" t="s">
        <v>164</v>
      </c>
      <c r="AM927" s="253"/>
      <c r="AN927" s="253"/>
      <c r="AO927" s="257"/>
      <c r="AP927" s="951" t="s">
        <v>165</v>
      </c>
      <c r="AQ927" s="951"/>
      <c r="AR927" s="951"/>
      <c r="AS927" s="951"/>
      <c r="AT927" s="951"/>
      <c r="AU927" s="951"/>
      <c r="AV927" s="951"/>
      <c r="AW927" s="951"/>
      <c r="AX927" s="951"/>
      <c r="AY927" s="31">
        <f>$AY$925</f>
        <v>0</v>
      </c>
    </row>
    <row r="928" spans="1:51" ht="26.25" customHeight="1">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1" t="s">
        <v>159</v>
      </c>
      <c r="K960" s="952"/>
      <c r="L960" s="952"/>
      <c r="M960" s="952"/>
      <c r="N960" s="952"/>
      <c r="O960" s="952"/>
      <c r="P960" s="123" t="s">
        <v>160</v>
      </c>
      <c r="Q960" s="123"/>
      <c r="R960" s="123"/>
      <c r="S960" s="123"/>
      <c r="T960" s="123"/>
      <c r="U960" s="123"/>
      <c r="V960" s="123"/>
      <c r="W960" s="123"/>
      <c r="X960" s="123"/>
      <c r="Y960" s="255" t="s">
        <v>161</v>
      </c>
      <c r="Z960" s="256"/>
      <c r="AA960" s="256"/>
      <c r="AB960" s="256"/>
      <c r="AC960" s="951" t="s">
        <v>162</v>
      </c>
      <c r="AD960" s="951"/>
      <c r="AE960" s="951"/>
      <c r="AF960" s="951"/>
      <c r="AG960" s="951"/>
      <c r="AH960" s="255" t="s">
        <v>179</v>
      </c>
      <c r="AI960" s="253"/>
      <c r="AJ960" s="253"/>
      <c r="AK960" s="253"/>
      <c r="AL960" s="253" t="s">
        <v>164</v>
      </c>
      <c r="AM960" s="253"/>
      <c r="AN960" s="253"/>
      <c r="AO960" s="257"/>
      <c r="AP960" s="951" t="s">
        <v>165</v>
      </c>
      <c r="AQ960" s="951"/>
      <c r="AR960" s="951"/>
      <c r="AS960" s="951"/>
      <c r="AT960" s="951"/>
      <c r="AU960" s="951"/>
      <c r="AV960" s="951"/>
      <c r="AW960" s="951"/>
      <c r="AX960" s="951"/>
      <c r="AY960" s="31">
        <f>$AY$958</f>
        <v>0</v>
      </c>
    </row>
    <row r="961" spans="1:51" ht="26.25" customHeight="1">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1" t="s">
        <v>159</v>
      </c>
      <c r="K993" s="952"/>
      <c r="L993" s="952"/>
      <c r="M993" s="952"/>
      <c r="N993" s="952"/>
      <c r="O993" s="952"/>
      <c r="P993" s="123" t="s">
        <v>160</v>
      </c>
      <c r="Q993" s="123"/>
      <c r="R993" s="123"/>
      <c r="S993" s="123"/>
      <c r="T993" s="123"/>
      <c r="U993" s="123"/>
      <c r="V993" s="123"/>
      <c r="W993" s="123"/>
      <c r="X993" s="123"/>
      <c r="Y993" s="255" t="s">
        <v>161</v>
      </c>
      <c r="Z993" s="256"/>
      <c r="AA993" s="256"/>
      <c r="AB993" s="256"/>
      <c r="AC993" s="951" t="s">
        <v>162</v>
      </c>
      <c r="AD993" s="951"/>
      <c r="AE993" s="951"/>
      <c r="AF993" s="951"/>
      <c r="AG993" s="951"/>
      <c r="AH993" s="255" t="s">
        <v>179</v>
      </c>
      <c r="AI993" s="253"/>
      <c r="AJ993" s="253"/>
      <c r="AK993" s="253"/>
      <c r="AL993" s="253" t="s">
        <v>164</v>
      </c>
      <c r="AM993" s="253"/>
      <c r="AN993" s="253"/>
      <c r="AO993" s="257"/>
      <c r="AP993" s="951" t="s">
        <v>165</v>
      </c>
      <c r="AQ993" s="951"/>
      <c r="AR993" s="951"/>
      <c r="AS993" s="951"/>
      <c r="AT993" s="951"/>
      <c r="AU993" s="951"/>
      <c r="AV993" s="951"/>
      <c r="AW993" s="951"/>
      <c r="AX993" s="951"/>
      <c r="AY993" s="31">
        <f>$AY$991</f>
        <v>0</v>
      </c>
    </row>
    <row r="994" spans="1:51" ht="26.25" customHeight="1">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1" t="s">
        <v>159</v>
      </c>
      <c r="K1026" s="952"/>
      <c r="L1026" s="952"/>
      <c r="M1026" s="952"/>
      <c r="N1026" s="952"/>
      <c r="O1026" s="952"/>
      <c r="P1026" s="123" t="s">
        <v>160</v>
      </c>
      <c r="Q1026" s="123"/>
      <c r="R1026" s="123"/>
      <c r="S1026" s="123"/>
      <c r="T1026" s="123"/>
      <c r="U1026" s="123"/>
      <c r="V1026" s="123"/>
      <c r="W1026" s="123"/>
      <c r="X1026" s="123"/>
      <c r="Y1026" s="255" t="s">
        <v>161</v>
      </c>
      <c r="Z1026" s="256"/>
      <c r="AA1026" s="256"/>
      <c r="AB1026" s="256"/>
      <c r="AC1026" s="951" t="s">
        <v>162</v>
      </c>
      <c r="AD1026" s="951"/>
      <c r="AE1026" s="951"/>
      <c r="AF1026" s="951"/>
      <c r="AG1026" s="951"/>
      <c r="AH1026" s="255" t="s">
        <v>179</v>
      </c>
      <c r="AI1026" s="253"/>
      <c r="AJ1026" s="253"/>
      <c r="AK1026" s="253"/>
      <c r="AL1026" s="253" t="s">
        <v>164</v>
      </c>
      <c r="AM1026" s="253"/>
      <c r="AN1026" s="253"/>
      <c r="AO1026" s="257"/>
      <c r="AP1026" s="951" t="s">
        <v>165</v>
      </c>
      <c r="AQ1026" s="951"/>
      <c r="AR1026" s="951"/>
      <c r="AS1026" s="951"/>
      <c r="AT1026" s="951"/>
      <c r="AU1026" s="951"/>
      <c r="AV1026" s="951"/>
      <c r="AW1026" s="951"/>
      <c r="AX1026" s="951"/>
      <c r="AY1026" s="31">
        <f>$AY$1024</f>
        <v>0</v>
      </c>
    </row>
    <row r="1027" spans="1:51" ht="26.25" customHeight="1">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1" t="s">
        <v>159</v>
      </c>
      <c r="K1059" s="952"/>
      <c r="L1059" s="952"/>
      <c r="M1059" s="952"/>
      <c r="N1059" s="952"/>
      <c r="O1059" s="952"/>
      <c r="P1059" s="123" t="s">
        <v>160</v>
      </c>
      <c r="Q1059" s="123"/>
      <c r="R1059" s="123"/>
      <c r="S1059" s="123"/>
      <c r="T1059" s="123"/>
      <c r="U1059" s="123"/>
      <c r="V1059" s="123"/>
      <c r="W1059" s="123"/>
      <c r="X1059" s="123"/>
      <c r="Y1059" s="255" t="s">
        <v>161</v>
      </c>
      <c r="Z1059" s="256"/>
      <c r="AA1059" s="256"/>
      <c r="AB1059" s="256"/>
      <c r="AC1059" s="951" t="s">
        <v>162</v>
      </c>
      <c r="AD1059" s="951"/>
      <c r="AE1059" s="951"/>
      <c r="AF1059" s="951"/>
      <c r="AG1059" s="951"/>
      <c r="AH1059" s="255" t="s">
        <v>179</v>
      </c>
      <c r="AI1059" s="253"/>
      <c r="AJ1059" s="253"/>
      <c r="AK1059" s="253"/>
      <c r="AL1059" s="253" t="s">
        <v>164</v>
      </c>
      <c r="AM1059" s="253"/>
      <c r="AN1059" s="253"/>
      <c r="AO1059" s="257"/>
      <c r="AP1059" s="951" t="s">
        <v>165</v>
      </c>
      <c r="AQ1059" s="951"/>
      <c r="AR1059" s="951"/>
      <c r="AS1059" s="951"/>
      <c r="AT1059" s="951"/>
      <c r="AU1059" s="951"/>
      <c r="AV1059" s="951"/>
      <c r="AW1059" s="951"/>
      <c r="AX1059" s="951"/>
      <c r="AY1059" s="31">
        <f>$AY$1057</f>
        <v>0</v>
      </c>
    </row>
    <row r="1060" spans="1:51" ht="26.25" customHeight="1">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1" t="s">
        <v>159</v>
      </c>
      <c r="K1092" s="952"/>
      <c r="L1092" s="952"/>
      <c r="M1092" s="952"/>
      <c r="N1092" s="952"/>
      <c r="O1092" s="952"/>
      <c r="P1092" s="123" t="s">
        <v>160</v>
      </c>
      <c r="Q1092" s="123"/>
      <c r="R1092" s="123"/>
      <c r="S1092" s="123"/>
      <c r="T1092" s="123"/>
      <c r="U1092" s="123"/>
      <c r="V1092" s="123"/>
      <c r="W1092" s="123"/>
      <c r="X1092" s="123"/>
      <c r="Y1092" s="255" t="s">
        <v>161</v>
      </c>
      <c r="Z1092" s="256"/>
      <c r="AA1092" s="256"/>
      <c r="AB1092" s="256"/>
      <c r="AC1092" s="951" t="s">
        <v>162</v>
      </c>
      <c r="AD1092" s="951"/>
      <c r="AE1092" s="951"/>
      <c r="AF1092" s="951"/>
      <c r="AG1092" s="951"/>
      <c r="AH1092" s="255" t="s">
        <v>179</v>
      </c>
      <c r="AI1092" s="253"/>
      <c r="AJ1092" s="253"/>
      <c r="AK1092" s="253"/>
      <c r="AL1092" s="253" t="s">
        <v>164</v>
      </c>
      <c r="AM1092" s="253"/>
      <c r="AN1092" s="253"/>
      <c r="AO1092" s="257"/>
      <c r="AP1092" s="951" t="s">
        <v>165</v>
      </c>
      <c r="AQ1092" s="951"/>
      <c r="AR1092" s="951"/>
      <c r="AS1092" s="951"/>
      <c r="AT1092" s="951"/>
      <c r="AU1092" s="951"/>
      <c r="AV1092" s="951"/>
      <c r="AW1092" s="951"/>
      <c r="AX1092" s="951"/>
      <c r="AY1092">
        <f>$AY$1090</f>
        <v>0</v>
      </c>
    </row>
    <row r="1093" spans="1:51" ht="26.25" customHeight="1">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1" t="s">
        <v>159</v>
      </c>
      <c r="K1125" s="952"/>
      <c r="L1125" s="952"/>
      <c r="M1125" s="952"/>
      <c r="N1125" s="952"/>
      <c r="O1125" s="952"/>
      <c r="P1125" s="123" t="s">
        <v>160</v>
      </c>
      <c r="Q1125" s="123"/>
      <c r="R1125" s="123"/>
      <c r="S1125" s="123"/>
      <c r="T1125" s="123"/>
      <c r="U1125" s="123"/>
      <c r="V1125" s="123"/>
      <c r="W1125" s="123"/>
      <c r="X1125" s="123"/>
      <c r="Y1125" s="255" t="s">
        <v>161</v>
      </c>
      <c r="Z1125" s="256"/>
      <c r="AA1125" s="256"/>
      <c r="AB1125" s="256"/>
      <c r="AC1125" s="951" t="s">
        <v>162</v>
      </c>
      <c r="AD1125" s="951"/>
      <c r="AE1125" s="951"/>
      <c r="AF1125" s="951"/>
      <c r="AG1125" s="951"/>
      <c r="AH1125" s="255" t="s">
        <v>179</v>
      </c>
      <c r="AI1125" s="253"/>
      <c r="AJ1125" s="253"/>
      <c r="AK1125" s="253"/>
      <c r="AL1125" s="253" t="s">
        <v>164</v>
      </c>
      <c r="AM1125" s="253"/>
      <c r="AN1125" s="253"/>
      <c r="AO1125" s="257"/>
      <c r="AP1125" s="951" t="s">
        <v>165</v>
      </c>
      <c r="AQ1125" s="951"/>
      <c r="AR1125" s="951"/>
      <c r="AS1125" s="951"/>
      <c r="AT1125" s="951"/>
      <c r="AU1125" s="951"/>
      <c r="AV1125" s="951"/>
      <c r="AW1125" s="951"/>
      <c r="AX1125" s="951"/>
      <c r="AY1125">
        <f>$AY$1123</f>
        <v>0</v>
      </c>
    </row>
    <row r="1126" spans="1:51" ht="26.25" customHeight="1">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1" t="s">
        <v>159</v>
      </c>
      <c r="K1158" s="952"/>
      <c r="L1158" s="952"/>
      <c r="M1158" s="952"/>
      <c r="N1158" s="952"/>
      <c r="O1158" s="952"/>
      <c r="P1158" s="123" t="s">
        <v>160</v>
      </c>
      <c r="Q1158" s="123"/>
      <c r="R1158" s="123"/>
      <c r="S1158" s="123"/>
      <c r="T1158" s="123"/>
      <c r="U1158" s="123"/>
      <c r="V1158" s="123"/>
      <c r="W1158" s="123"/>
      <c r="X1158" s="123"/>
      <c r="Y1158" s="255" t="s">
        <v>161</v>
      </c>
      <c r="Z1158" s="256"/>
      <c r="AA1158" s="256"/>
      <c r="AB1158" s="256"/>
      <c r="AC1158" s="951" t="s">
        <v>162</v>
      </c>
      <c r="AD1158" s="951"/>
      <c r="AE1158" s="951"/>
      <c r="AF1158" s="951"/>
      <c r="AG1158" s="951"/>
      <c r="AH1158" s="255" t="s">
        <v>179</v>
      </c>
      <c r="AI1158" s="253"/>
      <c r="AJ1158" s="253"/>
      <c r="AK1158" s="253"/>
      <c r="AL1158" s="253" t="s">
        <v>164</v>
      </c>
      <c r="AM1158" s="253"/>
      <c r="AN1158" s="253"/>
      <c r="AO1158" s="257"/>
      <c r="AP1158" s="951" t="s">
        <v>165</v>
      </c>
      <c r="AQ1158" s="951"/>
      <c r="AR1158" s="951"/>
      <c r="AS1158" s="951"/>
      <c r="AT1158" s="951"/>
      <c r="AU1158" s="951"/>
      <c r="AV1158" s="951"/>
      <c r="AW1158" s="951"/>
      <c r="AX1158" s="951"/>
      <c r="AY1158">
        <f>$AY$1156</f>
        <v>0</v>
      </c>
    </row>
    <row r="1159" spans="1:51" ht="26.25" customHeight="1">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1" t="s">
        <v>159</v>
      </c>
      <c r="K1191" s="952"/>
      <c r="L1191" s="952"/>
      <c r="M1191" s="952"/>
      <c r="N1191" s="952"/>
      <c r="O1191" s="952"/>
      <c r="P1191" s="123" t="s">
        <v>160</v>
      </c>
      <c r="Q1191" s="123"/>
      <c r="R1191" s="123"/>
      <c r="S1191" s="123"/>
      <c r="T1191" s="123"/>
      <c r="U1191" s="123"/>
      <c r="V1191" s="123"/>
      <c r="W1191" s="123"/>
      <c r="X1191" s="123"/>
      <c r="Y1191" s="255" t="s">
        <v>161</v>
      </c>
      <c r="Z1191" s="256"/>
      <c r="AA1191" s="256"/>
      <c r="AB1191" s="256"/>
      <c r="AC1191" s="951" t="s">
        <v>162</v>
      </c>
      <c r="AD1191" s="951"/>
      <c r="AE1191" s="951"/>
      <c r="AF1191" s="951"/>
      <c r="AG1191" s="951"/>
      <c r="AH1191" s="255" t="s">
        <v>179</v>
      </c>
      <c r="AI1191" s="253"/>
      <c r="AJ1191" s="253"/>
      <c r="AK1191" s="253"/>
      <c r="AL1191" s="253" t="s">
        <v>164</v>
      </c>
      <c r="AM1191" s="253"/>
      <c r="AN1191" s="253"/>
      <c r="AO1191" s="257"/>
      <c r="AP1191" s="951" t="s">
        <v>165</v>
      </c>
      <c r="AQ1191" s="951"/>
      <c r="AR1191" s="951"/>
      <c r="AS1191" s="951"/>
      <c r="AT1191" s="951"/>
      <c r="AU1191" s="951"/>
      <c r="AV1191" s="951"/>
      <c r="AW1191" s="951"/>
      <c r="AX1191" s="951"/>
      <c r="AY1191">
        <f>$AY$1189</f>
        <v>0</v>
      </c>
    </row>
    <row r="1192" spans="1:51" ht="26.25" customHeight="1">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1" t="s">
        <v>159</v>
      </c>
      <c r="K1224" s="952"/>
      <c r="L1224" s="952"/>
      <c r="M1224" s="952"/>
      <c r="N1224" s="952"/>
      <c r="O1224" s="952"/>
      <c r="P1224" s="123" t="s">
        <v>160</v>
      </c>
      <c r="Q1224" s="123"/>
      <c r="R1224" s="123"/>
      <c r="S1224" s="123"/>
      <c r="T1224" s="123"/>
      <c r="U1224" s="123"/>
      <c r="V1224" s="123"/>
      <c r="W1224" s="123"/>
      <c r="X1224" s="123"/>
      <c r="Y1224" s="255" t="s">
        <v>161</v>
      </c>
      <c r="Z1224" s="256"/>
      <c r="AA1224" s="256"/>
      <c r="AB1224" s="256"/>
      <c r="AC1224" s="951" t="s">
        <v>162</v>
      </c>
      <c r="AD1224" s="951"/>
      <c r="AE1224" s="951"/>
      <c r="AF1224" s="951"/>
      <c r="AG1224" s="951"/>
      <c r="AH1224" s="255" t="s">
        <v>179</v>
      </c>
      <c r="AI1224" s="253"/>
      <c r="AJ1224" s="253"/>
      <c r="AK1224" s="253"/>
      <c r="AL1224" s="253" t="s">
        <v>164</v>
      </c>
      <c r="AM1224" s="253"/>
      <c r="AN1224" s="253"/>
      <c r="AO1224" s="257"/>
      <c r="AP1224" s="951" t="s">
        <v>165</v>
      </c>
      <c r="AQ1224" s="951"/>
      <c r="AR1224" s="951"/>
      <c r="AS1224" s="951"/>
      <c r="AT1224" s="951"/>
      <c r="AU1224" s="951"/>
      <c r="AV1224" s="951"/>
      <c r="AW1224" s="951"/>
      <c r="AX1224" s="951"/>
      <c r="AY1224">
        <f>$AY$1222</f>
        <v>0</v>
      </c>
    </row>
    <row r="1225" spans="1:51" ht="26.25" customHeight="1">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1" t="s">
        <v>159</v>
      </c>
      <c r="K1257" s="952"/>
      <c r="L1257" s="952"/>
      <c r="M1257" s="952"/>
      <c r="N1257" s="952"/>
      <c r="O1257" s="952"/>
      <c r="P1257" s="123" t="s">
        <v>160</v>
      </c>
      <c r="Q1257" s="123"/>
      <c r="R1257" s="123"/>
      <c r="S1257" s="123"/>
      <c r="T1257" s="123"/>
      <c r="U1257" s="123"/>
      <c r="V1257" s="123"/>
      <c r="W1257" s="123"/>
      <c r="X1257" s="123"/>
      <c r="Y1257" s="255" t="s">
        <v>161</v>
      </c>
      <c r="Z1257" s="256"/>
      <c r="AA1257" s="256"/>
      <c r="AB1257" s="256"/>
      <c r="AC1257" s="951" t="s">
        <v>162</v>
      </c>
      <c r="AD1257" s="951"/>
      <c r="AE1257" s="951"/>
      <c r="AF1257" s="951"/>
      <c r="AG1257" s="951"/>
      <c r="AH1257" s="255" t="s">
        <v>179</v>
      </c>
      <c r="AI1257" s="253"/>
      <c r="AJ1257" s="253"/>
      <c r="AK1257" s="253"/>
      <c r="AL1257" s="253" t="s">
        <v>164</v>
      </c>
      <c r="AM1257" s="253"/>
      <c r="AN1257" s="253"/>
      <c r="AO1257" s="257"/>
      <c r="AP1257" s="951" t="s">
        <v>165</v>
      </c>
      <c r="AQ1257" s="951"/>
      <c r="AR1257" s="951"/>
      <c r="AS1257" s="951"/>
      <c r="AT1257" s="951"/>
      <c r="AU1257" s="951"/>
      <c r="AV1257" s="951"/>
      <c r="AW1257" s="951"/>
      <c r="AX1257" s="951"/>
      <c r="AY1257">
        <f>$AY$1255</f>
        <v>0</v>
      </c>
    </row>
    <row r="1258" spans="1:51" ht="26.25" customHeight="1">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1" t="s">
        <v>159</v>
      </c>
      <c r="K1290" s="952"/>
      <c r="L1290" s="952"/>
      <c r="M1290" s="952"/>
      <c r="N1290" s="952"/>
      <c r="O1290" s="952"/>
      <c r="P1290" s="123" t="s">
        <v>160</v>
      </c>
      <c r="Q1290" s="123"/>
      <c r="R1290" s="123"/>
      <c r="S1290" s="123"/>
      <c r="T1290" s="123"/>
      <c r="U1290" s="123"/>
      <c r="V1290" s="123"/>
      <c r="W1290" s="123"/>
      <c r="X1290" s="123"/>
      <c r="Y1290" s="255" t="s">
        <v>161</v>
      </c>
      <c r="Z1290" s="256"/>
      <c r="AA1290" s="256"/>
      <c r="AB1290" s="256"/>
      <c r="AC1290" s="951" t="s">
        <v>162</v>
      </c>
      <c r="AD1290" s="951"/>
      <c r="AE1290" s="951"/>
      <c r="AF1290" s="951"/>
      <c r="AG1290" s="951"/>
      <c r="AH1290" s="255" t="s">
        <v>179</v>
      </c>
      <c r="AI1290" s="253"/>
      <c r="AJ1290" s="253"/>
      <c r="AK1290" s="253"/>
      <c r="AL1290" s="253" t="s">
        <v>164</v>
      </c>
      <c r="AM1290" s="253"/>
      <c r="AN1290" s="253"/>
      <c r="AO1290" s="257"/>
      <c r="AP1290" s="951" t="s">
        <v>165</v>
      </c>
      <c r="AQ1290" s="951"/>
      <c r="AR1290" s="951"/>
      <c r="AS1290" s="951"/>
      <c r="AT1290" s="951"/>
      <c r="AU1290" s="951"/>
      <c r="AV1290" s="951"/>
      <c r="AW1290" s="951"/>
      <c r="AX1290" s="951"/>
      <c r="AY1290">
        <f>$AY$1288</f>
        <v>0</v>
      </c>
    </row>
    <row r="1291" spans="1:51" ht="26.25" customHeight="1">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2022-05-19T03:17:58Z</cp:lastPrinted>
  <dcterms:created xsi:type="dcterms:W3CDTF">2012-03-13T00:50:25Z</dcterms:created>
  <dcterms:modified xsi:type="dcterms:W3CDTF">2022-10-12T08:28:27Z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