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2"/>
  </bookViews>
  <sheets>
    <sheet name="随契（物品役務等）" sheetId="1" r:id="rId1"/>
  </sheets>
  <definedNames>
    <definedName name="_xlnm.Print_Area" localSheetId="0">'随契（物品役務等）'!$A$1:$P$31</definedName>
    <definedName name="_xlnm.Print_Titles" localSheetId="0">'随契（物品役務等）'!$2:$3</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0" i="1" l="1"/>
  <c r="K29" i="1"/>
  <c r="K28" i="1"/>
  <c r="K27" i="1"/>
  <c r="K26" i="1"/>
  <c r="K25" i="1"/>
  <c r="K24" i="1"/>
  <c r="K23" i="1"/>
  <c r="K22" i="1"/>
  <c r="K21" i="1"/>
  <c r="K20" i="1"/>
  <c r="K19" i="1"/>
  <c r="K18" i="1"/>
  <c r="K17" i="1"/>
  <c r="K16" i="1"/>
  <c r="K15" i="1"/>
  <c r="K14" i="1"/>
  <c r="K13" i="1"/>
  <c r="K12" i="1"/>
  <c r="K11" i="1"/>
  <c r="K10" i="1"/>
  <c r="K9" i="1"/>
  <c r="K8" i="1"/>
  <c r="K7" i="1"/>
  <c r="K6" i="1"/>
  <c r="K5" i="1"/>
  <c r="K4" i="1"/>
</calcChain>
</file>

<file path=xl/sharedStrings.xml><?xml version="1.0" encoding="utf-8"?>
<sst xmlns="http://schemas.openxmlformats.org/spreadsheetml/2006/main" count="314" uniqueCount="119">
  <si>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</si>
  <si>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</si>
  <si>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</si>
  <si>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</si>
  <si>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</si>
  <si>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</si>
  <si>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</si>
  <si>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</si>
  <si>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</si>
  <si>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</si>
  <si>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</si>
  <si>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</si>
  <si>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</si>
  <si>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</si>
  <si>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</si>
  <si>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</si>
  <si>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</si>
  <si>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「経済連携協定（EPA）に基づくベトナム人看護師・介護福祉士候補者に対する訪日前日本語研修事業（第１１陣）」業務委嘱</t>
    <rPh sb="54" eb="56">
      <t>ギョウム</t>
    </rPh>
    <rPh sb="56" eb="58">
      <t>イショク</t>
    </rPh>
    <phoneticPr fontId="1"/>
  </si>
  <si>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</si>
  <si>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株式会社明光ネットワークジャパン</t>
  </si>
  <si>
    <t>5011101055381</t>
  </si>
  <si>
    <t>東京都新宿区西新宿７丁目２０番１号</t>
  </si>
  <si>
    <t>企画競争の結果、同者が最も高い評価を得て確実な業務の履行が可能であると認められ、他に競争を許さないため（会計法第29条の3第4項）。</t>
  </si>
  <si>
    <t>－</t>
  </si>
  <si>
    <t>「第３０回日韓フォーラム日本側事務局運営」業務委嘱</t>
    <rPh sb="18" eb="20">
      <t>ウンエイ</t>
    </rPh>
    <phoneticPr fontId="6"/>
  </si>
  <si>
    <t>公益財団法人日本国際交流センター</t>
  </si>
  <si>
    <t>1010405009378</t>
  </si>
  <si>
    <t>東京都港区赤坂１丁目１番１２号</t>
    <phoneticPr fontId="6"/>
  </si>
  <si>
    <t>企画競争の結果、同者が高い評価を得て確実な業務の履行が可能であると認められ、他に競争を許さないため（会計法第29条の3第4項）。</t>
  </si>
  <si>
    <t>公財</t>
  </si>
  <si>
    <t>国所管</t>
  </si>
  <si>
    <t>「第８回アフリカ開発会議（TICAD８）に係る同時通訳業務」業務委嘱</t>
    <phoneticPr fontId="6"/>
  </si>
  <si>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</si>
  <si>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</si>
  <si>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</si>
  <si>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</si>
  <si>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「第８回アフリカ開発会議（TICAD８）バイ会談に係る同時通訳」業務委嘱</t>
    <phoneticPr fontId="6"/>
  </si>
  <si>
    <t>「国連事務総長一行接遇」業務委嘱</t>
  </si>
  <si>
    <t>株式会社帝国ホテル</t>
  </si>
  <si>
    <t>8010001008711</t>
  </si>
  <si>
    <t>東京都千代田区内幸町１丁目１番１号</t>
  </si>
  <si>
    <t>契約の性質又は目的から特定の者でなければ納入または履行できず、他に競争を許さないため（会計法第29条の3第4項）。</t>
  </si>
  <si>
    <t>「旅券電子申請とマイナポータル連携のための政府共通ネットワークと同ＤＭＺ関連機器設計・設定」業務委嘱</t>
    <rPh sb="46" eb="48">
      <t>ギョウム</t>
    </rPh>
    <rPh sb="48" eb="50">
      <t>イショク</t>
    </rPh>
    <phoneticPr fontId="1"/>
  </si>
  <si>
    <t>富士ソフト株式会社</t>
  </si>
  <si>
    <t>2020001043507</t>
  </si>
  <si>
    <t>神奈川県横浜市中区桜木町１丁目１番地</t>
  </si>
  <si>
    <t>本件サービスの提供が可能な者は、当該システムの設計・運用業者である本契約の相手方の他になく、他に競争を許さないため（会計法第29条の3第4項）。</t>
  </si>
  <si>
    <t>「外務省ホームページ（日本語版）『キッズ外務省』内コンテンツのリニューアル及び修正」業務委嘱</t>
    <rPh sb="37" eb="38">
      <t>オヨ</t>
    </rPh>
    <rPh sb="42" eb="44">
      <t>ギョウム</t>
    </rPh>
    <rPh sb="44" eb="46">
      <t>イショク</t>
    </rPh>
    <phoneticPr fontId="1"/>
  </si>
  <si>
    <t>株式会社トゥブルーム</t>
  </si>
  <si>
    <t>6290001056791</t>
  </si>
  <si>
    <t>福岡県福岡市南区塩原３丁目１７番７号</t>
    <rPh sb="15" eb="16">
      <t>バン</t>
    </rPh>
    <rPh sb="17" eb="18">
      <t>ゴウ</t>
    </rPh>
    <phoneticPr fontId="6"/>
  </si>
  <si>
    <t>「親日派・知日派予備軍育成のための在日米軍子女への日本語補習教育事業」業務委嘱</t>
    <rPh sb="35" eb="37">
      <t>ギョウム</t>
    </rPh>
    <rPh sb="37" eb="39">
      <t>イショク</t>
    </rPh>
    <phoneticPr fontId="1"/>
  </si>
  <si>
    <t>株式会社ＳＥＬＣ</t>
  </si>
  <si>
    <t>7021001047229</t>
  </si>
  <si>
    <t>神奈川県逗子市山の根２丁目１１番１号</t>
  </si>
  <si>
    <t>「査証業務支援システム（領事業務情報システム端末のWindows10アップデートに係る動作検証対応）」業務委嘱</t>
    <rPh sb="51" eb="53">
      <t>ギョウム</t>
    </rPh>
    <rPh sb="53" eb="55">
      <t>イショク</t>
    </rPh>
    <phoneticPr fontId="1"/>
  </si>
  <si>
    <t>沖電気工業株式会社</t>
  </si>
  <si>
    <t>7010401006126</t>
  </si>
  <si>
    <t>東京都港区虎ノ門１丁目７番１２号</t>
  </si>
  <si>
    <t>本件サービスの提供が可能な者は、当該システムの構築業者である本契約相手方の他になく、他に競争を許さないため（会計法第29条の3第4項）。</t>
    <rPh sb="16" eb="18">
      <t>トウガイ</t>
    </rPh>
    <rPh sb="25" eb="27">
      <t>ギョウシャ</t>
    </rPh>
    <phoneticPr fontId="7"/>
  </si>
  <si>
    <t>「ODA評価『過去のＯＤＡ評価案件（2015～2021年度）のレビュー』」業務委嘱</t>
    <rPh sb="37" eb="39">
      <t>ギョウム</t>
    </rPh>
    <rPh sb="39" eb="41">
      <t>イショク</t>
    </rPh>
    <phoneticPr fontId="1"/>
  </si>
  <si>
    <t>株式会社国際開発センター</t>
  </si>
  <si>
    <t>2010701024476</t>
  </si>
  <si>
    <t>東京都港区港南１丁目６番４１号</t>
  </si>
  <si>
    <t>「外交実務語学研修」業務委嘱</t>
    <rPh sb="10" eb="12">
      <t>ギョウム</t>
    </rPh>
    <rPh sb="12" eb="14">
      <t>イショク</t>
    </rPh>
    <phoneticPr fontId="1"/>
  </si>
  <si>
    <t>株式会社アヴァンティスタッフ</t>
  </si>
  <si>
    <t>1010001061972</t>
  </si>
  <si>
    <t>東京都中央区日本橋兜町６番７号</t>
  </si>
  <si>
    <t>「オンラインJPO研修」業務委嘱</t>
  </si>
  <si>
    <t>ＴＡＣ株式会社</t>
  </si>
  <si>
    <t>3010001022246</t>
  </si>
  <si>
    <t>東京都千代田区神田三崎町３丁目２番１８号</t>
  </si>
  <si>
    <t>「『２０２２年版開発協力白書』（日本語版）の作成」業務委嘱</t>
  </si>
  <si>
    <t>日経印刷株式会社</t>
  </si>
  <si>
    <t>7010001025732</t>
  </si>
  <si>
    <t>東京都千代田区飯田橋２丁目１６番２号</t>
  </si>
  <si>
    <t>「総理大臣の中東訪問に伴う『内外記者会見』のプロンプター運用・技術者立会」業務委嘱</t>
    <rPh sb="11" eb="12">
      <t>トモナ</t>
    </rPh>
    <phoneticPr fontId="6"/>
  </si>
  <si>
    <t>アテイン株式会社</t>
  </si>
  <si>
    <t>1010001009930</t>
  </si>
  <si>
    <t>東京都千代田区神田東松下町１７</t>
  </si>
  <si>
    <t>緊急の必要により特定の者でなければ当該業務を履行できず、他に競争を許さないため（会計法第29条の3第4項）。</t>
  </si>
  <si>
    <t>「官民合同テロ・誘拐対策実地訓練（簡易版）」業務委嘱</t>
  </si>
  <si>
    <t>ＣＭＳＳ株式会社</t>
  </si>
  <si>
    <t>1010501032647</t>
  </si>
  <si>
    <t>東京都千代田区隼町２番１２号</t>
  </si>
  <si>
    <t>「査証事務支援システム（顔照合システム導入にかかるアプリケーション改修）」業務委嘱</t>
    <rPh sb="37" eb="39">
      <t>ギョウム</t>
    </rPh>
    <rPh sb="39" eb="41">
      <t>イショク</t>
    </rPh>
    <phoneticPr fontId="1"/>
  </si>
  <si>
    <t>「入退庁管理システムの賃貸借」業務委嘱</t>
    <rPh sb="15" eb="17">
      <t>ギョウム</t>
    </rPh>
    <rPh sb="17" eb="19">
      <t>イショク</t>
    </rPh>
    <phoneticPr fontId="1"/>
  </si>
  <si>
    <t>株式会社ＮＴＴデータ・アイ</t>
  </si>
  <si>
    <t>2011101056358</t>
  </si>
  <si>
    <t>東京都新宿区揚場町１番１８号</t>
  </si>
  <si>
    <t>「入退庁管理システムの一部機器更改」業務委嘱</t>
    <rPh sb="18" eb="20">
      <t>ギョウム</t>
    </rPh>
    <rPh sb="20" eb="22">
      <t>イショク</t>
    </rPh>
    <phoneticPr fontId="1"/>
  </si>
  <si>
    <t>「査証事務支援システム（現地職員用パソコン非互換対応作業）」業務委嘱</t>
    <rPh sb="30" eb="34">
      <t>ギョウムイショク</t>
    </rPh>
    <phoneticPr fontId="1"/>
  </si>
  <si>
    <t>「領事業務情報システム（査証事務支援システム）のアプリケーション改修」業務委嘱</t>
    <rPh sb="35" eb="37">
      <t>ギョウム</t>
    </rPh>
    <rPh sb="37" eb="39">
      <t>イショク</t>
    </rPh>
    <phoneticPr fontId="1"/>
  </si>
  <si>
    <t>「日豪草の根平和交流計画（第二次）に係る事業」業務委嘱</t>
    <rPh sb="6" eb="8">
      <t>ヘイワ</t>
    </rPh>
    <phoneticPr fontId="6"/>
  </si>
  <si>
    <t xml:space="preserve"> 株式会社ＪＴＢ</t>
  </si>
  <si>
    <t xml:space="preserve"> 8010701012863</t>
  </si>
  <si>
    <t>東京都品川区東品川２丁目３番１１号</t>
  </si>
  <si>
    <t>「第８回アフリカ開発会議（TICAD８）通訳者音声２次使用料」業務委嘱</t>
    <rPh sb="31" eb="33">
      <t>ギョウム</t>
    </rPh>
    <rPh sb="33" eb="35">
      <t>イショク</t>
    </rPh>
    <phoneticPr fontId="1"/>
  </si>
  <si>
    <t>「第８回アフリカ開発会議（ＴＩＣＡＤ８）専用機運航に係る東京国際空港における空港関係」業務委嘱</t>
    <phoneticPr fontId="6"/>
  </si>
  <si>
    <t>全日本空輸株式会社</t>
  </si>
  <si>
    <t>1010401099027</t>
  </si>
  <si>
    <t>東京都港区東新橋１丁目５番２号</t>
  </si>
  <si>
    <t>「顔照合システム導入に伴うプラットフォーム改修」業務委嘱</t>
    <rPh sb="24" eb="26">
      <t>ギョウム</t>
    </rPh>
    <rPh sb="26" eb="28">
      <t>イショク</t>
    </rPh>
    <phoneticPr fontId="1"/>
  </si>
  <si>
    <t>富士通株式会社</t>
  </si>
  <si>
    <t>1020001071491</t>
  </si>
  <si>
    <t>「中堅職員のための英語研修」業務委嘱</t>
    <rPh sb="14" eb="16">
      <t>ギョウム</t>
    </rPh>
    <rPh sb="16" eb="18">
      <t>イショク</t>
    </rPh>
    <phoneticPr fontId="1"/>
  </si>
  <si>
    <t>株式会社インターグループ</t>
  </si>
  <si>
    <t>8120001060882</t>
  </si>
  <si>
    <t>大阪府大阪市北区豊崎３丁目２０番１号</t>
    <phoneticPr fontId="6"/>
  </si>
  <si>
    <t>「日本紹介啓発品の制作・納入」業務委嘱</t>
  </si>
  <si>
    <t>株式会社アイフィス</t>
  </si>
  <si>
    <t>1010001000179</t>
  </si>
  <si>
    <t>東京都文京区水道２丁目１０番１３号</t>
  </si>
  <si>
    <t>「G20開発大臣会合に係る同時通訳」業務委嘱</t>
    <rPh sb="18" eb="20">
      <t>ギョウム</t>
    </rPh>
    <rPh sb="20" eb="22">
      <t>イショク</t>
    </rPh>
    <phoneticPr fontId="1"/>
  </si>
  <si>
    <t>日本コンベンションサービス株式会社</t>
  </si>
  <si>
    <t>2010001033161</t>
  </si>
  <si>
    <t>東京都千代田区霞が関１丁目４番２号</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</si>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</sst>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0"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0" fontId="7" fillId="0" borderId="2" xfId="0" applyFont="1" applyBorder="1" applyAlignment="1">
      <alignment vertical="center" wrapText="1"/>
    </xf>
    <xf numFmtId="177" fontId="7" fillId="0" borderId="2" xfId="0" applyNumberFormat="1" applyFont="1" applyBorder="1" applyAlignment="1">
      <alignment horizontal="center" vertical="center"/>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xf numFmtId="0" fontId="9" fillId="0" borderId="2" xfId="0" applyFont="1" applyBorder="1" applyAlignment="1">
      <alignment vertical="center" wrapText="1"/>
    </xf>
    <xf numFmtId="0" fontId="9" fillId="2" borderId="2" xfId="0" applyFont="1" applyFill="1" applyBorder="1" applyAlignment="1">
      <alignment vertical="center" wrapText="1"/>
    </xf>
    <xf numFmtId="178" fontId="5" fillId="2"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cellXfs>
  <cellStyles count="3">
    <cellStyle name="桁区切り" xfId="1" builtinId="6"/>
    <cellStyle name="標準" xfId="0" builtinId="0"/>
    <cellStyle name="標準_１６７調査票４案件best100（再検討）0914提出用" xfId="2"/>
  </cellStyles>
  <dxfs count="12">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70" zoomScaleNormal="60" zoomScaleSheetLayoutView="70" workbookViewId="0">
      <selection sqref="A1:P1"/>
    </sheetView>
  </sheetViews>
  <sheetFormatPr defaultColWidth="9" defaultRowHeight="14.4" x14ac:dyDescent="0.2"/>
  <cols>
    <col min="1" max="1" width="7.44140625" style="25" customWidth="1"/>
    <col min="2" max="2" width="40.6640625" style="21" customWidth="1"/>
    <col min="3" max="3" width="31.44140625" style="26" customWidth="1"/>
    <col min="4" max="4" width="19" style="31" customWidth="1"/>
    <col min="5" max="5" width="38.33203125" style="21" customWidth="1"/>
    <col min="6" max="6" width="27.21875" style="32" customWidth="1"/>
    <col min="7" max="7" width="38" style="21" customWidth="1"/>
    <col min="8" max="8" width="38.21875" style="33" customWidth="1"/>
    <col min="9" max="11" width="15" style="34" customWidth="1"/>
    <col min="12" max="12" width="10" style="19" customWidth="1"/>
    <col min="13" max="13" width="13.44140625" style="19" customWidth="1"/>
    <col min="14" max="14" width="14.77734375" style="19" customWidth="1"/>
    <col min="15" max="15" width="13.109375" style="19" customWidth="1"/>
    <col min="16" max="16" width="14.88671875" style="35" customWidth="1"/>
    <col min="17" max="17" width="3.44140625" style="25" customWidth="1"/>
    <col min="18" max="18" width="35.88671875" style="1" customWidth="1"/>
    <col min="19" max="20" width="24.6640625" style="23" customWidth="1"/>
    <col min="21" max="21" width="33.6640625" style="23" customWidth="1"/>
    <col min="22" max="22" width="8.6640625" style="1" customWidth="1"/>
    <col min="23" max="23" width="15.6640625" style="1" customWidth="1"/>
    <col min="24" max="24" width="18.6640625" style="23" customWidth="1"/>
    <col min="25" max="25" width="25.44140625" style="1" customWidth="1"/>
    <col min="26" max="26" width="9.88671875" style="36" customWidth="1"/>
    <col min="27" max="27" width="9" style="1" customWidth="1"/>
    <col min="28" max="16384" width="9" style="1"/>
  </cols>
  <sheetData>
    <row r="1" spans="1:26" ht="104.25" customHeight="1" x14ac:dyDescent="0.2">
      <c r="A1" s="42" t="s">
        <v>0</v>
      </c>
      <c r="B1" s="42"/>
      <c r="C1" s="42"/>
      <c r="D1" s="42"/>
      <c r="E1" s="42"/>
      <c r="F1" s="42"/>
      <c r="G1" s="42"/>
      <c r="H1" s="42"/>
      <c r="I1" s="42"/>
      <c r="J1" s="42"/>
      <c r="K1" s="42"/>
      <c r="L1" s="42"/>
      <c r="M1" s="42"/>
      <c r="N1" s="42"/>
      <c r="O1" s="42"/>
      <c r="P1" s="42"/>
      <c r="Q1" s="1"/>
      <c r="S1" s="1"/>
      <c r="T1" s="1"/>
      <c r="U1" s="1"/>
      <c r="X1" s="1"/>
      <c r="Z1" s="1"/>
    </row>
    <row r="2" spans="1:26" s="2" customFormat="1" ht="90" customHeight="1" x14ac:dyDescent="0.2">
      <c r="A2" s="43"/>
      <c r="B2" s="40" t="s">
        <v>1</v>
      </c>
      <c r="C2" s="40" t="s">
        <v>2</v>
      </c>
      <c r="D2" s="44" t="s">
        <v>3</v>
      </c>
      <c r="E2" s="40" t="s">
        <v>4</v>
      </c>
      <c r="F2" s="45" t="s">
        <v>5</v>
      </c>
      <c r="G2" s="40" t="s">
        <v>6</v>
      </c>
      <c r="H2" s="40" t="s">
        <v>7</v>
      </c>
      <c r="I2" s="39" t="s">
        <v>8</v>
      </c>
      <c r="J2" s="39" t="s">
        <v>9</v>
      </c>
      <c r="K2" s="40" t="s">
        <v>10</v>
      </c>
      <c r="L2" s="40" t="s">
        <v>11</v>
      </c>
      <c r="M2" s="40" t="s">
        <v>12</v>
      </c>
      <c r="N2" s="40"/>
      <c r="O2" s="40"/>
      <c r="P2" s="41" t="s">
        <v>13</v>
      </c>
      <c r="R2" s="3"/>
    </row>
    <row r="3" spans="1:26" s="2" customFormat="1" ht="38.25" customHeight="1" x14ac:dyDescent="0.2">
      <c r="A3" s="43"/>
      <c r="B3" s="40"/>
      <c r="C3" s="40"/>
      <c r="D3" s="44"/>
      <c r="E3" s="40"/>
      <c r="F3" s="46"/>
      <c r="G3" s="40"/>
      <c r="H3" s="40"/>
      <c r="I3" s="39"/>
      <c r="J3" s="39"/>
      <c r="K3" s="40"/>
      <c r="L3" s="40"/>
      <c r="M3" s="4" t="s">
        <v>14</v>
      </c>
      <c r="N3" s="4" t="s">
        <v>15</v>
      </c>
      <c r="O3" s="4" t="s">
        <v>16</v>
      </c>
      <c r="P3" s="41"/>
      <c r="R3" s="3"/>
    </row>
    <row r="4" spans="1:26" s="2" customFormat="1" ht="108.75" customHeight="1" x14ac:dyDescent="0.2">
      <c r="A4" s="5">
        <v>1</v>
      </c>
      <c r="B4" s="37" t="s">
        <v>17</v>
      </c>
      <c r="C4" s="6" t="s">
        <v>18</v>
      </c>
      <c r="D4" s="7">
        <v>44774</v>
      </c>
      <c r="E4" s="8" t="s">
        <v>19</v>
      </c>
      <c r="F4" s="9" t="s">
        <v>20</v>
      </c>
      <c r="G4" s="8" t="s">
        <v>21</v>
      </c>
      <c r="H4" s="37" t="s">
        <v>22</v>
      </c>
      <c r="I4" s="10">
        <v>475604550</v>
      </c>
      <c r="J4" s="10">
        <v>473895553</v>
      </c>
      <c r="K4" s="11">
        <f t="shared" ref="K4:K30" si="0">ROUNDDOWN(J4/I4,3)</f>
        <v>0.996</v>
      </c>
      <c r="L4" s="12" t="s">
        <v>23</v>
      </c>
      <c r="M4" s="12" t="s">
        <v>23</v>
      </c>
      <c r="N4" s="12" t="s">
        <v>23</v>
      </c>
      <c r="O4" s="12" t="s">
        <v>23</v>
      </c>
      <c r="P4" s="12" t="s">
        <v>23</v>
      </c>
      <c r="R4" s="3"/>
    </row>
    <row r="5" spans="1:26" s="2" customFormat="1" ht="99.9" customHeight="1" x14ac:dyDescent="0.2">
      <c r="A5" s="5">
        <v>2</v>
      </c>
      <c r="B5" s="37" t="s">
        <v>24</v>
      </c>
      <c r="C5" s="6" t="s">
        <v>18</v>
      </c>
      <c r="D5" s="7">
        <v>44774</v>
      </c>
      <c r="E5" s="8" t="s">
        <v>25</v>
      </c>
      <c r="F5" s="9" t="s">
        <v>26</v>
      </c>
      <c r="G5" s="8" t="s">
        <v>27</v>
      </c>
      <c r="H5" s="37" t="s">
        <v>28</v>
      </c>
      <c r="I5" s="10">
        <v>11060000</v>
      </c>
      <c r="J5" s="10">
        <v>11054952</v>
      </c>
      <c r="K5" s="11">
        <f t="shared" si="0"/>
        <v>0.999</v>
      </c>
      <c r="L5" s="12">
        <v>0</v>
      </c>
      <c r="M5" s="12" t="s">
        <v>29</v>
      </c>
      <c r="N5" s="12" t="s">
        <v>30</v>
      </c>
      <c r="O5" s="12">
        <v>1</v>
      </c>
      <c r="P5" s="12" t="s">
        <v>23</v>
      </c>
      <c r="R5" s="3"/>
    </row>
    <row r="6" spans="1:26" s="2" customFormat="1" ht="157.5" customHeight="1" x14ac:dyDescent="0.2">
      <c r="A6" s="5">
        <v>3</v>
      </c>
      <c r="B6" s="37" t="s">
        <v>31</v>
      </c>
      <c r="C6" s="6" t="s">
        <v>18</v>
      </c>
      <c r="D6" s="7">
        <v>44777</v>
      </c>
      <c r="E6" s="8" t="s">
        <v>32</v>
      </c>
      <c r="F6" s="9" t="s">
        <v>33</v>
      </c>
      <c r="G6" s="8" t="s">
        <v>34</v>
      </c>
      <c r="H6" s="38" t="s">
        <v>35</v>
      </c>
      <c r="I6" s="10">
        <v>34581020</v>
      </c>
      <c r="J6" s="10">
        <v>34581020</v>
      </c>
      <c r="K6" s="11">
        <f t="shared" si="0"/>
        <v>1</v>
      </c>
      <c r="L6" s="12" t="s">
        <v>23</v>
      </c>
      <c r="M6" s="12" t="s">
        <v>23</v>
      </c>
      <c r="N6" s="12" t="s">
        <v>23</v>
      </c>
      <c r="O6" s="12" t="s">
        <v>23</v>
      </c>
      <c r="P6" s="12" t="s">
        <v>23</v>
      </c>
      <c r="R6" s="3"/>
    </row>
    <row r="7" spans="1:26" s="2" customFormat="1" ht="157.5" customHeight="1" x14ac:dyDescent="0.2">
      <c r="A7" s="5">
        <v>4</v>
      </c>
      <c r="B7" s="37" t="s">
        <v>36</v>
      </c>
      <c r="C7" s="6" t="s">
        <v>18</v>
      </c>
      <c r="D7" s="7">
        <v>44777</v>
      </c>
      <c r="E7" s="8" t="s">
        <v>32</v>
      </c>
      <c r="F7" s="9" t="s">
        <v>33</v>
      </c>
      <c r="G7" s="8" t="s">
        <v>34</v>
      </c>
      <c r="H7" s="38" t="s">
        <v>35</v>
      </c>
      <c r="I7" s="10">
        <v>6428850</v>
      </c>
      <c r="J7" s="10">
        <v>6428850</v>
      </c>
      <c r="K7" s="11">
        <f t="shared" si="0"/>
        <v>1</v>
      </c>
      <c r="L7" s="12" t="s">
        <v>23</v>
      </c>
      <c r="M7" s="12" t="s">
        <v>23</v>
      </c>
      <c r="N7" s="12" t="s">
        <v>23</v>
      </c>
      <c r="O7" s="12" t="s">
        <v>23</v>
      </c>
      <c r="P7" s="12" t="s">
        <v>23</v>
      </c>
      <c r="R7" s="3"/>
    </row>
    <row r="8" spans="1:26" s="2" customFormat="1" ht="99.9" customHeight="1" x14ac:dyDescent="0.2">
      <c r="A8" s="5">
        <v>5</v>
      </c>
      <c r="B8" s="37" t="s">
        <v>37</v>
      </c>
      <c r="C8" s="6" t="s">
        <v>18</v>
      </c>
      <c r="D8" s="7">
        <v>44777</v>
      </c>
      <c r="E8" s="8" t="s">
        <v>38</v>
      </c>
      <c r="F8" s="9" t="s">
        <v>39</v>
      </c>
      <c r="G8" s="8" t="s">
        <v>40</v>
      </c>
      <c r="H8" s="38" t="s">
        <v>41</v>
      </c>
      <c r="I8" s="10">
        <v>1228650</v>
      </c>
      <c r="J8" s="10">
        <v>1228650</v>
      </c>
      <c r="K8" s="11">
        <f t="shared" si="0"/>
        <v>1</v>
      </c>
      <c r="L8" s="12" t="s">
        <v>23</v>
      </c>
      <c r="M8" s="12" t="s">
        <v>23</v>
      </c>
      <c r="N8" s="12" t="s">
        <v>23</v>
      </c>
      <c r="O8" s="12" t="s">
        <v>23</v>
      </c>
      <c r="P8" s="12" t="s">
        <v>23</v>
      </c>
      <c r="R8" s="3"/>
    </row>
    <row r="9" spans="1:26" s="2" customFormat="1" ht="99.9" customHeight="1" x14ac:dyDescent="0.2">
      <c r="A9" s="5">
        <v>6</v>
      </c>
      <c r="B9" s="37" t="s">
        <v>42</v>
      </c>
      <c r="C9" s="6" t="s">
        <v>18</v>
      </c>
      <c r="D9" s="7">
        <v>44778</v>
      </c>
      <c r="E9" s="8" t="s">
        <v>43</v>
      </c>
      <c r="F9" s="9" t="s">
        <v>44</v>
      </c>
      <c r="G9" s="8" t="s">
        <v>45</v>
      </c>
      <c r="H9" s="38" t="s">
        <v>46</v>
      </c>
      <c r="I9" s="10">
        <v>6001600</v>
      </c>
      <c r="J9" s="10">
        <v>6001600</v>
      </c>
      <c r="K9" s="11">
        <f t="shared" si="0"/>
        <v>1</v>
      </c>
      <c r="L9" s="12" t="s">
        <v>23</v>
      </c>
      <c r="M9" s="12" t="s">
        <v>23</v>
      </c>
      <c r="N9" s="12" t="s">
        <v>23</v>
      </c>
      <c r="O9" s="12" t="s">
        <v>23</v>
      </c>
      <c r="P9" s="12" t="s">
        <v>23</v>
      </c>
      <c r="R9" s="3"/>
    </row>
    <row r="10" spans="1:26" s="2" customFormat="1" ht="99.9" customHeight="1" x14ac:dyDescent="0.2">
      <c r="A10" s="5">
        <v>7</v>
      </c>
      <c r="B10" s="37" t="s">
        <v>47</v>
      </c>
      <c r="C10" s="6" t="s">
        <v>18</v>
      </c>
      <c r="D10" s="7">
        <v>44778</v>
      </c>
      <c r="E10" s="8" t="s">
        <v>48</v>
      </c>
      <c r="F10" s="9" t="s">
        <v>49</v>
      </c>
      <c r="G10" s="8" t="s">
        <v>50</v>
      </c>
      <c r="H10" s="38" t="s">
        <v>22</v>
      </c>
      <c r="I10" s="10">
        <v>1694000</v>
      </c>
      <c r="J10" s="10">
        <v>1694000</v>
      </c>
      <c r="K10" s="11">
        <f t="shared" si="0"/>
        <v>1</v>
      </c>
      <c r="L10" s="12" t="s">
        <v>23</v>
      </c>
      <c r="M10" s="12" t="s">
        <v>23</v>
      </c>
      <c r="N10" s="12" t="s">
        <v>23</v>
      </c>
      <c r="O10" s="12" t="s">
        <v>23</v>
      </c>
      <c r="P10" s="12" t="s">
        <v>23</v>
      </c>
      <c r="R10" s="3"/>
    </row>
    <row r="11" spans="1:26" s="2" customFormat="1" ht="99.9" customHeight="1" x14ac:dyDescent="0.2">
      <c r="A11" s="5">
        <v>8</v>
      </c>
      <c r="B11" s="37" t="s">
        <v>51</v>
      </c>
      <c r="C11" s="6" t="s">
        <v>18</v>
      </c>
      <c r="D11" s="7">
        <v>44782</v>
      </c>
      <c r="E11" s="8" t="s">
        <v>52</v>
      </c>
      <c r="F11" s="9" t="s">
        <v>53</v>
      </c>
      <c r="G11" s="8" t="s">
        <v>54</v>
      </c>
      <c r="H11" s="38" t="s">
        <v>22</v>
      </c>
      <c r="I11" s="10">
        <v>12394000</v>
      </c>
      <c r="J11" s="10">
        <v>10188911</v>
      </c>
      <c r="K11" s="11">
        <f t="shared" si="0"/>
        <v>0.82199999999999995</v>
      </c>
      <c r="L11" s="12" t="s">
        <v>23</v>
      </c>
      <c r="M11" s="12" t="s">
        <v>23</v>
      </c>
      <c r="N11" s="12" t="s">
        <v>23</v>
      </c>
      <c r="O11" s="12" t="s">
        <v>23</v>
      </c>
      <c r="P11" s="12" t="s">
        <v>23</v>
      </c>
      <c r="R11" s="3"/>
    </row>
    <row r="12" spans="1:26" s="2" customFormat="1" ht="110.25" customHeight="1" x14ac:dyDescent="0.2">
      <c r="A12" s="5">
        <v>9</v>
      </c>
      <c r="B12" s="37" t="s">
        <v>55</v>
      </c>
      <c r="C12" s="6" t="s">
        <v>18</v>
      </c>
      <c r="D12" s="7">
        <v>44785</v>
      </c>
      <c r="E12" s="8" t="s">
        <v>56</v>
      </c>
      <c r="F12" s="9" t="s">
        <v>57</v>
      </c>
      <c r="G12" s="8" t="s">
        <v>58</v>
      </c>
      <c r="H12" s="38" t="s">
        <v>59</v>
      </c>
      <c r="I12" s="10">
        <v>18154224</v>
      </c>
      <c r="J12" s="10">
        <v>18154224</v>
      </c>
      <c r="K12" s="11">
        <f t="shared" si="0"/>
        <v>1</v>
      </c>
      <c r="L12" s="12" t="s">
        <v>23</v>
      </c>
      <c r="M12" s="12" t="s">
        <v>23</v>
      </c>
      <c r="N12" s="12" t="s">
        <v>23</v>
      </c>
      <c r="O12" s="12" t="s">
        <v>23</v>
      </c>
      <c r="P12" s="12" t="s">
        <v>23</v>
      </c>
      <c r="R12" s="3"/>
    </row>
    <row r="13" spans="1:26" s="2" customFormat="1" ht="99.9" customHeight="1" x14ac:dyDescent="0.2">
      <c r="A13" s="5">
        <v>10</v>
      </c>
      <c r="B13" s="37" t="s">
        <v>60</v>
      </c>
      <c r="C13" s="6" t="s">
        <v>18</v>
      </c>
      <c r="D13" s="7">
        <v>44785</v>
      </c>
      <c r="E13" s="8" t="s">
        <v>61</v>
      </c>
      <c r="F13" s="9" t="s">
        <v>62</v>
      </c>
      <c r="G13" s="8" t="s">
        <v>63</v>
      </c>
      <c r="H13" s="38" t="s">
        <v>22</v>
      </c>
      <c r="I13" s="10">
        <v>15040000</v>
      </c>
      <c r="J13" s="10">
        <v>15000000</v>
      </c>
      <c r="K13" s="11">
        <f t="shared" si="0"/>
        <v>0.997</v>
      </c>
      <c r="L13" s="12" t="s">
        <v>23</v>
      </c>
      <c r="M13" s="12" t="s">
        <v>23</v>
      </c>
      <c r="N13" s="12" t="s">
        <v>23</v>
      </c>
      <c r="O13" s="12" t="s">
        <v>23</v>
      </c>
      <c r="P13" s="12" t="s">
        <v>23</v>
      </c>
      <c r="R13" s="3"/>
    </row>
    <row r="14" spans="1:26" s="2" customFormat="1" ht="99.9" customHeight="1" x14ac:dyDescent="0.2">
      <c r="A14" s="5">
        <v>11</v>
      </c>
      <c r="B14" s="37" t="s">
        <v>64</v>
      </c>
      <c r="C14" s="6" t="s">
        <v>18</v>
      </c>
      <c r="D14" s="7">
        <v>44788</v>
      </c>
      <c r="E14" s="8" t="s">
        <v>65</v>
      </c>
      <c r="F14" s="9" t="s">
        <v>66</v>
      </c>
      <c r="G14" s="8" t="s">
        <v>67</v>
      </c>
      <c r="H14" s="38" t="s">
        <v>28</v>
      </c>
      <c r="I14" s="10">
        <v>3826000</v>
      </c>
      <c r="J14" s="10">
        <v>3455980</v>
      </c>
      <c r="K14" s="11">
        <f t="shared" si="0"/>
        <v>0.90300000000000002</v>
      </c>
      <c r="L14" s="12" t="s">
        <v>23</v>
      </c>
      <c r="M14" s="12" t="s">
        <v>23</v>
      </c>
      <c r="N14" s="12" t="s">
        <v>23</v>
      </c>
      <c r="O14" s="12" t="s">
        <v>23</v>
      </c>
      <c r="P14" s="12" t="s">
        <v>23</v>
      </c>
      <c r="R14" s="3"/>
    </row>
    <row r="15" spans="1:26" s="2" customFormat="1" ht="99.9" customHeight="1" x14ac:dyDescent="0.2">
      <c r="A15" s="5">
        <v>12</v>
      </c>
      <c r="B15" s="37" t="s">
        <v>68</v>
      </c>
      <c r="C15" s="6" t="s">
        <v>18</v>
      </c>
      <c r="D15" s="7">
        <v>44791</v>
      </c>
      <c r="E15" s="8" t="s">
        <v>69</v>
      </c>
      <c r="F15" s="9" t="s">
        <v>70</v>
      </c>
      <c r="G15" s="8" t="s">
        <v>71</v>
      </c>
      <c r="H15" s="38" t="s">
        <v>28</v>
      </c>
      <c r="I15" s="10">
        <v>10500000</v>
      </c>
      <c r="J15" s="10">
        <v>10495070</v>
      </c>
      <c r="K15" s="11">
        <f t="shared" si="0"/>
        <v>0.999</v>
      </c>
      <c r="L15" s="12" t="s">
        <v>23</v>
      </c>
      <c r="M15" s="12" t="s">
        <v>23</v>
      </c>
      <c r="N15" s="12" t="s">
        <v>23</v>
      </c>
      <c r="O15" s="12" t="s">
        <v>23</v>
      </c>
      <c r="P15" s="12" t="s">
        <v>23</v>
      </c>
      <c r="R15" s="3"/>
    </row>
    <row r="16" spans="1:26" s="2" customFormat="1" ht="99.9" customHeight="1" x14ac:dyDescent="0.2">
      <c r="A16" s="5">
        <v>13</v>
      </c>
      <c r="B16" s="37" t="s">
        <v>72</v>
      </c>
      <c r="C16" s="6" t="s">
        <v>18</v>
      </c>
      <c r="D16" s="7">
        <v>44791</v>
      </c>
      <c r="E16" s="8" t="s">
        <v>73</v>
      </c>
      <c r="F16" s="9" t="s">
        <v>74</v>
      </c>
      <c r="G16" s="8" t="s">
        <v>75</v>
      </c>
      <c r="H16" s="38" t="s">
        <v>22</v>
      </c>
      <c r="I16" s="10">
        <v>9800000</v>
      </c>
      <c r="J16" s="10">
        <v>9295000</v>
      </c>
      <c r="K16" s="11">
        <f t="shared" si="0"/>
        <v>0.94799999999999995</v>
      </c>
      <c r="L16" s="12" t="s">
        <v>23</v>
      </c>
      <c r="M16" s="12" t="s">
        <v>23</v>
      </c>
      <c r="N16" s="12" t="s">
        <v>23</v>
      </c>
      <c r="O16" s="12" t="s">
        <v>23</v>
      </c>
      <c r="P16" s="12" t="s">
        <v>23</v>
      </c>
      <c r="R16" s="3"/>
    </row>
    <row r="17" spans="1:26" s="2" customFormat="1" ht="99.9" customHeight="1" x14ac:dyDescent="0.2">
      <c r="A17" s="5">
        <v>14</v>
      </c>
      <c r="B17" s="37" t="s">
        <v>76</v>
      </c>
      <c r="C17" s="6" t="s">
        <v>18</v>
      </c>
      <c r="D17" s="7">
        <v>44792</v>
      </c>
      <c r="E17" s="8" t="s">
        <v>77</v>
      </c>
      <c r="F17" s="9" t="s">
        <v>78</v>
      </c>
      <c r="G17" s="8" t="s">
        <v>79</v>
      </c>
      <c r="H17" s="38" t="s">
        <v>80</v>
      </c>
      <c r="I17" s="10">
        <v>2146100</v>
      </c>
      <c r="J17" s="10">
        <v>2146100</v>
      </c>
      <c r="K17" s="11">
        <f t="shared" si="0"/>
        <v>1</v>
      </c>
      <c r="L17" s="12" t="s">
        <v>23</v>
      </c>
      <c r="M17" s="12" t="s">
        <v>23</v>
      </c>
      <c r="N17" s="12" t="s">
        <v>23</v>
      </c>
      <c r="O17" s="12" t="s">
        <v>23</v>
      </c>
      <c r="P17" s="12" t="s">
        <v>23</v>
      </c>
      <c r="R17" s="3"/>
    </row>
    <row r="18" spans="1:26" s="2" customFormat="1" ht="99.9" customHeight="1" x14ac:dyDescent="0.2">
      <c r="A18" s="5">
        <v>15</v>
      </c>
      <c r="B18" s="37" t="s">
        <v>81</v>
      </c>
      <c r="C18" s="6" t="s">
        <v>18</v>
      </c>
      <c r="D18" s="7">
        <v>44792</v>
      </c>
      <c r="E18" s="8" t="s">
        <v>82</v>
      </c>
      <c r="F18" s="9" t="s">
        <v>83</v>
      </c>
      <c r="G18" s="8" t="s">
        <v>84</v>
      </c>
      <c r="H18" s="38" t="s">
        <v>22</v>
      </c>
      <c r="I18" s="10">
        <v>1725000</v>
      </c>
      <c r="J18" s="10">
        <v>550000</v>
      </c>
      <c r="K18" s="11">
        <f t="shared" si="0"/>
        <v>0.318</v>
      </c>
      <c r="L18" s="12" t="s">
        <v>23</v>
      </c>
      <c r="M18" s="12" t="s">
        <v>23</v>
      </c>
      <c r="N18" s="12" t="s">
        <v>23</v>
      </c>
      <c r="O18" s="12" t="s">
        <v>23</v>
      </c>
      <c r="P18" s="12" t="s">
        <v>23</v>
      </c>
      <c r="R18" s="3"/>
    </row>
    <row r="19" spans="1:26" s="2" customFormat="1" ht="106.5" customHeight="1" x14ac:dyDescent="0.2">
      <c r="A19" s="5">
        <v>16</v>
      </c>
      <c r="B19" s="37" t="s">
        <v>85</v>
      </c>
      <c r="C19" s="6" t="s">
        <v>18</v>
      </c>
      <c r="D19" s="7">
        <v>44795</v>
      </c>
      <c r="E19" s="8" t="s">
        <v>56</v>
      </c>
      <c r="F19" s="9" t="s">
        <v>57</v>
      </c>
      <c r="G19" s="8" t="s">
        <v>58</v>
      </c>
      <c r="H19" s="38" t="s">
        <v>41</v>
      </c>
      <c r="I19" s="10">
        <v>68035000</v>
      </c>
      <c r="J19" s="10">
        <v>68035000</v>
      </c>
      <c r="K19" s="11">
        <f t="shared" si="0"/>
        <v>1</v>
      </c>
      <c r="L19" s="12" t="s">
        <v>23</v>
      </c>
      <c r="M19" s="12" t="s">
        <v>23</v>
      </c>
      <c r="N19" s="12" t="s">
        <v>23</v>
      </c>
      <c r="O19" s="12" t="s">
        <v>23</v>
      </c>
      <c r="P19" s="12" t="s">
        <v>23</v>
      </c>
      <c r="R19" s="3"/>
    </row>
    <row r="20" spans="1:26" s="2" customFormat="1" ht="99.9" customHeight="1" x14ac:dyDescent="0.2">
      <c r="A20" s="5">
        <v>17</v>
      </c>
      <c r="B20" s="37" t="s">
        <v>86</v>
      </c>
      <c r="C20" s="6" t="s">
        <v>18</v>
      </c>
      <c r="D20" s="7">
        <v>44795</v>
      </c>
      <c r="E20" s="8" t="s">
        <v>87</v>
      </c>
      <c r="F20" s="9" t="s">
        <v>88</v>
      </c>
      <c r="G20" s="8" t="s">
        <v>89</v>
      </c>
      <c r="H20" s="38" t="s">
        <v>41</v>
      </c>
      <c r="I20" s="10">
        <v>39395510</v>
      </c>
      <c r="J20" s="10">
        <v>39395510</v>
      </c>
      <c r="K20" s="11">
        <f t="shared" si="0"/>
        <v>1</v>
      </c>
      <c r="L20" s="12" t="s">
        <v>23</v>
      </c>
      <c r="M20" s="12" t="s">
        <v>23</v>
      </c>
      <c r="N20" s="12" t="s">
        <v>23</v>
      </c>
      <c r="O20" s="12" t="s">
        <v>23</v>
      </c>
      <c r="P20" s="12" t="s">
        <v>23</v>
      </c>
      <c r="R20" s="3"/>
    </row>
    <row r="21" spans="1:26" s="2" customFormat="1" ht="99.9" customHeight="1" x14ac:dyDescent="0.2">
      <c r="A21" s="5">
        <v>18</v>
      </c>
      <c r="B21" s="37" t="s">
        <v>90</v>
      </c>
      <c r="C21" s="6" t="s">
        <v>18</v>
      </c>
      <c r="D21" s="7">
        <v>44795</v>
      </c>
      <c r="E21" s="8" t="s">
        <v>87</v>
      </c>
      <c r="F21" s="9" t="s">
        <v>88</v>
      </c>
      <c r="G21" s="8" t="s">
        <v>89</v>
      </c>
      <c r="H21" s="38" t="s">
        <v>41</v>
      </c>
      <c r="I21" s="10">
        <v>33381348</v>
      </c>
      <c r="J21" s="10">
        <v>33381348</v>
      </c>
      <c r="K21" s="11">
        <f t="shared" si="0"/>
        <v>1</v>
      </c>
      <c r="L21" s="12" t="s">
        <v>23</v>
      </c>
      <c r="M21" s="12" t="s">
        <v>23</v>
      </c>
      <c r="N21" s="12" t="s">
        <v>23</v>
      </c>
      <c r="O21" s="12" t="s">
        <v>23</v>
      </c>
      <c r="P21" s="12" t="s">
        <v>23</v>
      </c>
      <c r="R21" s="3"/>
    </row>
    <row r="22" spans="1:26" s="2" customFormat="1" ht="99.9" customHeight="1" x14ac:dyDescent="0.2">
      <c r="A22" s="5">
        <v>19</v>
      </c>
      <c r="B22" s="37" t="s">
        <v>91</v>
      </c>
      <c r="C22" s="6" t="s">
        <v>18</v>
      </c>
      <c r="D22" s="7">
        <v>44795</v>
      </c>
      <c r="E22" s="8" t="s">
        <v>56</v>
      </c>
      <c r="F22" s="9" t="s">
        <v>57</v>
      </c>
      <c r="G22" s="8" t="s">
        <v>58</v>
      </c>
      <c r="H22" s="38" t="s">
        <v>59</v>
      </c>
      <c r="I22" s="10">
        <v>14980680</v>
      </c>
      <c r="J22" s="10">
        <v>14980680</v>
      </c>
      <c r="K22" s="11">
        <f t="shared" si="0"/>
        <v>1</v>
      </c>
      <c r="L22" s="12" t="s">
        <v>23</v>
      </c>
      <c r="M22" s="12" t="s">
        <v>23</v>
      </c>
      <c r="N22" s="12" t="s">
        <v>23</v>
      </c>
      <c r="O22" s="12" t="s">
        <v>23</v>
      </c>
      <c r="P22" s="12" t="s">
        <v>23</v>
      </c>
      <c r="R22" s="3"/>
    </row>
    <row r="23" spans="1:26" s="2" customFormat="1" ht="99.9" customHeight="1" x14ac:dyDescent="0.2">
      <c r="A23" s="5">
        <v>20</v>
      </c>
      <c r="B23" s="37" t="s">
        <v>92</v>
      </c>
      <c r="C23" s="6" t="s">
        <v>18</v>
      </c>
      <c r="D23" s="7">
        <v>44796</v>
      </c>
      <c r="E23" s="8" t="s">
        <v>56</v>
      </c>
      <c r="F23" s="9" t="s">
        <v>57</v>
      </c>
      <c r="G23" s="8" t="s">
        <v>58</v>
      </c>
      <c r="H23" s="38" t="s">
        <v>59</v>
      </c>
      <c r="I23" s="10">
        <v>49504400</v>
      </c>
      <c r="J23" s="10">
        <v>49504400</v>
      </c>
      <c r="K23" s="11">
        <f t="shared" si="0"/>
        <v>1</v>
      </c>
      <c r="L23" s="12" t="s">
        <v>23</v>
      </c>
      <c r="M23" s="12" t="s">
        <v>23</v>
      </c>
      <c r="N23" s="12" t="s">
        <v>23</v>
      </c>
      <c r="O23" s="12" t="s">
        <v>23</v>
      </c>
      <c r="P23" s="12" t="s">
        <v>23</v>
      </c>
      <c r="R23" s="3"/>
    </row>
    <row r="24" spans="1:26" s="2" customFormat="1" ht="99.9" customHeight="1" x14ac:dyDescent="0.2">
      <c r="A24" s="5">
        <v>21</v>
      </c>
      <c r="B24" s="37" t="s">
        <v>93</v>
      </c>
      <c r="C24" s="6" t="s">
        <v>18</v>
      </c>
      <c r="D24" s="7">
        <v>44797</v>
      </c>
      <c r="E24" s="8" t="s">
        <v>94</v>
      </c>
      <c r="F24" s="9" t="s">
        <v>95</v>
      </c>
      <c r="G24" s="8" t="s">
        <v>96</v>
      </c>
      <c r="H24" s="37" t="s">
        <v>22</v>
      </c>
      <c r="I24" s="10">
        <v>4203000</v>
      </c>
      <c r="J24" s="10">
        <v>4202957</v>
      </c>
      <c r="K24" s="11">
        <f t="shared" si="0"/>
        <v>0.999</v>
      </c>
      <c r="L24" s="12" t="s">
        <v>23</v>
      </c>
      <c r="M24" s="12" t="s">
        <v>23</v>
      </c>
      <c r="N24" s="12" t="s">
        <v>23</v>
      </c>
      <c r="O24" s="12" t="s">
        <v>23</v>
      </c>
      <c r="P24" s="12" t="s">
        <v>23</v>
      </c>
      <c r="R24" s="3"/>
    </row>
    <row r="25" spans="1:26" s="2" customFormat="1" ht="99.9" customHeight="1" x14ac:dyDescent="0.2">
      <c r="A25" s="5">
        <v>22</v>
      </c>
      <c r="B25" s="37" t="s">
        <v>97</v>
      </c>
      <c r="C25" s="6" t="s">
        <v>18</v>
      </c>
      <c r="D25" s="7">
        <v>44797</v>
      </c>
      <c r="E25" s="8" t="s">
        <v>32</v>
      </c>
      <c r="F25" s="9" t="s">
        <v>33</v>
      </c>
      <c r="G25" s="8" t="s">
        <v>34</v>
      </c>
      <c r="H25" s="38" t="s">
        <v>41</v>
      </c>
      <c r="I25" s="10">
        <v>1987200</v>
      </c>
      <c r="J25" s="10">
        <v>1987200</v>
      </c>
      <c r="K25" s="11">
        <f t="shared" si="0"/>
        <v>1</v>
      </c>
      <c r="L25" s="12" t="s">
        <v>23</v>
      </c>
      <c r="M25" s="12" t="s">
        <v>23</v>
      </c>
      <c r="N25" s="12" t="s">
        <v>23</v>
      </c>
      <c r="O25" s="12" t="s">
        <v>23</v>
      </c>
      <c r="P25" s="12" t="s">
        <v>23</v>
      </c>
      <c r="R25" s="3"/>
    </row>
    <row r="26" spans="1:26" s="2" customFormat="1" ht="110.25" customHeight="1" x14ac:dyDescent="0.2">
      <c r="A26" s="5">
        <v>23</v>
      </c>
      <c r="B26" s="37" t="s">
        <v>98</v>
      </c>
      <c r="C26" s="6" t="s">
        <v>18</v>
      </c>
      <c r="D26" s="7">
        <v>44797</v>
      </c>
      <c r="E26" s="8" t="s">
        <v>99</v>
      </c>
      <c r="F26" s="9" t="s">
        <v>100</v>
      </c>
      <c r="G26" s="8" t="s">
        <v>101</v>
      </c>
      <c r="H26" s="38" t="s">
        <v>41</v>
      </c>
      <c r="I26" s="10">
        <v>1660754</v>
      </c>
      <c r="J26" s="10">
        <v>1660754</v>
      </c>
      <c r="K26" s="11">
        <f t="shared" si="0"/>
        <v>1</v>
      </c>
      <c r="L26" s="12" t="s">
        <v>23</v>
      </c>
      <c r="M26" s="12" t="s">
        <v>23</v>
      </c>
      <c r="N26" s="12" t="s">
        <v>23</v>
      </c>
      <c r="O26" s="12" t="s">
        <v>23</v>
      </c>
      <c r="P26" s="12" t="s">
        <v>23</v>
      </c>
      <c r="R26" s="3"/>
    </row>
    <row r="27" spans="1:26" s="2" customFormat="1" ht="99.9" customHeight="1" x14ac:dyDescent="0.2">
      <c r="A27" s="5">
        <v>24</v>
      </c>
      <c r="B27" s="37" t="s">
        <v>102</v>
      </c>
      <c r="C27" s="6" t="s">
        <v>18</v>
      </c>
      <c r="D27" s="7">
        <v>44803</v>
      </c>
      <c r="E27" s="8" t="s">
        <v>103</v>
      </c>
      <c r="F27" s="9" t="s">
        <v>104</v>
      </c>
      <c r="G27" s="8" t="s">
        <v>101</v>
      </c>
      <c r="H27" s="38" t="s">
        <v>41</v>
      </c>
      <c r="I27" s="10">
        <v>43002168</v>
      </c>
      <c r="J27" s="10">
        <v>43002168</v>
      </c>
      <c r="K27" s="11">
        <f t="shared" si="0"/>
        <v>1</v>
      </c>
      <c r="L27" s="12" t="s">
        <v>23</v>
      </c>
      <c r="M27" s="12" t="s">
        <v>23</v>
      </c>
      <c r="N27" s="12" t="s">
        <v>23</v>
      </c>
      <c r="O27" s="12" t="s">
        <v>23</v>
      </c>
      <c r="P27" s="12" t="s">
        <v>23</v>
      </c>
      <c r="R27" s="3"/>
    </row>
    <row r="28" spans="1:26" s="2" customFormat="1" ht="99.9" customHeight="1" x14ac:dyDescent="0.2">
      <c r="A28" s="5">
        <v>25</v>
      </c>
      <c r="B28" s="37" t="s">
        <v>105</v>
      </c>
      <c r="C28" s="6" t="s">
        <v>18</v>
      </c>
      <c r="D28" s="7">
        <v>44803</v>
      </c>
      <c r="E28" s="8" t="s">
        <v>106</v>
      </c>
      <c r="F28" s="9" t="s">
        <v>107</v>
      </c>
      <c r="G28" s="8" t="s">
        <v>108</v>
      </c>
      <c r="H28" s="38" t="s">
        <v>22</v>
      </c>
      <c r="I28" s="10">
        <v>4321000</v>
      </c>
      <c r="J28" s="10">
        <v>3798762</v>
      </c>
      <c r="K28" s="11">
        <f t="shared" si="0"/>
        <v>0.879</v>
      </c>
      <c r="L28" s="12" t="s">
        <v>23</v>
      </c>
      <c r="M28" s="12" t="s">
        <v>23</v>
      </c>
      <c r="N28" s="12" t="s">
        <v>23</v>
      </c>
      <c r="O28" s="12" t="s">
        <v>23</v>
      </c>
      <c r="P28" s="12" t="s">
        <v>23</v>
      </c>
      <c r="R28" s="3"/>
    </row>
    <row r="29" spans="1:26" s="2" customFormat="1" ht="99.9" customHeight="1" x14ac:dyDescent="0.2">
      <c r="A29" s="5">
        <v>26</v>
      </c>
      <c r="B29" s="37" t="s">
        <v>109</v>
      </c>
      <c r="C29" s="6" t="s">
        <v>18</v>
      </c>
      <c r="D29" s="7">
        <v>44803</v>
      </c>
      <c r="E29" s="8" t="s">
        <v>110</v>
      </c>
      <c r="F29" s="9" t="s">
        <v>111</v>
      </c>
      <c r="G29" s="8" t="s">
        <v>112</v>
      </c>
      <c r="H29" s="38" t="s">
        <v>22</v>
      </c>
      <c r="I29" s="10">
        <v>1848000</v>
      </c>
      <c r="J29" s="10">
        <v>1737120</v>
      </c>
      <c r="K29" s="11">
        <f t="shared" si="0"/>
        <v>0.94</v>
      </c>
      <c r="L29" s="12" t="s">
        <v>23</v>
      </c>
      <c r="M29" s="12" t="s">
        <v>23</v>
      </c>
      <c r="N29" s="12" t="s">
        <v>23</v>
      </c>
      <c r="O29" s="12" t="s">
        <v>23</v>
      </c>
      <c r="P29" s="12" t="s">
        <v>23</v>
      </c>
      <c r="R29" s="3"/>
    </row>
    <row r="30" spans="1:26" s="2" customFormat="1" ht="99.9" customHeight="1" x14ac:dyDescent="0.2">
      <c r="A30" s="5">
        <v>27</v>
      </c>
      <c r="B30" s="37" t="s">
        <v>113</v>
      </c>
      <c r="C30" s="6" t="s">
        <v>18</v>
      </c>
      <c r="D30" s="7">
        <v>44804</v>
      </c>
      <c r="E30" s="8" t="s">
        <v>114</v>
      </c>
      <c r="F30" s="9" t="s">
        <v>115</v>
      </c>
      <c r="G30" s="8" t="s">
        <v>116</v>
      </c>
      <c r="H30" s="38" t="s">
        <v>80</v>
      </c>
      <c r="I30" s="10">
        <v>2290490</v>
      </c>
      <c r="J30" s="10">
        <v>2290490</v>
      </c>
      <c r="K30" s="11">
        <f t="shared" si="0"/>
        <v>1</v>
      </c>
      <c r="L30" s="12" t="s">
        <v>23</v>
      </c>
      <c r="M30" s="12" t="s">
        <v>23</v>
      </c>
      <c r="N30" s="12" t="s">
        <v>23</v>
      </c>
      <c r="O30" s="12" t="s">
        <v>23</v>
      </c>
      <c r="P30" s="12" t="s">
        <v>23</v>
      </c>
      <c r="R30" s="3"/>
    </row>
    <row r="31" spans="1:26" ht="30" customHeight="1" x14ac:dyDescent="0.2">
      <c r="A31" s="13" t="s">
        <v>117</v>
      </c>
      <c r="B31" s="14"/>
      <c r="C31" s="14"/>
      <c r="D31" s="15"/>
      <c r="E31" s="14"/>
      <c r="F31" s="16"/>
      <c r="G31" s="14"/>
      <c r="H31" s="17"/>
      <c r="I31" s="18"/>
      <c r="J31" s="18"/>
      <c r="K31" s="18"/>
      <c r="L31" s="14"/>
      <c r="M31" s="14"/>
      <c r="O31" s="20"/>
      <c r="P31" s="21"/>
      <c r="Q31" s="22"/>
      <c r="U31" s="24"/>
      <c r="X31" s="1"/>
      <c r="Z31" s="1"/>
    </row>
    <row r="32" spans="1:26" ht="14.25" customHeight="1" x14ac:dyDescent="0.2">
      <c r="B32" s="26"/>
      <c r="C32" s="27"/>
      <c r="D32" s="19"/>
      <c r="F32" s="28"/>
      <c r="H32" s="29"/>
      <c r="I32" s="30"/>
      <c r="J32" s="30"/>
      <c r="K32" s="30"/>
      <c r="L32" s="27"/>
      <c r="M32" s="27"/>
      <c r="N32" s="27"/>
      <c r="O32" s="27"/>
      <c r="P32" s="27"/>
      <c r="Q32" s="1"/>
      <c r="S32" s="1"/>
      <c r="T32" s="1"/>
      <c r="U32" s="1"/>
      <c r="X32" s="1"/>
      <c r="Z32" s="1"/>
    </row>
    <row r="33" spans="2:26" ht="14.25" customHeight="1" x14ac:dyDescent="0.2">
      <c r="B33" s="26"/>
      <c r="C33" s="27"/>
      <c r="D33" s="19"/>
      <c r="F33" s="28"/>
      <c r="H33" s="29"/>
      <c r="I33" s="30"/>
      <c r="J33" s="30"/>
      <c r="K33" s="30"/>
      <c r="L33" s="27"/>
      <c r="M33" s="27"/>
      <c r="N33" s="27"/>
      <c r="O33" s="27"/>
      <c r="P33" s="27"/>
      <c r="Q33" s="1"/>
      <c r="S33" s="1"/>
      <c r="T33" s="1"/>
      <c r="U33" s="1"/>
      <c r="X33" s="1"/>
      <c r="Z33" s="1"/>
    </row>
    <row r="34" spans="2:26" x14ac:dyDescent="0.2">
      <c r="B34" s="26"/>
      <c r="C34" s="27"/>
      <c r="D34" s="19"/>
      <c r="F34" s="28"/>
      <c r="H34" s="29"/>
      <c r="I34" s="30"/>
      <c r="J34" s="30"/>
      <c r="K34" s="30"/>
      <c r="L34" s="27"/>
      <c r="M34" s="27"/>
      <c r="N34" s="27"/>
      <c r="O34" s="27"/>
      <c r="P34" s="27"/>
      <c r="Q34" s="1"/>
      <c r="S34" s="1"/>
      <c r="T34" s="1"/>
      <c r="U34" s="1"/>
      <c r="X34" s="1"/>
      <c r="Z34" s="1"/>
    </row>
    <row r="35" spans="2:26" x14ac:dyDescent="0.2">
      <c r="B35" s="26"/>
      <c r="C35" s="27"/>
      <c r="D35" s="19"/>
      <c r="F35" s="28"/>
      <c r="H35" s="29"/>
      <c r="I35" s="30"/>
      <c r="J35" s="30"/>
      <c r="K35" s="30"/>
      <c r="L35" s="27"/>
      <c r="M35" s="27"/>
      <c r="N35" s="27"/>
      <c r="O35" s="27"/>
      <c r="P35" s="27"/>
      <c r="Q35" s="1"/>
      <c r="S35" s="1"/>
      <c r="T35" s="1"/>
      <c r="U35" s="1"/>
      <c r="X35" s="1"/>
      <c r="Z35" s="1"/>
    </row>
    <row r="36" spans="2:26" x14ac:dyDescent="0.2">
      <c r="B36" s="21" t="s">
        <v>118</v>
      </c>
      <c r="C36" s="27"/>
      <c r="D36" s="19"/>
      <c r="F36" s="28"/>
      <c r="H36" s="29"/>
      <c r="I36" s="30"/>
      <c r="J36" s="30"/>
      <c r="K36" s="30"/>
      <c r="L36" s="27"/>
      <c r="M36" s="27"/>
      <c r="N36" s="27"/>
      <c r="O36" s="27"/>
      <c r="P36" s="27"/>
      <c r="Q36" s="1"/>
      <c r="S36" s="1"/>
      <c r="T36" s="1"/>
      <c r="U36" s="1"/>
      <c r="X36" s="1"/>
      <c r="Z36" s="1"/>
    </row>
    <row r="37" spans="2:26" x14ac:dyDescent="0.2">
      <c r="B37" s="26"/>
      <c r="C37" s="27"/>
      <c r="D37" s="19"/>
      <c r="F37" s="28"/>
      <c r="H37" s="29"/>
      <c r="I37" s="30"/>
      <c r="J37" s="30"/>
      <c r="K37" s="30"/>
      <c r="L37" s="27"/>
      <c r="M37" s="27"/>
      <c r="N37" s="27"/>
      <c r="O37" s="27"/>
      <c r="P37" s="27"/>
      <c r="Q37" s="1"/>
      <c r="S37" s="1"/>
      <c r="T37" s="1"/>
      <c r="U37" s="1"/>
      <c r="X37" s="1"/>
      <c r="Z37" s="1"/>
    </row>
    <row r="38" spans="2:26" x14ac:dyDescent="0.2">
      <c r="B38" s="26"/>
      <c r="C38" s="27"/>
      <c r="D38" s="19"/>
      <c r="F38" s="28"/>
      <c r="H38" s="29"/>
      <c r="I38" s="30"/>
      <c r="J38" s="30"/>
      <c r="K38" s="30"/>
      <c r="L38" s="27"/>
      <c r="M38" s="27"/>
      <c r="N38" s="27"/>
      <c r="O38" s="27"/>
      <c r="P38" s="27"/>
      <c r="Q38" s="1"/>
      <c r="S38" s="1"/>
      <c r="T38" s="1"/>
      <c r="U38" s="1"/>
      <c r="X38" s="1"/>
      <c r="Z38"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K4:K30">
    <cfRule type="expression" dxfId="11" priority="7" stopIfTrue="1">
      <formula>$AF4=1</formula>
    </cfRule>
    <cfRule type="expression" dxfId="10" priority="8" stopIfTrue="1">
      <formula>#REF!="随意（単価）"</formula>
    </cfRule>
    <cfRule type="expression" dxfId="9" priority="9" stopIfTrue="1">
      <formula>#REF!="秘"</formula>
    </cfRule>
  </conditionalFormatting>
  <conditionalFormatting sqref="K4:K30">
    <cfRule type="expression" dxfId="8" priority="4" stopIfTrue="1">
      <formula>$AE4=1</formula>
    </cfRule>
    <cfRule type="expression" dxfId="7" priority="5" stopIfTrue="1">
      <formula>#REF!="随意（単価）"</formula>
    </cfRule>
    <cfRule type="expression" dxfId="6" priority="6" stopIfTrue="1">
      <formula>#REF!="秘"</formula>
    </cfRule>
  </conditionalFormatting>
  <conditionalFormatting sqref="K4:K30">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30">
    <cfRule type="expression" dxfId="2" priority="10" stopIfTrue="1">
      <formula>#REF!=1</formula>
    </cfRule>
    <cfRule type="expression" dxfId="1" priority="11" stopIfTrue="1">
      <formula>$J4="随意（単価）"</formula>
    </cfRule>
    <cfRule type="expression" dxfId="0" priority="12" stopIfTrue="1">
      <formula>$B4="秘"</formula>
    </cfRule>
  </conditionalFormatting>
  <printOptions horizontalCentered="1"/>
  <pageMargins left="0.23622047244094488" right="0.23622047244094488" top="0.74803149606299213" bottom="0.74803149606299213" header="0.31496062992125984" footer="0.31496062992125984"/>
  <pageSetup paperSize="9" scale="39" fitToWidth="2" fitToHeight="2" orientation="landscape" horizontalDpi="429496729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2022-10-04T02:48:30Z</dcterms:created>
  <dcterms:modified xsi:type="dcterms:W3CDTF">2022-10-12T01:42:56Z</dcterms:modified>
</cp:coreProperties>
</file>