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入札（物品役務等）" sheetId="1" r:id="rId1"/>
  </sheets>
  <definedNames>
    <definedName name="_xlnm._FilterDatabase" localSheetId="0" hidden="1">'入札（物品役務等）'!$B$1:$B$17</definedName>
    <definedName name="_xlnm.Print_Area" localSheetId="0">'入札（物品役務等）'!$A$1:$O$18</definedName>
    <definedName name="_xlnm.Print_Titles" localSheetId="0">'入札（物品役務等）'!$3:$4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<sst xmlns="http://schemas.openxmlformats.org/spreadsheetml/2006/main" count="147" uniqueCount="74">
  <si>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</si>
  <si>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6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</si>
  <si>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6"/>
  </si>
  <si>
    <t>契約を締結した日</t>
    <rPh sb="0" eb="2">
      <t>ケイヤク</t>
    </rPh>
    <rPh sb="3" eb="5">
      <t>テイケツ</t>
    </rPh>
    <rPh sb="7" eb="8">
      <t>ヒ</t>
    </rPh>
    <phoneticPr fontId="6"/>
  </si>
  <si>
    <t>契約の相手方の名称</t>
    <rPh sb="0" eb="2">
      <t>ケイヤク</t>
    </rPh>
    <rPh sb="3" eb="6">
      <t>アイテガタ</t>
    </rPh>
    <rPh sb="7" eb="9">
      <t>メイショウ</t>
    </rPh>
    <phoneticPr fontId="6"/>
  </si>
  <si>
    <t>法人番号</t>
    <rPh sb="0" eb="2">
      <t>ホウジン</t>
    </rPh>
    <rPh sb="2" eb="4">
      <t>バンゴウ</t>
    </rPh>
    <phoneticPr fontId="6"/>
  </si>
  <si>
    <t>契約の相手方の住所</t>
    <rPh sb="0" eb="2">
      <t>ケイヤク</t>
    </rPh>
    <rPh sb="3" eb="6">
      <t>アイテカタ</t>
    </rPh>
    <rPh sb="7" eb="9">
      <t>ジュウショ</t>
    </rPh>
    <phoneticPr fontId="6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</si>
  <si>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6"/>
  </si>
  <si>
    <t>予定価格</t>
    <rPh sb="0" eb="2">
      <t>ヨテイ</t>
    </rPh>
    <rPh sb="2" eb="4">
      <t>カカク</t>
    </rPh>
    <phoneticPr fontId="6"/>
  </si>
  <si>
    <t>契約金額</t>
    <rPh sb="0" eb="2">
      <t>ケイヤク</t>
    </rPh>
    <rPh sb="2" eb="4">
      <t>キンガク</t>
    </rPh>
    <phoneticPr fontId="6"/>
  </si>
  <si>
    <t>落札率</t>
    <rPh sb="0" eb="2">
      <t>ラクサツ</t>
    </rPh>
    <rPh sb="2" eb="3">
      <t>リツ</t>
    </rPh>
    <phoneticPr fontId="6"/>
  </si>
  <si>
    <t>公益法人の場合</t>
    <rPh sb="0" eb="2">
      <t>コウエキ</t>
    </rPh>
    <rPh sb="2" eb="4">
      <t>ホウジン</t>
    </rPh>
    <rPh sb="5" eb="7">
      <t>バアイ</t>
    </rPh>
    <phoneticPr fontId="6"/>
  </si>
  <si>
    <t>備　　考</t>
    <rPh sb="0" eb="1">
      <t>ソナエ</t>
    </rPh>
    <rPh sb="3" eb="4">
      <t>コウ</t>
    </rPh>
    <phoneticPr fontId="6"/>
  </si>
  <si>
    <t>公益法人の区分</t>
    <rPh sb="0" eb="2">
      <t>コウエキ</t>
    </rPh>
    <rPh sb="2" eb="4">
      <t>ホウジン</t>
    </rPh>
    <rPh sb="5" eb="7">
      <t>クブン</t>
    </rPh>
    <phoneticPr fontId="6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</si>
  <si>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6"/>
  </si>
  <si>
    <t>応札・応募者数</t>
    <rPh sb="0" eb="2">
      <t>オウサツ</t>
    </rPh>
    <rPh sb="3" eb="7">
      <t>オウボシャスウ</t>
    </rPh>
    <phoneticPr fontId="6"/>
  </si>
  <si>
    <r>
      <t>「緊急備蓄品</t>
    </r>
    <r>
      <rPr>
        <sz val="14"/>
        <rFont val="ＭＳ Ｐゴシック"/>
        <family val="3"/>
      </rPr>
      <t>」の購入</t>
    </r>
    <phoneticPr fontId="6"/>
  </si>
  <si>
    <r>
      <t>支出負担行為担当官
外務省大臣官房会計課長　</t>
    </r>
    <r>
      <rPr>
        <sz val="14"/>
        <rFont val="ＭＳ Ｐゴシック"/>
        <family val="3"/>
        <charset val="128"/>
      </rPr>
      <t>貝原健太郎
東京都千代田区霞が関２－２－１</t>
    </r>
    <rPh sb="22" eb="24">
      <t>カイバラ</t>
    </rPh>
    <rPh sb="24" eb="27">
      <t>ケンタロウ</t>
    </rPh>
    <phoneticPr fontId="6"/>
  </si>
  <si>
    <t>株式会社グリーンケミー</t>
    <rPh sb="0" eb="4">
      <t>カブシキガイシャ</t>
    </rPh>
    <phoneticPr fontId="1"/>
  </si>
  <si>
    <t>6010901027960</t>
  </si>
  <si>
    <t>東京都八王子市暁町１丁目４０番１号</t>
  </si>
  <si>
    <t>一般</t>
  </si>
  <si>
    <t>－</t>
  </si>
  <si>
    <t/>
  </si>
  <si>
    <t>「『地方創生支援対外発信事業』（福島県）開催」業務委嘱</t>
  </si>
  <si>
    <t>株式会社八芳園</t>
  </si>
  <si>
    <t>1010401024257</t>
  </si>
  <si>
    <t>東京都港区白金台１丁目１番６号</t>
  </si>
  <si>
    <r>
      <t>「『地域の魅力発信セミナー』開催</t>
    </r>
    <r>
      <rPr>
        <sz val="14"/>
        <rFont val="ＭＳ Ｐゴシック"/>
        <family val="3"/>
        <charset val="128"/>
      </rPr>
      <t>に係る業務」業務委嘱</t>
    </r>
    <rPh sb="17" eb="18">
      <t>カカ</t>
    </rPh>
    <rPh sb="19" eb="21">
      <t>ギョウム</t>
    </rPh>
    <phoneticPr fontId="6"/>
  </si>
  <si>
    <r>
      <t>「2023年G7サミット準備室における複合機</t>
    </r>
    <r>
      <rPr>
        <sz val="14"/>
        <rFont val="ＭＳ Ｐゴシック"/>
        <family val="3"/>
        <charset val="128"/>
      </rPr>
      <t>の賃貸借・保守」業務委嘱</t>
    </r>
    <rPh sb="23" eb="26">
      <t>チンタイシャク</t>
    </rPh>
    <rPh sb="27" eb="29">
      <t>ホシュ</t>
    </rPh>
    <rPh sb="30" eb="32">
      <t>ギョウム</t>
    </rPh>
    <rPh sb="32" eb="34">
      <t>イショク</t>
    </rPh>
    <phoneticPr fontId="1"/>
  </si>
  <si>
    <t>富士フイルムビジネスイノベーションジャパン株式会社</t>
  </si>
  <si>
    <t>1011101015050</t>
  </si>
  <si>
    <t>東京都江東区豊洲２丁目２番１号</t>
  </si>
  <si>
    <t>一部単価契約</t>
  </si>
  <si>
    <t>「領事手数料のクレジットカード納付に係る決済代行サービス」業務委嘱</t>
    <rPh sb="29" eb="31">
      <t>ギョウム</t>
    </rPh>
    <rPh sb="31" eb="33">
      <t>イショク</t>
    </rPh>
    <phoneticPr fontId="1"/>
  </si>
  <si>
    <t>株式会社エヌ・ティ・ティ・データ</t>
  </si>
  <si>
    <t>9010601021385</t>
  </si>
  <si>
    <t>東京都江東区豊洲３丁目３番３号</t>
  </si>
  <si>
    <t>一般　　　　　　　　（総合）</t>
    <phoneticPr fontId="6"/>
  </si>
  <si>
    <r>
      <t>「証明オンライン申請システムに係る設計</t>
    </r>
    <r>
      <rPr>
        <sz val="14"/>
        <rFont val="ＭＳ Ｐゴシック"/>
        <family val="3"/>
        <charset val="128"/>
      </rPr>
      <t>・開発」業務委嘱</t>
    </r>
    <rPh sb="25" eb="27">
      <t>イショク</t>
    </rPh>
    <phoneticPr fontId="1"/>
  </si>
  <si>
    <t>富士ソフト株式会社</t>
  </si>
  <si>
    <t>2020001043507</t>
  </si>
  <si>
    <t>神奈川県横浜市中区桜木町１丁目１番地</t>
  </si>
  <si>
    <t>「2023年G7サミット準備室における事務用什器類」賃貸借契約</t>
  </si>
  <si>
    <t>コーユーレンティア株式会社</t>
  </si>
  <si>
    <t>3010401025419</t>
  </si>
  <si>
    <t>東京都港区新橋６丁目１７番１５号</t>
  </si>
  <si>
    <t>「ＯＤＡ評価『平成28年度対キューバ無償資金協力（経済社会開発計画）』及び『平成29年度対キューバ無償資金協力（経済社会開発計画）』調査」業務委嘱</t>
    <rPh sb="66" eb="68">
      <t>チョウサ</t>
    </rPh>
    <rPh sb="69" eb="71">
      <t>ギョウム</t>
    </rPh>
    <rPh sb="71" eb="73">
      <t>イショク</t>
    </rPh>
    <phoneticPr fontId="1"/>
  </si>
  <si>
    <t>株式会社グローバル・グループ２１ジャパン</t>
  </si>
  <si>
    <t>7010001064945</t>
  </si>
  <si>
    <t>東京都品川区東五反田１丁目９番７</t>
    <phoneticPr fontId="6"/>
  </si>
  <si>
    <t>一般　　　　　　　　　（総合）</t>
    <rPh sb="0" eb="2">
      <t>イッパン</t>
    </rPh>
    <rPh sb="12" eb="14">
      <t>ソウゴウ</t>
    </rPh>
    <phoneticPr fontId="6"/>
  </si>
  <si>
    <t>「可動型車両ストッパー」の購入</t>
    <rPh sb="13" eb="15">
      <t>コウニュウ</t>
    </rPh>
    <phoneticPr fontId="1"/>
  </si>
  <si>
    <t>綜合警備保障株式会社</t>
  </si>
  <si>
    <t>3010401016070</t>
  </si>
  <si>
    <t>東京都港区元赤坂１丁目６番６号</t>
  </si>
  <si>
    <t>「湾岸諸国との周年事業推進に資する広報文化グッズ」の購入</t>
    <rPh sb="26" eb="28">
      <t>コウニュウ</t>
    </rPh>
    <phoneticPr fontId="1"/>
  </si>
  <si>
    <t>株式会社ニューコンセプト</t>
  </si>
  <si>
    <t>8120001057631</t>
  </si>
  <si>
    <t>大阪府大阪市淀川区西中島３丁目１１番２４号</t>
    <phoneticPr fontId="6"/>
  </si>
  <si>
    <t>｢在外公館向けクリスマスカード制作・納入｣業務委嘱</t>
    <rPh sb="23" eb="25">
      <t>イショク</t>
    </rPh>
    <phoneticPr fontId="6"/>
  </si>
  <si>
    <t>株式会社福井朝日堂</t>
  </si>
  <si>
    <t>京都府京都市中京区三条通麩屋町東入弁慶石町４０番地</t>
  </si>
  <si>
    <t>-</t>
  </si>
  <si>
    <t>単価契約</t>
  </si>
  <si>
    <t>「iOS対応型携帯電話」賃貸借契約</t>
    <rPh sb="12" eb="15">
      <t>チンタイシャク</t>
    </rPh>
    <rPh sb="15" eb="17">
      <t>ケイヤク</t>
    </rPh>
    <phoneticPr fontId="1"/>
  </si>
  <si>
    <t>ＫＤＤＩ株式会社</t>
  </si>
  <si>
    <t>9011101031552</t>
  </si>
  <si>
    <t>東京都千代田区大手町１丁目８番１号</t>
    <phoneticPr fontId="6"/>
  </si>
  <si>
    <r>
      <t>「</t>
    </r>
    <r>
      <rPr>
        <sz val="14"/>
        <rFont val="ＭＳ Ｐゴシック"/>
        <family val="3"/>
      </rPr>
      <t>障害者の権利に関する条約第１回日本政府報告審査</t>
    </r>
    <r>
      <rPr>
        <sz val="14"/>
        <rFont val="ＭＳ Ｐゴシック"/>
        <family val="3"/>
      </rPr>
      <t>における同時通訳」業務委嘱</t>
    </r>
    <phoneticPr fontId="6"/>
  </si>
  <si>
    <t>ＮＯＶＡホールディングス株式会社</t>
  </si>
  <si>
    <t>2010001139553</t>
  </si>
  <si>
    <t>東京都品川区東品川２丁目３番１２号</t>
  </si>
  <si>
    <t>（注）公益法人の区分において、「公財」は「公益財団法人」、「公社」は「公益社団法人」、「特財」は「特例財団法人」、「特社」は「特例社団法人」をいう。　</t>
    <rPh sb="1" eb="2">
      <t>チュウ</t>
    </rPh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</si>
</sst>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);[Red]\(0\)"/>
    <numFmt numFmtId="178" formatCode="#,##0_);[Red]\(#,##0\)"/>
    <numFmt numFmtId="179" formatCode="0.0%"/>
    <numFmt numFmtId="180" formatCode="[$-411]ggge&quot;年&quot;m&quot;月&quot;d&quot;日&quot;;@"/>
    <numFmt numFmtId="181" formatCode="#,##0;[Red]#,##0"/>
  </numFmts>
  <fonts count="11" x14ac:knownFonts="1">
    <font>
      <sz val="11"/>
      <name val="ＭＳ Ｐゴシック"/>
      <family val="3"/>
    </font>
    <font>
      <sz val="11"/>
      <name val="ＭＳ Ｐゴシック"/>
      <family val="3"/>
    </font>
    <font>
      <b/>
      <sz val="16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14"/>
      <color indexed="8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sz val="12"/>
      <color indexed="8"/>
      <name val="ＭＳ Ｐゴシック"/>
      <family val="3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38" fontId="4" fillId="2" borderId="0" xfId="1" applyFont="1" applyFill="1" applyAlignment="1">
      <alignment vertical="center" wrapText="1"/>
    </xf>
    <xf numFmtId="38" fontId="4" fillId="2" borderId="0" xfId="1" applyFont="1" applyFill="1">
      <alignment vertical="center"/>
    </xf>
    <xf numFmtId="0" fontId="4" fillId="2" borderId="0" xfId="0" applyFont="1" applyFill="1">
      <alignment vertical="center"/>
    </xf>
    <xf numFmtId="176" fontId="4" fillId="2" borderId="0" xfId="0" applyNumberFormat="1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  <xf numFmtId="178" fontId="5" fillId="2" borderId="6" xfId="0" applyNumberFormat="1" applyFont="1" applyFill="1" applyBorder="1" applyAlignment="1">
      <alignment horizontal="center" vertical="center" wrapText="1"/>
    </xf>
    <xf numFmtId="179" fontId="5" fillId="2" borderId="6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2" borderId="7" xfId="3" applyFont="1" applyFill="1" applyBorder="1" applyAlignment="1">
      <alignment horizontal="left" vertical="center" wrapText="1"/>
    </xf>
    <xf numFmtId="180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right" vertical="center"/>
    </xf>
    <xf numFmtId="179" fontId="7" fillId="2" borderId="7" xfId="0" applyNumberFormat="1" applyFont="1" applyFill="1" applyBorder="1">
      <alignment vertical="center"/>
    </xf>
    <xf numFmtId="179" fontId="7" fillId="0" borderId="7" xfId="2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181" fontId="7" fillId="2" borderId="7" xfId="0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 vertical="center" wrapText="1"/>
    </xf>
    <xf numFmtId="179" fontId="7" fillId="2" borderId="7" xfId="2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181" fontId="7" fillId="0" borderId="7" xfId="0" applyNumberFormat="1" applyFont="1" applyBorder="1" applyAlignment="1">
      <alignment horizontal="right" vertical="center" wrapText="1"/>
    </xf>
    <xf numFmtId="180" fontId="9" fillId="0" borderId="7" xfId="0" applyNumberFormat="1" applyFont="1" applyBorder="1" applyAlignment="1">
      <alignment horizontal="center" vertical="center" wrapText="1"/>
    </xf>
    <xf numFmtId="177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181" fontId="9" fillId="2" borderId="7" xfId="0" applyNumberFormat="1" applyFont="1" applyFill="1" applyBorder="1" applyAlignment="1">
      <alignment horizontal="center" vertical="center"/>
    </xf>
    <xf numFmtId="181" fontId="9" fillId="2" borderId="3" xfId="0" applyNumberFormat="1" applyFont="1" applyFill="1" applyBorder="1" applyAlignment="1">
      <alignment horizontal="right" vertical="center"/>
    </xf>
    <xf numFmtId="179" fontId="9" fillId="2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2" applyFont="1" applyFill="1">
      <alignment vertical="center"/>
    </xf>
    <xf numFmtId="9" fontId="4" fillId="0" borderId="0" xfId="2" applyFont="1">
      <alignment vertical="center"/>
    </xf>
    <xf numFmtId="0" fontId="4" fillId="0" borderId="0" xfId="0" applyFont="1" applyAlignment="1">
      <alignment vertical="center" wrapText="1"/>
    </xf>
    <xf numFmtId="38" fontId="4" fillId="0" borderId="0" xfId="1" applyFont="1" applyAlignment="1">
      <alignment vertical="center" wrapText="1"/>
    </xf>
    <xf numFmtId="38" fontId="4" fillId="0" borderId="0" xfId="1" applyFont="1">
      <alignment vertical="center"/>
    </xf>
    <xf numFmtId="176" fontId="4" fillId="0" borderId="0" xfId="0" applyNumberFormat="1" applyFo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15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view="pageBreakPreview" zoomScale="60" workbookViewId="0">
      <selection activeCell="B3" sqref="B3:B4"/>
    </sheetView>
  </sheetViews>
  <sheetFormatPr defaultColWidth="9" defaultRowHeight="14.25" x14ac:dyDescent="0.15"/>
  <cols>
    <col min="1" max="1" width="8.5" style="54" customWidth="1"/>
    <col min="2" max="2" width="31.75" style="3" customWidth="1"/>
    <col min="3" max="3" width="45" style="3" customWidth="1"/>
    <col min="4" max="4" width="23.75" style="51" bestFit="1" customWidth="1"/>
    <col min="5" max="5" width="25.625" style="55" customWidth="1"/>
    <col min="6" max="6" width="25" style="52" customWidth="1"/>
    <col min="7" max="7" width="37.5" style="3" customWidth="1"/>
    <col min="8" max="8" width="20.375" style="55" customWidth="1"/>
    <col min="9" max="10" width="17.5" style="5" bestFit="1" customWidth="1"/>
    <col min="11" max="11" width="15.375" style="56" customWidth="1"/>
    <col min="12" max="14" width="15.375" style="57" customWidth="1"/>
    <col min="15" max="15" width="26.125" style="3" customWidth="1"/>
    <col min="16" max="16" width="5.75" style="53" customWidth="1"/>
    <col min="17" max="17" width="9.125" style="58" bestFit="1" customWidth="1"/>
    <col min="18" max="18" width="13.25" style="59" bestFit="1" customWidth="1"/>
    <col min="19" max="19" width="11" style="60" customWidth="1"/>
    <col min="20" max="20" width="9.125" style="9" bestFit="1" customWidth="1"/>
    <col min="21" max="21" width="13.375" style="58" customWidth="1"/>
    <col min="22" max="22" width="18.375" style="58" customWidth="1"/>
    <col min="23" max="23" width="12.625" style="61" customWidth="1"/>
    <col min="24" max="24" width="14.25" style="9" bestFit="1" customWidth="1"/>
    <col min="25" max="25" width="10.125" style="9" customWidth="1"/>
    <col min="26" max="26" width="9" style="9" customWidth="1"/>
    <col min="27" max="16384" width="9" style="9"/>
  </cols>
  <sheetData>
    <row r="1" spans="1:23" s="6" customFormat="1" ht="14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/>
      <c r="R1" s="4"/>
      <c r="S1" s="5"/>
      <c r="U1" s="3"/>
      <c r="V1" s="3"/>
      <c r="W1" s="7"/>
    </row>
    <row r="2" spans="1:23" ht="90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/>
      <c r="Q2" s="9"/>
      <c r="R2" s="9"/>
      <c r="S2" s="9"/>
      <c r="U2" s="9"/>
      <c r="V2" s="9"/>
      <c r="W2" s="9"/>
    </row>
    <row r="3" spans="1:23" s="19" customFormat="1" ht="90" customHeight="1" x14ac:dyDescent="0.15">
      <c r="A3" s="10"/>
      <c r="B3" s="11" t="s">
        <v>1</v>
      </c>
      <c r="C3" s="11" t="s">
        <v>2</v>
      </c>
      <c r="D3" s="11" t="s">
        <v>3</v>
      </c>
      <c r="E3" s="11" t="s">
        <v>4</v>
      </c>
      <c r="F3" s="12" t="s">
        <v>5</v>
      </c>
      <c r="G3" s="11" t="s">
        <v>6</v>
      </c>
      <c r="H3" s="11" t="s">
        <v>7</v>
      </c>
      <c r="I3" s="13" t="s">
        <v>8</v>
      </c>
      <c r="J3" s="13" t="s">
        <v>9</v>
      </c>
      <c r="K3" s="14" t="s">
        <v>10</v>
      </c>
      <c r="L3" s="15" t="s">
        <v>11</v>
      </c>
      <c r="M3" s="16"/>
      <c r="N3" s="17"/>
      <c r="O3" s="18" t="s">
        <v>12</v>
      </c>
    </row>
    <row r="4" spans="1:23" s="19" customFormat="1" ht="45.75" customHeight="1" x14ac:dyDescent="0.15">
      <c r="A4" s="20"/>
      <c r="B4" s="21"/>
      <c r="C4" s="21"/>
      <c r="D4" s="21"/>
      <c r="E4" s="21"/>
      <c r="F4" s="22"/>
      <c r="G4" s="21"/>
      <c r="H4" s="21"/>
      <c r="I4" s="23"/>
      <c r="J4" s="23"/>
      <c r="K4" s="24"/>
      <c r="L4" s="25" t="s">
        <v>13</v>
      </c>
      <c r="M4" s="25" t="s">
        <v>14</v>
      </c>
      <c r="N4" s="25" t="s">
        <v>15</v>
      </c>
      <c r="O4" s="26"/>
    </row>
    <row r="5" spans="1:23" s="19" customFormat="1" ht="90" customHeight="1" x14ac:dyDescent="0.15">
      <c r="A5" s="27">
        <v>1</v>
      </c>
      <c r="B5" s="28" t="s">
        <v>16</v>
      </c>
      <c r="C5" s="29" t="s">
        <v>17</v>
      </c>
      <c r="D5" s="30">
        <v>44714</v>
      </c>
      <c r="E5" s="62" t="s">
        <v>18</v>
      </c>
      <c r="F5" s="44" t="s">
        <v>19</v>
      </c>
      <c r="G5" s="62" t="s">
        <v>20</v>
      </c>
      <c r="H5" s="31" t="s">
        <v>21</v>
      </c>
      <c r="I5" s="32">
        <v>28823000</v>
      </c>
      <c r="J5" s="32">
        <v>17263002</v>
      </c>
      <c r="K5" s="33">
        <f t="shared" ref="K5:K17" si="0">ROUNDDOWN(J5/I5,3)</f>
        <v>0.59799999999999998</v>
      </c>
      <c r="L5" s="34" t="s">
        <v>22</v>
      </c>
      <c r="M5" s="34" t="s">
        <v>22</v>
      </c>
      <c r="N5" s="34" t="s">
        <v>22</v>
      </c>
      <c r="O5" s="35" t="s">
        <v>23</v>
      </c>
    </row>
    <row r="6" spans="1:23" s="19" customFormat="1" ht="90" customHeight="1" x14ac:dyDescent="0.15">
      <c r="A6" s="27">
        <v>2</v>
      </c>
      <c r="B6" s="28" t="s">
        <v>24</v>
      </c>
      <c r="C6" s="29" t="s">
        <v>17</v>
      </c>
      <c r="D6" s="30">
        <v>44715</v>
      </c>
      <c r="E6" s="62" t="s">
        <v>25</v>
      </c>
      <c r="F6" s="44" t="s">
        <v>26</v>
      </c>
      <c r="G6" s="62" t="s">
        <v>27</v>
      </c>
      <c r="H6" s="31" t="s">
        <v>21</v>
      </c>
      <c r="I6" s="32">
        <v>4907791</v>
      </c>
      <c r="J6" s="32">
        <v>4252270</v>
      </c>
      <c r="K6" s="33">
        <f t="shared" si="0"/>
        <v>0.86599999999999999</v>
      </c>
      <c r="L6" s="34" t="s">
        <v>22</v>
      </c>
      <c r="M6" s="34" t="s">
        <v>22</v>
      </c>
      <c r="N6" s="34" t="s">
        <v>22</v>
      </c>
      <c r="O6" s="36" t="s">
        <v>23</v>
      </c>
    </row>
    <row r="7" spans="1:23" s="19" customFormat="1" ht="90" customHeight="1" x14ac:dyDescent="0.15">
      <c r="A7" s="27">
        <v>3</v>
      </c>
      <c r="B7" s="28" t="s">
        <v>28</v>
      </c>
      <c r="C7" s="29" t="s">
        <v>17</v>
      </c>
      <c r="D7" s="30">
        <v>44720</v>
      </c>
      <c r="E7" s="62" t="s">
        <v>25</v>
      </c>
      <c r="F7" s="44" t="s">
        <v>26</v>
      </c>
      <c r="G7" s="62" t="s">
        <v>27</v>
      </c>
      <c r="H7" s="31" t="s">
        <v>21</v>
      </c>
      <c r="I7" s="37">
        <v>2935865</v>
      </c>
      <c r="J7" s="32">
        <v>2928156</v>
      </c>
      <c r="K7" s="33">
        <f t="shared" si="0"/>
        <v>0.997</v>
      </c>
      <c r="L7" s="34" t="s">
        <v>22</v>
      </c>
      <c r="M7" s="34" t="s">
        <v>22</v>
      </c>
      <c r="N7" s="34" t="s">
        <v>22</v>
      </c>
      <c r="O7" s="35" t="s">
        <v>23</v>
      </c>
    </row>
    <row r="8" spans="1:23" s="19" customFormat="1" ht="90" customHeight="1" x14ac:dyDescent="0.15">
      <c r="A8" s="27">
        <v>4</v>
      </c>
      <c r="B8" s="28" t="s">
        <v>29</v>
      </c>
      <c r="C8" s="29" t="s">
        <v>17</v>
      </c>
      <c r="D8" s="30">
        <v>44720</v>
      </c>
      <c r="E8" s="62" t="s">
        <v>30</v>
      </c>
      <c r="F8" s="44" t="s">
        <v>31</v>
      </c>
      <c r="G8" s="62" t="s">
        <v>32</v>
      </c>
      <c r="H8" s="38" t="s">
        <v>21</v>
      </c>
      <c r="I8" s="32">
        <v>2361010</v>
      </c>
      <c r="J8" s="32">
        <v>1792032</v>
      </c>
      <c r="K8" s="33">
        <f t="shared" si="0"/>
        <v>0.75900000000000001</v>
      </c>
      <c r="L8" s="39" t="s">
        <v>22</v>
      </c>
      <c r="M8" s="39" t="s">
        <v>22</v>
      </c>
      <c r="N8" s="39" t="s">
        <v>22</v>
      </c>
      <c r="O8" s="35" t="s">
        <v>33</v>
      </c>
    </row>
    <row r="9" spans="1:23" s="19" customFormat="1" ht="90" customHeight="1" x14ac:dyDescent="0.15">
      <c r="A9" s="27">
        <v>5</v>
      </c>
      <c r="B9" s="28" t="s">
        <v>34</v>
      </c>
      <c r="C9" s="29" t="s">
        <v>17</v>
      </c>
      <c r="D9" s="30">
        <v>44728</v>
      </c>
      <c r="E9" s="62" t="s">
        <v>35</v>
      </c>
      <c r="F9" s="44" t="s">
        <v>36</v>
      </c>
      <c r="G9" s="62" t="s">
        <v>37</v>
      </c>
      <c r="H9" s="38" t="s">
        <v>38</v>
      </c>
      <c r="I9" s="32">
        <v>2411000000</v>
      </c>
      <c r="J9" s="32">
        <v>2108029000</v>
      </c>
      <c r="K9" s="33">
        <f t="shared" si="0"/>
        <v>0.874</v>
      </c>
      <c r="L9" s="39" t="s">
        <v>22</v>
      </c>
      <c r="M9" s="39" t="s">
        <v>22</v>
      </c>
      <c r="N9" s="39" t="s">
        <v>22</v>
      </c>
      <c r="O9" s="35" t="s">
        <v>23</v>
      </c>
    </row>
    <row r="10" spans="1:23" s="19" customFormat="1" ht="90" customHeight="1" x14ac:dyDescent="0.15">
      <c r="A10" s="27">
        <v>6</v>
      </c>
      <c r="B10" s="28" t="s">
        <v>39</v>
      </c>
      <c r="C10" s="29" t="s">
        <v>17</v>
      </c>
      <c r="D10" s="30">
        <v>44728</v>
      </c>
      <c r="E10" s="62" t="s">
        <v>40</v>
      </c>
      <c r="F10" s="44" t="s">
        <v>41</v>
      </c>
      <c r="G10" s="62" t="s">
        <v>42</v>
      </c>
      <c r="H10" s="38" t="s">
        <v>38</v>
      </c>
      <c r="I10" s="32">
        <v>215000000</v>
      </c>
      <c r="J10" s="32">
        <v>197670000</v>
      </c>
      <c r="K10" s="33">
        <f t="shared" si="0"/>
        <v>0.91900000000000004</v>
      </c>
      <c r="L10" s="39" t="s">
        <v>22</v>
      </c>
      <c r="M10" s="39" t="s">
        <v>22</v>
      </c>
      <c r="N10" s="39" t="s">
        <v>22</v>
      </c>
      <c r="O10" s="35" t="s">
        <v>23</v>
      </c>
    </row>
    <row r="11" spans="1:23" s="19" customFormat="1" ht="90" customHeight="1" x14ac:dyDescent="0.15">
      <c r="A11" s="27">
        <v>7</v>
      </c>
      <c r="B11" s="28" t="s">
        <v>43</v>
      </c>
      <c r="C11" s="29" t="s">
        <v>17</v>
      </c>
      <c r="D11" s="30">
        <v>44732</v>
      </c>
      <c r="E11" s="62" t="s">
        <v>44</v>
      </c>
      <c r="F11" s="44" t="s">
        <v>45</v>
      </c>
      <c r="G11" s="62" t="s">
        <v>46</v>
      </c>
      <c r="H11" s="31" t="s">
        <v>21</v>
      </c>
      <c r="I11" s="32">
        <v>14553000</v>
      </c>
      <c r="J11" s="32">
        <v>14003000</v>
      </c>
      <c r="K11" s="33">
        <f t="shared" si="0"/>
        <v>0.96199999999999997</v>
      </c>
      <c r="L11" s="39" t="s">
        <v>22</v>
      </c>
      <c r="M11" s="39" t="s">
        <v>22</v>
      </c>
      <c r="N11" s="39" t="s">
        <v>22</v>
      </c>
      <c r="O11" s="35" t="s">
        <v>23</v>
      </c>
    </row>
    <row r="12" spans="1:23" s="19" customFormat="1" ht="90" customHeight="1" x14ac:dyDescent="0.15">
      <c r="A12" s="27">
        <v>8</v>
      </c>
      <c r="B12" s="40" t="s">
        <v>47</v>
      </c>
      <c r="C12" s="29" t="s">
        <v>17</v>
      </c>
      <c r="D12" s="30">
        <v>44732</v>
      </c>
      <c r="E12" s="62" t="s">
        <v>48</v>
      </c>
      <c r="F12" s="44" t="s">
        <v>49</v>
      </c>
      <c r="G12" s="62" t="s">
        <v>50</v>
      </c>
      <c r="H12" s="41" t="s">
        <v>51</v>
      </c>
      <c r="I12" s="32">
        <v>10738183</v>
      </c>
      <c r="J12" s="32">
        <v>9418488</v>
      </c>
      <c r="K12" s="33">
        <f t="shared" si="0"/>
        <v>0.877</v>
      </c>
      <c r="L12" s="39" t="s">
        <v>22</v>
      </c>
      <c r="M12" s="39" t="s">
        <v>22</v>
      </c>
      <c r="N12" s="39" t="s">
        <v>22</v>
      </c>
      <c r="O12" s="35" t="s">
        <v>23</v>
      </c>
    </row>
    <row r="13" spans="1:23" s="19" customFormat="1" ht="90" customHeight="1" x14ac:dyDescent="0.15">
      <c r="A13" s="27">
        <v>9</v>
      </c>
      <c r="B13" s="28" t="s">
        <v>52</v>
      </c>
      <c r="C13" s="29" t="s">
        <v>17</v>
      </c>
      <c r="D13" s="30">
        <v>44733</v>
      </c>
      <c r="E13" s="62" t="s">
        <v>53</v>
      </c>
      <c r="F13" s="44" t="s">
        <v>54</v>
      </c>
      <c r="G13" s="62" t="s">
        <v>55</v>
      </c>
      <c r="H13" s="31" t="s">
        <v>21</v>
      </c>
      <c r="I13" s="32">
        <v>13942500</v>
      </c>
      <c r="J13" s="32">
        <v>13200000</v>
      </c>
      <c r="K13" s="33">
        <f t="shared" si="0"/>
        <v>0.94599999999999995</v>
      </c>
      <c r="L13" s="39" t="s">
        <v>22</v>
      </c>
      <c r="M13" s="39" t="s">
        <v>22</v>
      </c>
      <c r="N13" s="39" t="s">
        <v>22</v>
      </c>
      <c r="O13" s="35" t="s">
        <v>23</v>
      </c>
    </row>
    <row r="14" spans="1:23" s="19" customFormat="1" ht="90" customHeight="1" x14ac:dyDescent="0.15">
      <c r="A14" s="27">
        <v>10</v>
      </c>
      <c r="B14" s="28" t="s">
        <v>56</v>
      </c>
      <c r="C14" s="29" t="s">
        <v>17</v>
      </c>
      <c r="D14" s="30">
        <v>44734</v>
      </c>
      <c r="E14" s="62" t="s">
        <v>57</v>
      </c>
      <c r="F14" s="44" t="s">
        <v>58</v>
      </c>
      <c r="G14" s="62" t="s">
        <v>59</v>
      </c>
      <c r="H14" s="31" t="s">
        <v>21</v>
      </c>
      <c r="I14" s="37">
        <v>2153250</v>
      </c>
      <c r="J14" s="42">
        <v>1075800</v>
      </c>
      <c r="K14" s="33">
        <f t="shared" si="0"/>
        <v>0.499</v>
      </c>
      <c r="L14" s="39" t="s">
        <v>22</v>
      </c>
      <c r="M14" s="39" t="s">
        <v>22</v>
      </c>
      <c r="N14" s="39" t="s">
        <v>22</v>
      </c>
      <c r="O14" s="35" t="s">
        <v>23</v>
      </c>
    </row>
    <row r="15" spans="1:23" s="19" customFormat="1" ht="90" customHeight="1" x14ac:dyDescent="0.15">
      <c r="A15" s="27">
        <v>11</v>
      </c>
      <c r="B15" s="28" t="s">
        <v>60</v>
      </c>
      <c r="C15" s="29" t="s">
        <v>17</v>
      </c>
      <c r="D15" s="43">
        <v>44736</v>
      </c>
      <c r="E15" s="63" t="s">
        <v>61</v>
      </c>
      <c r="F15" s="44">
        <v>9130001022311</v>
      </c>
      <c r="G15" s="62" t="s">
        <v>62</v>
      </c>
      <c r="H15" s="45" t="s">
        <v>21</v>
      </c>
      <c r="I15" s="46" t="s">
        <v>63</v>
      </c>
      <c r="J15" s="47">
        <v>10956000</v>
      </c>
      <c r="K15" s="48" t="s">
        <v>63</v>
      </c>
      <c r="L15" s="39" t="s">
        <v>22</v>
      </c>
      <c r="M15" s="39" t="s">
        <v>22</v>
      </c>
      <c r="N15" s="39" t="s">
        <v>22</v>
      </c>
      <c r="O15" s="35" t="s">
        <v>64</v>
      </c>
    </row>
    <row r="16" spans="1:23" s="19" customFormat="1" ht="90" customHeight="1" x14ac:dyDescent="0.15">
      <c r="A16" s="27">
        <v>12</v>
      </c>
      <c r="B16" s="28" t="s">
        <v>65</v>
      </c>
      <c r="C16" s="29" t="s">
        <v>17</v>
      </c>
      <c r="D16" s="30">
        <v>44739</v>
      </c>
      <c r="E16" s="62" t="s">
        <v>66</v>
      </c>
      <c r="F16" s="44" t="s">
        <v>67</v>
      </c>
      <c r="G16" s="62" t="s">
        <v>68</v>
      </c>
      <c r="H16" s="31" t="s">
        <v>21</v>
      </c>
      <c r="I16" s="32">
        <v>4900000</v>
      </c>
      <c r="J16" s="32">
        <v>1917186</v>
      </c>
      <c r="K16" s="33">
        <f t="shared" si="0"/>
        <v>0.39100000000000001</v>
      </c>
      <c r="L16" s="39" t="s">
        <v>22</v>
      </c>
      <c r="M16" s="39" t="s">
        <v>22</v>
      </c>
      <c r="N16" s="39" t="s">
        <v>22</v>
      </c>
      <c r="O16" s="35" t="s">
        <v>23</v>
      </c>
    </row>
    <row r="17" spans="1:15" s="19" customFormat="1" ht="90" customHeight="1" x14ac:dyDescent="0.15">
      <c r="A17" s="27">
        <v>13</v>
      </c>
      <c r="B17" s="28" t="s">
        <v>69</v>
      </c>
      <c r="C17" s="29" t="s">
        <v>17</v>
      </c>
      <c r="D17" s="30">
        <v>44740</v>
      </c>
      <c r="E17" s="62" t="s">
        <v>70</v>
      </c>
      <c r="F17" s="44" t="s">
        <v>71</v>
      </c>
      <c r="G17" s="62" t="s">
        <v>72</v>
      </c>
      <c r="H17" s="31" t="s">
        <v>21</v>
      </c>
      <c r="I17" s="37">
        <v>4291350</v>
      </c>
      <c r="J17" s="37">
        <v>3784000</v>
      </c>
      <c r="K17" s="33">
        <f t="shared" si="0"/>
        <v>0.88100000000000001</v>
      </c>
      <c r="L17" s="39" t="s">
        <v>22</v>
      </c>
      <c r="M17" s="39" t="s">
        <v>22</v>
      </c>
      <c r="N17" s="39" t="s">
        <v>22</v>
      </c>
      <c r="O17" s="35"/>
    </row>
    <row r="18" spans="1:15" ht="30" customHeight="1" x14ac:dyDescent="0.15">
      <c r="A18" s="49" t="s">
        <v>73</v>
      </c>
      <c r="B18" s="50"/>
      <c r="C18" s="50"/>
      <c r="E18" s="50"/>
      <c r="G18" s="50"/>
      <c r="H18" s="50"/>
      <c r="I18" s="50"/>
      <c r="J18" s="50"/>
      <c r="K18" s="50"/>
      <c r="L18" s="49"/>
      <c r="M18" s="49"/>
      <c r="N18" s="49"/>
      <c r="O18" s="50"/>
    </row>
  </sheetData>
  <mergeCells count="14">
    <mergeCell ref="J3:J4"/>
    <mergeCell ref="K3:K4"/>
    <mergeCell ref="L3:N3"/>
    <mergeCell ref="O3:O4"/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5:K17">
    <cfRule type="expression" dxfId="14" priority="7" stopIfTrue="1">
      <formula>$AH5=1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:K17">
    <cfRule type="expression" dxfId="11" priority="4" stopIfTrue="1">
      <formula>$AG5=1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5:K17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:K17">
    <cfRule type="expression" dxfId="5" priority="10" stopIfTrue="1">
      <formula>#REF!=1</formula>
    </cfRule>
    <cfRule type="expression" dxfId="4" priority="11" stopIfTrue="1">
      <formula>#REF!="随意（単価）"</formula>
    </cfRule>
    <cfRule type="expression" dxfId="3" priority="12" stopIfTrue="1">
      <formula>$B5="秘"</formula>
    </cfRule>
  </conditionalFormatting>
  <conditionalFormatting sqref="K5:K17">
    <cfRule type="expression" dxfId="2" priority="13" stopIfTrue="1">
      <formula>#REF!=1</formula>
    </cfRule>
    <cfRule type="expression" dxfId="1" priority="14" stopIfTrue="1">
      <formula>#REF!="随意（単価）"</formula>
    </cfRule>
    <cfRule type="expression" dxfId="0" priority="15" stopIfTrue="1">
      <formula>$B5="秘"</formula>
    </cfRule>
  </conditionalFormatting>
  <printOptions horizontalCentered="1"/>
  <pageMargins left="0.23622047244094488" right="0.23622047244094488" top="0.74803149606299213" bottom="0.74803149606299213" header="0.31496062992125984" footer="0.31496062992125984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2022-10-04T03:36:22Z</dcterms:created>
  <dcterms:modified xsi:type="dcterms:W3CDTF">2022-10-04T03:36:26Z</dcterms:modified>
</cp:coreProperties>
</file>