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90"/>
  </bookViews>
  <sheets>
    <sheet name="随契（物品役務等）" sheetId="1" r:id="rId1"/>
  </sheets>
  <definedNames>
    <definedName name="_xlnm.Print_Area" localSheetId="0">'随契（物品役務等）'!$A$1:$P$21</definedName>
    <definedName name="_xlnm.Print_Titles" localSheetId="0">'随契（物品役務等）'!$2:$3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 i="1" l="1"/>
  <c r="K19" i="1"/>
  <c r="K18" i="1"/>
  <c r="K17" i="1"/>
  <c r="K16" i="1"/>
  <c r="K15" i="1"/>
  <c r="K14" i="1"/>
  <c r="K13" i="1"/>
  <c r="K12" i="1"/>
  <c r="K11" i="1"/>
  <c r="K10" i="1"/>
  <c r="K9" i="1"/>
  <c r="K8" i="1"/>
  <c r="K7" i="1"/>
  <c r="K6" i="1"/>
  <c r="K5" i="1"/>
  <c r="K4" i="1"/>
</calcChain>
</file>

<file path=xl/sharedStrings.xml><?xml version="1.0" encoding="utf-8"?>
<sst xmlns="http://schemas.openxmlformats.org/spreadsheetml/2006/main" count="206" uniqueCount="92">
  <si>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</si>
  <si>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</si>
  <si>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</si>
  <si>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</si>
  <si>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契約の相手方の名称</t>
    <rPh sb="0" eb="2">
      <t>ケイヤク</t>
    </rPh>
    <rPh sb="3" eb="6">
      <t>アイテガタ</t>
    </rPh>
    <rPh sb="7" eb="9">
      <t>メイショウ</t>
    </rPh>
    <phoneticPr fontId="6"/>
  </si>
  <si>
    <t>法人番号</t>
    <rPh sb="0" eb="2">
      <t>ホウジン</t>
    </rPh>
    <rPh sb="2" eb="4">
      <t>バンゴウ</t>
    </rPh>
    <phoneticPr fontId="6"/>
  </si>
  <si>
    <t>契約の相手方の住所</t>
    <rPh sb="0" eb="2">
      <t>ケイヤク</t>
    </rPh>
    <rPh sb="3" eb="6">
      <t>アイテガタ</t>
    </rPh>
    <rPh sb="7" eb="9">
      <t>ジュウショ</t>
    </rPh>
    <phoneticPr fontId="6"/>
  </si>
  <si>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</si>
  <si>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</si>
  <si>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</si>
  <si>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</si>
  <si>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</si>
  <si>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</si>
  <si>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　　考</t>
    <rPh sb="0" eb="1">
      <t>ソナエ</t>
    </rPh>
    <rPh sb="3" eb="4">
      <t>コウ</t>
    </rPh>
    <phoneticPr fontId="6"/>
  </si>
  <si>
    <t>公益法人の区分</t>
    <rPh sb="0" eb="2">
      <t>コウエキ</t>
    </rPh>
    <rPh sb="2" eb="4">
      <t>ホウジン</t>
    </rPh>
    <rPh sb="5" eb="7">
      <t>クブン</t>
    </rPh>
    <phoneticPr fontId="6"/>
  </si>
  <si>
    <t>国所管，都道府県所管の区分</t>
    <rPh sb="0" eb="1">
      <t>クニ</t>
    </rPh>
    <rPh sb="1" eb="3">
      <t>ショカン</t>
    </rPh>
    <rPh sb="4" eb="8">
      <t>トドウフケン</t>
    </rPh>
    <rPh sb="8" eb="10">
      <t>ショカン</t>
    </rPh>
    <rPh sb="11" eb="13">
      <t>クブン</t>
    </rPh>
    <phoneticPr fontId="6"/>
  </si>
  <si>
    <t>応札・応募者数</t>
    <rPh sb="0" eb="2">
      <t>オウサツ</t>
    </rPh>
    <rPh sb="3" eb="7">
      <t>オウボシャスウ</t>
    </rPh>
    <phoneticPr fontId="6"/>
  </si>
  <si>
    <r>
      <t>「海外向け政策広報動画の制作並びに</t>
    </r>
    <r>
      <rPr>
        <sz val="14"/>
        <rFont val="ＭＳ Ｐゴシック"/>
        <family val="3"/>
        <charset val="128"/>
      </rPr>
      <t>海外テレビネットワーク及びWeb・ソーシャルメディアにおける広報」業務委嘱</t>
    </r>
    <rPh sb="50" eb="52">
      <t>ギョウム</t>
    </rPh>
    <rPh sb="52" eb="54">
      <t>イショク</t>
    </rPh>
    <phoneticPr fontId="1"/>
  </si>
  <si>
    <r>
      <t>支出負担行為担当官
外務省大臣官房会計課長　</t>
    </r>
    <r>
      <rPr>
        <sz val="14"/>
        <rFont val="ＭＳ Ｐゴシック"/>
        <family val="3"/>
        <charset val="128"/>
      </rPr>
      <t>貝原健太郎
東京都千代田区霞が関２－２－１</t>
    </r>
    <rPh sb="22" eb="24">
      <t>カイバラ</t>
    </rPh>
    <rPh sb="24" eb="27">
      <t>ケンタロウ</t>
    </rPh>
    <phoneticPr fontId="6"/>
  </si>
  <si>
    <t>株式会社電通</t>
  </si>
  <si>
    <t>5010401143788</t>
  </si>
  <si>
    <t>東京都港区東新橋１丁目８番１号</t>
  </si>
  <si>
    <t>企画競争の結果、同者が最も高い評価を得て確実な業務の履行が可能であると認められ、他に競争を許さないため（会計法第29条の3第4項）。</t>
    <rPh sb="11" eb="12">
      <t>モット</t>
    </rPh>
    <phoneticPr fontId="6"/>
  </si>
  <si>
    <t>－</t>
  </si>
  <si>
    <t/>
  </si>
  <si>
    <t>「NGO研究会『日本の国際協力NGOの資金調達リデザイン化と財務内容の強化』」業務委嘱</t>
  </si>
  <si>
    <t>特定非営利活動法人関西ＮＧＯ協議会</t>
  </si>
  <si>
    <t>7120005008524</t>
  </si>
  <si>
    <t>大阪府大阪市北区茶屋町２番３０号</t>
  </si>
  <si>
    <t>企画競争の結果、同者が高い評価を得て確実な業務の履行が可能であると認められ、他に競争を許さないため（会計法第29条の3第4項）。</t>
  </si>
  <si>
    <t>「バイデン米大統領訪日における静穏保持看板設置等」業務委嘱</t>
    <rPh sb="23" eb="24">
      <t>トウ</t>
    </rPh>
    <rPh sb="25" eb="27">
      <t>ギョウム</t>
    </rPh>
    <rPh sb="27" eb="29">
      <t>イショク</t>
    </rPh>
    <phoneticPr fontId="1"/>
  </si>
  <si>
    <r>
      <t>支出負担行為担当官
外務省大臣官房長　　　　　石川　浩司</t>
    </r>
    <r>
      <rPr>
        <sz val="14"/>
        <rFont val="ＭＳ Ｐゴシック"/>
        <family val="3"/>
        <charset val="128"/>
      </rPr>
      <t xml:space="preserve">
東京都千代田区霞が関２－２－１</t>
    </r>
    <rPh sb="23" eb="25">
      <t>イシカワ</t>
    </rPh>
    <rPh sb="26" eb="27">
      <t>ヒロシ</t>
    </rPh>
    <rPh sb="27" eb="28">
      <t>シ</t>
    </rPh>
    <phoneticPr fontId="6"/>
  </si>
  <si>
    <t>株式会社コンベンションリンケージ</t>
  </si>
  <si>
    <t>8010001092202</t>
  </si>
  <si>
    <t>東京都千代田区三番町２番地</t>
  </si>
  <si>
    <t>緊急の必要により特定の者でなければ当該業務を履行できず、他に競争を許さないため（会計法第29条の3第4項）。</t>
  </si>
  <si>
    <r>
      <t>「外務大臣の大韓民国訪問に</t>
    </r>
    <r>
      <rPr>
        <sz val="14"/>
        <rFont val="ＭＳ Ｐゴシック"/>
        <family val="3"/>
        <charset val="128"/>
      </rPr>
      <t>かかるチャーター機運航」業務委嘱</t>
    </r>
    <rPh sb="22" eb="24">
      <t>ウンコウ</t>
    </rPh>
    <rPh sb="25" eb="27">
      <t>ギョウム</t>
    </rPh>
    <rPh sb="27" eb="29">
      <t>イショク</t>
    </rPh>
    <phoneticPr fontId="1"/>
  </si>
  <si>
    <t>双日株式会社</t>
  </si>
  <si>
    <t>5010401049977</t>
  </si>
  <si>
    <t>東京都千代田区内幸町２丁目１番１号</t>
  </si>
  <si>
    <r>
      <t>「領事業務情報システム（統合プラットフォームのソフトウェアバージョンアップ</t>
    </r>
    <r>
      <rPr>
        <sz val="14"/>
        <rFont val="ＭＳ Ｐゴシック"/>
        <family val="3"/>
        <charset val="128"/>
      </rPr>
      <t>作業）」業務委嘱</t>
    </r>
    <rPh sb="37" eb="39">
      <t>サギョウ</t>
    </rPh>
    <rPh sb="41" eb="43">
      <t>ギョウム</t>
    </rPh>
    <rPh sb="43" eb="45">
      <t>イショク</t>
    </rPh>
    <phoneticPr fontId="1"/>
  </si>
  <si>
    <t>富士通株式会社</t>
  </si>
  <si>
    <t>1020001071491</t>
  </si>
  <si>
    <t>東京都港区東新橋１丁目５番２号</t>
    <rPh sb="0" eb="3">
      <t>トウキョウト</t>
    </rPh>
    <rPh sb="3" eb="5">
      <t>ミナトク</t>
    </rPh>
    <rPh sb="5" eb="8">
      <t>ヒガシシンバシ</t>
    </rPh>
    <rPh sb="9" eb="11">
      <t>チョウメ</t>
    </rPh>
    <rPh sb="12" eb="13">
      <t>バン</t>
    </rPh>
    <rPh sb="14" eb="15">
      <t>ゴウ</t>
    </rPh>
    <phoneticPr fontId="1"/>
  </si>
  <si>
    <t>本件業務を実施しえる者は、当該システムの構築業者である本契約の相手方の他になく、他に競争を許さないため(会計法第29条の3第4項)。</t>
    <rPh sb="0" eb="2">
      <t>ホンケン</t>
    </rPh>
    <rPh sb="2" eb="4">
      <t>ギョウム</t>
    </rPh>
    <rPh sb="5" eb="7">
      <t>ジッシ</t>
    </rPh>
    <rPh sb="10" eb="11">
      <t>モノ</t>
    </rPh>
    <rPh sb="13" eb="15">
      <t>トウガイ</t>
    </rPh>
    <rPh sb="20" eb="22">
      <t>コウチク</t>
    </rPh>
    <rPh sb="22" eb="24">
      <t>ギョウシャ</t>
    </rPh>
    <rPh sb="27" eb="30">
      <t>ホンケイヤク</t>
    </rPh>
    <rPh sb="31" eb="34">
      <t>アイテカタ</t>
    </rPh>
    <rPh sb="35" eb="36">
      <t>ホカ</t>
    </rPh>
    <rPh sb="40" eb="41">
      <t>ホカ</t>
    </rPh>
    <rPh sb="42" eb="44">
      <t>キョウソウ</t>
    </rPh>
    <rPh sb="45" eb="46">
      <t>ユル</t>
    </rPh>
    <rPh sb="52" eb="55">
      <t>カイケイホウ</t>
    </rPh>
    <rPh sb="55" eb="56">
      <t>ダイ</t>
    </rPh>
    <rPh sb="58" eb="59">
      <t>ジョウ</t>
    </rPh>
    <rPh sb="61" eb="62">
      <t>ダイ</t>
    </rPh>
    <rPh sb="63" eb="64">
      <t>コウ</t>
    </rPh>
    <phoneticPr fontId="6"/>
  </si>
  <si>
    <t>「日EU定期首脳協議における同時通訳システム等環境構築及び運用支援」業務委嘱</t>
    <rPh sb="34" eb="36">
      <t>ギョウム</t>
    </rPh>
    <rPh sb="36" eb="38">
      <t>イショク</t>
    </rPh>
    <phoneticPr fontId="1"/>
  </si>
  <si>
    <t>株式会社放送サービスセンター</t>
  </si>
  <si>
    <t>4011101019544</t>
  </si>
  <si>
    <t>東京都新宿区四谷本塩町４番４０号</t>
  </si>
  <si>
    <r>
      <t>「</t>
    </r>
    <r>
      <rPr>
        <sz val="14"/>
        <rFont val="ＭＳ Ｐゴシック"/>
        <family val="3"/>
        <charset val="128"/>
      </rPr>
      <t>『領事業務情報システム』の電子納付にかかる共通機能の設計・開発」業務委嘱</t>
    </r>
    <rPh sb="14" eb="16">
      <t>デンシ</t>
    </rPh>
    <rPh sb="16" eb="18">
      <t>ノウフ</t>
    </rPh>
    <rPh sb="33" eb="35">
      <t>ギョウム</t>
    </rPh>
    <rPh sb="35" eb="37">
      <t>イショク</t>
    </rPh>
    <phoneticPr fontId="1"/>
  </si>
  <si>
    <t>本件サービスの提供が可能な者は、当該システムの構築業者である本契約の相手方の他になく、他に競争を許さないため（会計法第29条の3第4項）。</t>
  </si>
  <si>
    <r>
      <t>「日米首脳会談及び共同記者会見等に係る</t>
    </r>
    <r>
      <rPr>
        <sz val="14"/>
        <rFont val="ＭＳ Ｐゴシック"/>
        <family val="3"/>
        <charset val="128"/>
      </rPr>
      <t>音響機材設営及び会場運営」業務委嘱</t>
    </r>
    <rPh sb="19" eb="21">
      <t>オンキョウ</t>
    </rPh>
    <rPh sb="23" eb="25">
      <t>セツエイ</t>
    </rPh>
    <phoneticPr fontId="6"/>
  </si>
  <si>
    <t>「研修所『語学講師管理システム』運用・保守」業務委嘱</t>
  </si>
  <si>
    <t>アクシオヘリックス株式会社</t>
  </si>
  <si>
    <t>4360001006007</t>
  </si>
  <si>
    <t>沖縄県那覇市西２丁目１６番３号</t>
  </si>
  <si>
    <t>本件業務を実施しえる者は、当該システムの構築業者である本契約の相手方の他になく、他に競争を許さないため（会計法第29条の3第4項）。</t>
  </si>
  <si>
    <r>
      <t>「日米豪印首脳会合に係る官邸等の</t>
    </r>
    <r>
      <rPr>
        <sz val="14"/>
        <rFont val="ＭＳ Ｐゴシック"/>
        <family val="3"/>
        <charset val="128"/>
      </rPr>
      <t>音響機材設営及び会場運営」業務委嘱</t>
    </r>
    <rPh sb="16" eb="18">
      <t>オンキョウ</t>
    </rPh>
    <rPh sb="19" eb="20">
      <t>ザイ</t>
    </rPh>
    <rPh sb="20" eb="22">
      <t>セツエイ</t>
    </rPh>
    <rPh sb="29" eb="31">
      <t>ギョウム</t>
    </rPh>
    <rPh sb="31" eb="33">
      <t>イショク</t>
    </rPh>
    <phoneticPr fontId="1"/>
  </si>
  <si>
    <t>「海外テレビ局提供・海外広報用日本紹介映像資料『JAPAN VIDEO TOPICS』の制作・複製及び納入」業務委嘱</t>
  </si>
  <si>
    <t>インタナシヨナル映画株式会社</t>
  </si>
  <si>
    <t>5010401071213</t>
  </si>
  <si>
    <t>東京都渋谷区神宮前２丁目３３番１６号</t>
  </si>
  <si>
    <t>企画競争の結果、同者が最も高い評価を得て確実な業務の履行が可能であると認められ、他に競争を許さないため（会計法第29条の3第4項）。</t>
    <rPh sb="11" eb="12">
      <t>モット</t>
    </rPh>
    <phoneticPr fontId="1"/>
  </si>
  <si>
    <t>一部単価契約</t>
  </si>
  <si>
    <t>「日米豪印首脳会合のオンライン環境構築及び運用支援」業務委嘱</t>
    <rPh sb="26" eb="28">
      <t>ギョウム</t>
    </rPh>
    <rPh sb="28" eb="30">
      <t>イショク</t>
    </rPh>
    <phoneticPr fontId="1"/>
  </si>
  <si>
    <t>三菱電機システムサービス株式会社</t>
  </si>
  <si>
    <t>1010901011705</t>
  </si>
  <si>
    <t>東京都世田谷区太子堂４丁目１番１号</t>
  </si>
  <si>
    <t>「日米交流の促進・相互理解の増進のためのプロジェクト」業務委嘱</t>
  </si>
  <si>
    <t>株式会社ＪＴＢ</t>
  </si>
  <si>
    <t>8010701012863</t>
  </si>
  <si>
    <t>東京都品川区東品川２丁目３番１１号</t>
  </si>
  <si>
    <t>「ＩＣ旅券冊子等の製造」業務委嘱</t>
  </si>
  <si>
    <t>独立行政法人国立印刷局</t>
  </si>
  <si>
    <t>6010405003434</t>
  </si>
  <si>
    <t>東京都港区虎ノ門２丁目２番５号</t>
  </si>
  <si>
    <t>契約の性質又は目的から特定の者でなければ納入または履行できず、他に競争を許さないため（会計法第29条の3第4項）。</t>
  </si>
  <si>
    <t>「Internet Explorer 11のサポート終了に伴う無償式援助管理システムの対応作業」業務委嘱</t>
    <rPh sb="48" eb="50">
      <t>ギョウム</t>
    </rPh>
    <rPh sb="50" eb="52">
      <t>イショク</t>
    </rPh>
    <phoneticPr fontId="1"/>
  </si>
  <si>
    <t>株式会社日立製作所</t>
  </si>
  <si>
    <t>7010001008844</t>
  </si>
  <si>
    <t>東京都品川区南大井６丁目２３番１号</t>
  </si>
  <si>
    <t>「領事クラウド（次世代作業発給・渡航認証システム）における多要素認証対応」業務委嘱</t>
    <rPh sb="37" eb="39">
      <t>ギョウム</t>
    </rPh>
    <rPh sb="39" eb="41">
      <t>イショク</t>
    </rPh>
    <phoneticPr fontId="1"/>
  </si>
  <si>
    <t>富士ソフト株式会社</t>
  </si>
  <si>
    <t>2020001043507</t>
  </si>
  <si>
    <t>神奈川県横浜市中区桜木町１丁目１番地</t>
  </si>
  <si>
    <t>本件サービスの提供が可能な者は、当該システムを構築した業者である本契約の相手方の他になく、他に競争を許さないため（会計法第29条の3第4項）。</t>
  </si>
  <si>
    <t>「開発協力関係者を通じた情報収集・発信事業」業務委嘱</t>
  </si>
  <si>
    <t>株式会社エフビーアイ・コミュニケーションズ</t>
  </si>
  <si>
    <t>6011001004207</t>
  </si>
  <si>
    <t>東京都新宿区新宿２丁目３番１５号</t>
  </si>
  <si>
    <t>（注）公益法人の区分において，「公財」は「公益財団法人」，「公社」は「公益社団法人」，「特財」は「特例財団法人」，「特社」は「特例社団法人」をいう。　</t>
    <rPh sb="1" eb="2">
      <t>チュウ</t>
    </rPh>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6"/>
  </si>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</sst>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 "/>
    <numFmt numFmtId="179" formatCode="#,##0;[Red]#,##0"/>
    <numFmt numFmtId="180" formatCode="0.0%"/>
  </numFmts>
  <fonts count="10" x14ac:knownFonts="1">
    <font>
      <sz val="11"/>
      <name val="ＭＳ Ｐゴシック"/>
      <family val="3"/>
    </font>
    <font>
      <sz val="11"/>
      <name val="ＭＳ Ｐゴシック"/>
      <family val="3"/>
    </font>
    <font>
      <b/>
      <sz val="16"/>
      <name val="ＭＳ Ｐゴシック"/>
      <family val="3"/>
    </font>
    <font>
      <sz val="6"/>
      <name val="ＭＳ Ｐゴシック"/>
      <family val="3"/>
      <charset val="128"/>
    </font>
    <font>
      <sz val="12"/>
      <name val="ＭＳ Ｐゴシック"/>
      <family val="3"/>
    </font>
    <font>
      <sz val="14"/>
      <color indexed="8"/>
      <name val="ＭＳ Ｐゴシック"/>
      <family val="3"/>
    </font>
    <font>
      <sz val="6"/>
      <name val="ＭＳ Ｐゴシック"/>
      <family val="3"/>
    </font>
    <font>
      <sz val="14"/>
      <name val="ＭＳ Ｐゴシック"/>
      <family val="3"/>
    </font>
    <font>
      <sz val="12"/>
      <color indexed="8"/>
      <name val="ＭＳ Ｐゴシック"/>
      <family val="3"/>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1">
    <xf numFmtId="0" fontId="0" fillId="0" borderId="0" xfId="0">
      <alignment vertical="center"/>
    </xf>
    <xf numFmtId="0" fontId="4" fillId="0" borderId="0" xfId="0" applyFont="1">
      <alignment vertical="center"/>
    </xf>
    <xf numFmtId="0" fontId="4" fillId="0" borderId="0" xfId="0" applyFont="1" applyBorder="1">
      <alignment vertical="center"/>
    </xf>
    <xf numFmtId="0" fontId="7" fillId="0" borderId="0" xfId="0" applyFont="1">
      <alignment vertical="center"/>
    </xf>
    <xf numFmtId="0" fontId="7" fillId="2" borderId="0" xfId="0" applyFont="1" applyFill="1" applyBorder="1" applyAlignment="1">
      <alignment vertical="center" wrapText="1"/>
    </xf>
    <xf numFmtId="0" fontId="8"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Font="1" applyBorder="1" applyAlignment="1">
      <alignment vertical="center" wrapText="1"/>
    </xf>
    <xf numFmtId="0" fontId="7" fillId="2" borderId="2" xfId="2" applyFont="1" applyFill="1" applyBorder="1" applyAlignment="1">
      <alignment horizontal="left" vertical="center" wrapText="1"/>
    </xf>
    <xf numFmtId="176" fontId="7" fillId="0" borderId="2" xfId="0" applyNumberFormat="1" applyFont="1" applyBorder="1" applyAlignment="1">
      <alignment horizontal="center" vertical="center"/>
    </xf>
    <xf numFmtId="177" fontId="7" fillId="0" borderId="2" xfId="0" applyNumberFormat="1" applyFont="1" applyFill="1" applyBorder="1" applyAlignment="1">
      <alignment horizontal="center" vertical="center"/>
    </xf>
    <xf numFmtId="0" fontId="7" fillId="2" borderId="2" xfId="0" applyFont="1" applyFill="1" applyBorder="1" applyAlignment="1">
      <alignment vertical="center" wrapText="1"/>
    </xf>
    <xf numFmtId="179" fontId="7" fillId="0" borderId="2" xfId="0" applyNumberFormat="1" applyFont="1" applyBorder="1" applyAlignment="1">
      <alignment horizontal="right" vertical="center"/>
    </xf>
    <xf numFmtId="180" fontId="7" fillId="2" borderId="2" xfId="0" applyNumberFormat="1" applyFont="1" applyFill="1" applyBorder="1" applyAlignment="1">
      <alignment horizontal="right" vertical="center"/>
    </xf>
    <xf numFmtId="38" fontId="7" fillId="2" borderId="2" xfId="1" applyFont="1" applyFill="1" applyBorder="1" applyAlignment="1">
      <alignment horizontal="center" vertical="center" wrapText="1"/>
    </xf>
    <xf numFmtId="0" fontId="7" fillId="0" borderId="2" xfId="2" applyFont="1" applyFill="1" applyBorder="1" applyAlignment="1">
      <alignment horizontal="left" vertical="center" wrapText="1"/>
    </xf>
    <xf numFmtId="0" fontId="4" fillId="0" borderId="5" xfId="0" applyFont="1" applyBorder="1" applyAlignment="1">
      <alignment horizontal="left" vertical="center"/>
    </xf>
    <xf numFmtId="0" fontId="4" fillId="2" borderId="5" xfId="0" applyFont="1" applyFill="1" applyBorder="1" applyAlignment="1">
      <alignment horizontal="left" vertical="center"/>
    </xf>
    <xf numFmtId="0" fontId="4" fillId="2" borderId="5" xfId="0" applyFont="1" applyFill="1" applyBorder="1" applyAlignment="1">
      <alignment horizontal="center" vertical="center"/>
    </xf>
    <xf numFmtId="177" fontId="4" fillId="0" borderId="5" xfId="0" applyNumberFormat="1" applyFont="1" applyFill="1" applyBorder="1" applyAlignment="1">
      <alignment horizontal="center" vertical="center"/>
    </xf>
    <xf numFmtId="0" fontId="0" fillId="2" borderId="5" xfId="0" applyFont="1" applyFill="1" applyBorder="1" applyAlignment="1">
      <alignment horizontal="left" vertical="center"/>
    </xf>
    <xf numFmtId="0" fontId="4" fillId="2" borderId="5" xfId="0" applyFont="1" applyFill="1" applyBorder="1" applyAlignment="1">
      <alignment horizontal="right" vertical="center"/>
    </xf>
    <xf numFmtId="0" fontId="4" fillId="2" borderId="0" xfId="0" applyFont="1" applyFill="1" applyAlignment="1">
      <alignment horizontal="center" vertical="center" wrapText="1"/>
    </xf>
    <xf numFmtId="0" fontId="4" fillId="2" borderId="0" xfId="0" applyFont="1" applyFill="1" applyAlignment="1">
      <alignment horizontal="right" vertical="center" wrapText="1"/>
    </xf>
    <xf numFmtId="0" fontId="4" fillId="2" borderId="0" xfId="0" applyFont="1" applyFill="1" applyAlignment="1">
      <alignment vertical="center" wrapText="1"/>
    </xf>
    <xf numFmtId="38" fontId="4" fillId="0" borderId="0" xfId="1" applyFont="1">
      <alignment vertical="center"/>
    </xf>
    <xf numFmtId="0" fontId="4" fillId="0" borderId="0" xfId="0" applyFont="1" applyAlignment="1">
      <alignment vertical="center" wrapText="1"/>
    </xf>
    <xf numFmtId="178" fontId="4" fillId="0" borderId="0" xfId="0" applyNumberFormat="1" applyFont="1">
      <alignment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vertical="center"/>
    </xf>
    <xf numFmtId="177" fontId="4" fillId="0" borderId="0" xfId="0" applyNumberFormat="1" applyFont="1" applyFill="1" applyAlignment="1">
      <alignment horizontal="center" vertical="center" wrapText="1"/>
    </xf>
    <xf numFmtId="0" fontId="0" fillId="2" borderId="0" xfId="0" applyFont="1" applyFill="1" applyAlignment="1">
      <alignment vertical="center" wrapText="1"/>
    </xf>
    <xf numFmtId="0" fontId="4" fillId="2" borderId="0" xfId="0" applyFont="1" applyFill="1" applyAlignment="1">
      <alignment horizontal="right" vertical="center"/>
    </xf>
    <xf numFmtId="0" fontId="4" fillId="2" borderId="0" xfId="0" applyFont="1" applyFill="1">
      <alignment vertical="center"/>
    </xf>
    <xf numFmtId="0" fontId="4" fillId="2" borderId="0" xfId="0" applyFont="1" applyFill="1" applyBorder="1" applyAlignment="1">
      <alignment vertical="center" wrapText="1"/>
    </xf>
    <xf numFmtId="176" fontId="4" fillId="2" borderId="0" xfId="0" applyNumberFormat="1" applyFont="1" applyFill="1" applyAlignment="1">
      <alignment horizontal="center" vertical="center"/>
    </xf>
    <xf numFmtId="177" fontId="4" fillId="0" borderId="0" xfId="0" applyNumberFormat="1" applyFont="1" applyFill="1" applyAlignment="1">
      <alignment horizontal="center" vertical="center"/>
    </xf>
    <xf numFmtId="0" fontId="0" fillId="2" borderId="0" xfId="0" applyFont="1" applyFill="1" applyAlignment="1">
      <alignment vertical="center"/>
    </xf>
    <xf numFmtId="38" fontId="4" fillId="2" borderId="0" xfId="1" applyFont="1" applyFill="1" applyAlignment="1">
      <alignment horizontal="right" vertical="center"/>
    </xf>
    <xf numFmtId="0" fontId="4" fillId="2" borderId="0" xfId="0" applyFont="1" applyFill="1" applyAlignment="1">
      <alignment horizontal="left" vertical="center"/>
    </xf>
    <xf numFmtId="0" fontId="4" fillId="0" borderId="0" xfId="0" applyFont="1" applyAlignment="1">
      <alignment vertical="center"/>
    </xf>
    <xf numFmtId="0" fontId="4" fillId="0" borderId="0" xfId="0" applyFont="1" applyAlignment="1">
      <alignment horizontal="right" vertical="center"/>
    </xf>
    <xf numFmtId="178" fontId="5"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2" fillId="0" borderId="1" xfId="0" applyFont="1" applyBorder="1" applyAlignment="1">
      <alignment horizontal="center" vertical="center"/>
    </xf>
    <xf numFmtId="0" fontId="5" fillId="0" borderId="2" xfId="0"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tabSelected="1" view="pageBreakPreview" zoomScale="55" zoomScaleNormal="60" zoomScaleSheetLayoutView="55" workbookViewId="0">
      <pane xSplit="1" ySplit="3" topLeftCell="B4" activePane="bottomRight" state="frozen"/>
      <selection pane="topRight"/>
      <selection pane="bottomLeft"/>
      <selection pane="bottomRight" sqref="A1:P1"/>
    </sheetView>
  </sheetViews>
  <sheetFormatPr defaultColWidth="9" defaultRowHeight="14" x14ac:dyDescent="0.2"/>
  <cols>
    <col min="1" max="1" width="7.453125" style="28" customWidth="1"/>
    <col min="2" max="2" width="40.6328125" style="24" customWidth="1"/>
    <col min="3" max="3" width="31.453125" style="29" customWidth="1"/>
    <col min="4" max="4" width="21.08984375" style="36" bestFit="1" customWidth="1"/>
    <col min="5" max="5" width="38.36328125" style="24" customWidth="1"/>
    <col min="6" max="6" width="27.1796875" style="37" customWidth="1"/>
    <col min="7" max="7" width="38" style="24" customWidth="1"/>
    <col min="8" max="8" width="38.1796875" style="38" customWidth="1"/>
    <col min="9" max="10" width="19.453125" style="39" bestFit="1" customWidth="1"/>
    <col min="11" max="11" width="15" style="39" customWidth="1"/>
    <col min="12" max="12" width="10" style="22" customWidth="1"/>
    <col min="13" max="13" width="13.453125" style="22" customWidth="1"/>
    <col min="14" max="14" width="14.81640625" style="22" customWidth="1"/>
    <col min="15" max="15" width="13.08984375" style="22" customWidth="1"/>
    <col min="16" max="16" width="14.90625" style="40" customWidth="1"/>
    <col min="17" max="17" width="3.453125" style="28" customWidth="1"/>
    <col min="18" max="18" width="35.90625" style="41" customWidth="1"/>
    <col min="19" max="20" width="24.6328125" style="26" customWidth="1"/>
    <col min="21" max="21" width="33.6328125" style="26" customWidth="1"/>
    <col min="22" max="22" width="8.6328125" style="1" customWidth="1"/>
    <col min="23" max="23" width="15.6328125" style="1" customWidth="1"/>
    <col min="24" max="24" width="18.6328125" style="26" customWidth="1"/>
    <col min="25" max="25" width="25.453125" style="1" customWidth="1"/>
    <col min="26" max="26" width="9.90625" style="42" customWidth="1"/>
    <col min="27" max="16384" width="9" style="1"/>
  </cols>
  <sheetData>
    <row r="1" spans="1:26" ht="104.25" customHeight="1" x14ac:dyDescent="0.2">
      <c r="A1" s="46" t="s">
        <v>0</v>
      </c>
      <c r="B1" s="46"/>
      <c r="C1" s="46"/>
      <c r="D1" s="46"/>
      <c r="E1" s="46"/>
      <c r="F1" s="46"/>
      <c r="G1" s="46"/>
      <c r="H1" s="46"/>
      <c r="I1" s="46"/>
      <c r="J1" s="46"/>
      <c r="K1" s="46"/>
      <c r="L1" s="46"/>
      <c r="M1" s="46"/>
      <c r="N1" s="46"/>
      <c r="O1" s="46"/>
      <c r="P1" s="46"/>
      <c r="Q1" s="1"/>
      <c r="R1" s="2"/>
      <c r="S1" s="1"/>
      <c r="T1" s="1"/>
      <c r="U1" s="1"/>
      <c r="X1" s="1"/>
      <c r="Z1" s="1"/>
    </row>
    <row r="2" spans="1:26" s="3" customFormat="1" ht="90" customHeight="1" x14ac:dyDescent="0.2">
      <c r="A2" s="47"/>
      <c r="B2" s="44" t="s">
        <v>1</v>
      </c>
      <c r="C2" s="44" t="s">
        <v>2</v>
      </c>
      <c r="D2" s="48" t="s">
        <v>3</v>
      </c>
      <c r="E2" s="44" t="s">
        <v>4</v>
      </c>
      <c r="F2" s="49" t="s">
        <v>5</v>
      </c>
      <c r="G2" s="44" t="s">
        <v>6</v>
      </c>
      <c r="H2" s="44" t="s">
        <v>7</v>
      </c>
      <c r="I2" s="43" t="s">
        <v>8</v>
      </c>
      <c r="J2" s="43" t="s">
        <v>9</v>
      </c>
      <c r="K2" s="44" t="s">
        <v>10</v>
      </c>
      <c r="L2" s="44" t="s">
        <v>11</v>
      </c>
      <c r="M2" s="44" t="s">
        <v>12</v>
      </c>
      <c r="N2" s="44"/>
      <c r="O2" s="44"/>
      <c r="P2" s="45" t="s">
        <v>13</v>
      </c>
      <c r="R2" s="4"/>
    </row>
    <row r="3" spans="1:26" s="3" customFormat="1" ht="38.25" customHeight="1" x14ac:dyDescent="0.2">
      <c r="A3" s="47"/>
      <c r="B3" s="44"/>
      <c r="C3" s="44"/>
      <c r="D3" s="48"/>
      <c r="E3" s="44"/>
      <c r="F3" s="50"/>
      <c r="G3" s="44"/>
      <c r="H3" s="44"/>
      <c r="I3" s="43"/>
      <c r="J3" s="43"/>
      <c r="K3" s="44"/>
      <c r="L3" s="44"/>
      <c r="M3" s="5" t="s">
        <v>14</v>
      </c>
      <c r="N3" s="5" t="s">
        <v>15</v>
      </c>
      <c r="O3" s="5" t="s">
        <v>16</v>
      </c>
      <c r="P3" s="45"/>
      <c r="R3" s="4"/>
    </row>
    <row r="4" spans="1:26" s="3" customFormat="1" ht="99.9" customHeight="1" x14ac:dyDescent="0.2">
      <c r="A4" s="6">
        <v>1</v>
      </c>
      <c r="B4" s="7" t="s">
        <v>17</v>
      </c>
      <c r="C4" s="8" t="s">
        <v>18</v>
      </c>
      <c r="D4" s="9">
        <v>44683</v>
      </c>
      <c r="E4" s="7" t="s">
        <v>19</v>
      </c>
      <c r="F4" s="10" t="s">
        <v>20</v>
      </c>
      <c r="G4" s="7" t="s">
        <v>21</v>
      </c>
      <c r="H4" s="11" t="s">
        <v>22</v>
      </c>
      <c r="I4" s="12">
        <v>148947000</v>
      </c>
      <c r="J4" s="12">
        <v>148947000</v>
      </c>
      <c r="K4" s="13">
        <f t="shared" ref="K4:K20" si="0">ROUNDDOWN(J4/I4,3)</f>
        <v>1</v>
      </c>
      <c r="L4" s="14" t="s">
        <v>23</v>
      </c>
      <c r="M4" s="14" t="s">
        <v>23</v>
      </c>
      <c r="N4" s="14" t="s">
        <v>23</v>
      </c>
      <c r="O4" s="14" t="s">
        <v>23</v>
      </c>
      <c r="P4" s="14" t="s">
        <v>24</v>
      </c>
      <c r="R4" s="4"/>
    </row>
    <row r="5" spans="1:26" s="3" customFormat="1" ht="99.9" customHeight="1" x14ac:dyDescent="0.2">
      <c r="A5" s="6">
        <v>2</v>
      </c>
      <c r="B5" s="7" t="s">
        <v>25</v>
      </c>
      <c r="C5" s="8" t="s">
        <v>18</v>
      </c>
      <c r="D5" s="9">
        <v>44683</v>
      </c>
      <c r="E5" s="7" t="s">
        <v>26</v>
      </c>
      <c r="F5" s="10" t="s">
        <v>27</v>
      </c>
      <c r="G5" s="7" t="s">
        <v>28</v>
      </c>
      <c r="H5" s="11" t="s">
        <v>29</v>
      </c>
      <c r="I5" s="12">
        <v>4111500</v>
      </c>
      <c r="J5" s="12">
        <v>4111490</v>
      </c>
      <c r="K5" s="13">
        <f t="shared" si="0"/>
        <v>0.999</v>
      </c>
      <c r="L5" s="14" t="s">
        <v>23</v>
      </c>
      <c r="M5" s="14" t="s">
        <v>23</v>
      </c>
      <c r="N5" s="14" t="s">
        <v>23</v>
      </c>
      <c r="O5" s="14" t="s">
        <v>23</v>
      </c>
      <c r="P5" s="14" t="s">
        <v>24</v>
      </c>
      <c r="R5" s="4"/>
    </row>
    <row r="6" spans="1:26" s="3" customFormat="1" ht="99.9" customHeight="1" x14ac:dyDescent="0.2">
      <c r="A6" s="6">
        <v>3</v>
      </c>
      <c r="B6" s="7" t="s">
        <v>30</v>
      </c>
      <c r="C6" s="15" t="s">
        <v>31</v>
      </c>
      <c r="D6" s="9">
        <v>44687</v>
      </c>
      <c r="E6" s="7" t="s">
        <v>32</v>
      </c>
      <c r="F6" s="10" t="s">
        <v>33</v>
      </c>
      <c r="G6" s="7" t="s">
        <v>34</v>
      </c>
      <c r="H6" s="11" t="s">
        <v>35</v>
      </c>
      <c r="I6" s="12">
        <v>1282600</v>
      </c>
      <c r="J6" s="12">
        <v>1282600</v>
      </c>
      <c r="K6" s="13">
        <f t="shared" si="0"/>
        <v>1</v>
      </c>
      <c r="L6" s="14" t="s">
        <v>23</v>
      </c>
      <c r="M6" s="14" t="s">
        <v>23</v>
      </c>
      <c r="N6" s="14" t="s">
        <v>23</v>
      </c>
      <c r="O6" s="14" t="s">
        <v>23</v>
      </c>
      <c r="P6" s="14" t="s">
        <v>24</v>
      </c>
      <c r="R6" s="4"/>
    </row>
    <row r="7" spans="1:26" s="3" customFormat="1" ht="99.9" customHeight="1" x14ac:dyDescent="0.2">
      <c r="A7" s="6">
        <v>4</v>
      </c>
      <c r="B7" s="7" t="s">
        <v>36</v>
      </c>
      <c r="C7" s="8" t="s">
        <v>18</v>
      </c>
      <c r="D7" s="9">
        <v>44690</v>
      </c>
      <c r="E7" s="7" t="s">
        <v>37</v>
      </c>
      <c r="F7" s="10" t="s">
        <v>38</v>
      </c>
      <c r="G7" s="7" t="s">
        <v>39</v>
      </c>
      <c r="H7" s="11" t="s">
        <v>35</v>
      </c>
      <c r="I7" s="12">
        <v>17631000</v>
      </c>
      <c r="J7" s="12">
        <v>17631000</v>
      </c>
      <c r="K7" s="13">
        <f t="shared" si="0"/>
        <v>1</v>
      </c>
      <c r="L7" s="14" t="s">
        <v>23</v>
      </c>
      <c r="M7" s="14" t="s">
        <v>23</v>
      </c>
      <c r="N7" s="14" t="s">
        <v>23</v>
      </c>
      <c r="O7" s="14" t="s">
        <v>23</v>
      </c>
      <c r="P7" s="14" t="s">
        <v>24</v>
      </c>
      <c r="R7" s="4"/>
    </row>
    <row r="8" spans="1:26" s="3" customFormat="1" ht="99.9" customHeight="1" x14ac:dyDescent="0.2">
      <c r="A8" s="6">
        <v>5</v>
      </c>
      <c r="B8" s="7" t="s">
        <v>40</v>
      </c>
      <c r="C8" s="8" t="s">
        <v>18</v>
      </c>
      <c r="D8" s="9">
        <v>44691</v>
      </c>
      <c r="E8" s="7" t="s">
        <v>41</v>
      </c>
      <c r="F8" s="10" t="s">
        <v>42</v>
      </c>
      <c r="G8" s="7" t="s">
        <v>43</v>
      </c>
      <c r="H8" s="11" t="s">
        <v>44</v>
      </c>
      <c r="I8" s="12">
        <v>27984000</v>
      </c>
      <c r="J8" s="12">
        <v>27984000</v>
      </c>
      <c r="K8" s="13">
        <f t="shared" si="0"/>
        <v>1</v>
      </c>
      <c r="L8" s="14" t="s">
        <v>23</v>
      </c>
      <c r="M8" s="14" t="s">
        <v>23</v>
      </c>
      <c r="N8" s="14" t="s">
        <v>23</v>
      </c>
      <c r="O8" s="14" t="s">
        <v>23</v>
      </c>
      <c r="P8" s="14" t="s">
        <v>24</v>
      </c>
      <c r="R8" s="4"/>
    </row>
    <row r="9" spans="1:26" s="3" customFormat="1" ht="99.9" customHeight="1" x14ac:dyDescent="0.2">
      <c r="A9" s="6">
        <v>6</v>
      </c>
      <c r="B9" s="7" t="s">
        <v>45</v>
      </c>
      <c r="C9" s="8" t="s">
        <v>18</v>
      </c>
      <c r="D9" s="9">
        <v>44691</v>
      </c>
      <c r="E9" s="7" t="s">
        <v>46</v>
      </c>
      <c r="F9" s="10" t="s">
        <v>47</v>
      </c>
      <c r="G9" s="7" t="s">
        <v>48</v>
      </c>
      <c r="H9" s="11" t="s">
        <v>35</v>
      </c>
      <c r="I9" s="12">
        <v>1269400</v>
      </c>
      <c r="J9" s="12">
        <v>1269400</v>
      </c>
      <c r="K9" s="13">
        <f t="shared" si="0"/>
        <v>1</v>
      </c>
      <c r="L9" s="14" t="s">
        <v>23</v>
      </c>
      <c r="M9" s="14" t="s">
        <v>23</v>
      </c>
      <c r="N9" s="14" t="s">
        <v>23</v>
      </c>
      <c r="O9" s="14" t="s">
        <v>23</v>
      </c>
      <c r="P9" s="14" t="s">
        <v>24</v>
      </c>
      <c r="R9" s="4"/>
    </row>
    <row r="10" spans="1:26" s="3" customFormat="1" ht="99.9" customHeight="1" x14ac:dyDescent="0.2">
      <c r="A10" s="6">
        <v>7</v>
      </c>
      <c r="B10" s="7" t="s">
        <v>49</v>
      </c>
      <c r="C10" s="8" t="s">
        <v>18</v>
      </c>
      <c r="D10" s="9">
        <v>44692</v>
      </c>
      <c r="E10" s="7" t="s">
        <v>41</v>
      </c>
      <c r="F10" s="10" t="s">
        <v>42</v>
      </c>
      <c r="G10" s="7" t="s">
        <v>43</v>
      </c>
      <c r="H10" s="11" t="s">
        <v>50</v>
      </c>
      <c r="I10" s="12">
        <v>179582216</v>
      </c>
      <c r="J10" s="12">
        <v>179582216</v>
      </c>
      <c r="K10" s="13">
        <f t="shared" si="0"/>
        <v>1</v>
      </c>
      <c r="L10" s="14" t="s">
        <v>23</v>
      </c>
      <c r="M10" s="14" t="s">
        <v>23</v>
      </c>
      <c r="N10" s="14" t="s">
        <v>23</v>
      </c>
      <c r="O10" s="14" t="s">
        <v>23</v>
      </c>
      <c r="P10" s="14" t="s">
        <v>24</v>
      </c>
      <c r="R10" s="4"/>
    </row>
    <row r="11" spans="1:26" s="3" customFormat="1" ht="99.9" customHeight="1" x14ac:dyDescent="0.2">
      <c r="A11" s="6">
        <v>8</v>
      </c>
      <c r="B11" s="7" t="s">
        <v>51</v>
      </c>
      <c r="C11" s="8" t="s">
        <v>18</v>
      </c>
      <c r="D11" s="9">
        <v>44693</v>
      </c>
      <c r="E11" s="7" t="s">
        <v>32</v>
      </c>
      <c r="F11" s="10" t="s">
        <v>33</v>
      </c>
      <c r="G11" s="7" t="s">
        <v>34</v>
      </c>
      <c r="H11" s="11" t="s">
        <v>35</v>
      </c>
      <c r="I11" s="12">
        <v>5808000</v>
      </c>
      <c r="J11" s="12">
        <v>5808000</v>
      </c>
      <c r="K11" s="13">
        <f t="shared" si="0"/>
        <v>1</v>
      </c>
      <c r="L11" s="14" t="s">
        <v>23</v>
      </c>
      <c r="M11" s="14" t="s">
        <v>23</v>
      </c>
      <c r="N11" s="14" t="s">
        <v>23</v>
      </c>
      <c r="O11" s="14" t="s">
        <v>23</v>
      </c>
      <c r="P11" s="14" t="s">
        <v>24</v>
      </c>
      <c r="R11" s="4"/>
    </row>
    <row r="12" spans="1:26" s="3" customFormat="1" ht="99.9" customHeight="1" x14ac:dyDescent="0.2">
      <c r="A12" s="6">
        <v>9</v>
      </c>
      <c r="B12" s="7" t="s">
        <v>52</v>
      </c>
      <c r="C12" s="8" t="s">
        <v>18</v>
      </c>
      <c r="D12" s="9">
        <v>44698</v>
      </c>
      <c r="E12" s="7" t="s">
        <v>53</v>
      </c>
      <c r="F12" s="10" t="s">
        <v>54</v>
      </c>
      <c r="G12" s="7" t="s">
        <v>55</v>
      </c>
      <c r="H12" s="11" t="s">
        <v>56</v>
      </c>
      <c r="I12" s="12">
        <v>3036000</v>
      </c>
      <c r="J12" s="12">
        <v>3036000</v>
      </c>
      <c r="K12" s="13">
        <f t="shared" si="0"/>
        <v>1</v>
      </c>
      <c r="L12" s="14" t="s">
        <v>23</v>
      </c>
      <c r="M12" s="14" t="s">
        <v>23</v>
      </c>
      <c r="N12" s="14" t="s">
        <v>23</v>
      </c>
      <c r="O12" s="14" t="s">
        <v>23</v>
      </c>
      <c r="P12" s="14" t="s">
        <v>24</v>
      </c>
      <c r="R12" s="4"/>
    </row>
    <row r="13" spans="1:26" s="3" customFormat="1" ht="99.9" customHeight="1" x14ac:dyDescent="0.2">
      <c r="A13" s="6">
        <v>10</v>
      </c>
      <c r="B13" s="7" t="s">
        <v>57</v>
      </c>
      <c r="C13" s="8" t="s">
        <v>18</v>
      </c>
      <c r="D13" s="9">
        <v>44698</v>
      </c>
      <c r="E13" s="7" t="s">
        <v>32</v>
      </c>
      <c r="F13" s="10" t="s">
        <v>33</v>
      </c>
      <c r="G13" s="7" t="s">
        <v>34</v>
      </c>
      <c r="H13" s="11" t="s">
        <v>35</v>
      </c>
      <c r="I13" s="12">
        <v>2051434</v>
      </c>
      <c r="J13" s="12">
        <v>2051434</v>
      </c>
      <c r="K13" s="13">
        <f t="shared" si="0"/>
        <v>1</v>
      </c>
      <c r="L13" s="14" t="s">
        <v>23</v>
      </c>
      <c r="M13" s="14" t="s">
        <v>23</v>
      </c>
      <c r="N13" s="14" t="s">
        <v>23</v>
      </c>
      <c r="O13" s="14" t="s">
        <v>23</v>
      </c>
      <c r="P13" s="14" t="s">
        <v>24</v>
      </c>
      <c r="R13" s="4"/>
    </row>
    <row r="14" spans="1:26" s="3" customFormat="1" ht="99.9" customHeight="1" x14ac:dyDescent="0.2">
      <c r="A14" s="6">
        <v>11</v>
      </c>
      <c r="B14" s="7" t="s">
        <v>58</v>
      </c>
      <c r="C14" s="8" t="s">
        <v>18</v>
      </c>
      <c r="D14" s="9">
        <v>44699</v>
      </c>
      <c r="E14" s="7" t="s">
        <v>59</v>
      </c>
      <c r="F14" s="10" t="s">
        <v>60</v>
      </c>
      <c r="G14" s="7" t="s">
        <v>61</v>
      </c>
      <c r="H14" s="11" t="s">
        <v>62</v>
      </c>
      <c r="I14" s="12">
        <v>31200000</v>
      </c>
      <c r="J14" s="12">
        <v>31198860</v>
      </c>
      <c r="K14" s="13">
        <f t="shared" si="0"/>
        <v>0.999</v>
      </c>
      <c r="L14" s="14" t="s">
        <v>23</v>
      </c>
      <c r="M14" s="14" t="s">
        <v>23</v>
      </c>
      <c r="N14" s="14" t="s">
        <v>23</v>
      </c>
      <c r="O14" s="14" t="s">
        <v>23</v>
      </c>
      <c r="P14" s="14" t="s">
        <v>63</v>
      </c>
      <c r="R14" s="4"/>
    </row>
    <row r="15" spans="1:26" s="3" customFormat="1" ht="99.9" customHeight="1" x14ac:dyDescent="0.2">
      <c r="A15" s="6">
        <v>12</v>
      </c>
      <c r="B15" s="7" t="s">
        <v>64</v>
      </c>
      <c r="C15" s="8" t="s">
        <v>18</v>
      </c>
      <c r="D15" s="9">
        <v>44699</v>
      </c>
      <c r="E15" s="7" t="s">
        <v>65</v>
      </c>
      <c r="F15" s="10" t="s">
        <v>66</v>
      </c>
      <c r="G15" s="7" t="s">
        <v>67</v>
      </c>
      <c r="H15" s="11" t="s">
        <v>35</v>
      </c>
      <c r="I15" s="12">
        <v>1210000</v>
      </c>
      <c r="J15" s="12">
        <v>1210000</v>
      </c>
      <c r="K15" s="13">
        <f t="shared" si="0"/>
        <v>1</v>
      </c>
      <c r="L15" s="14" t="s">
        <v>23</v>
      </c>
      <c r="M15" s="14" t="s">
        <v>23</v>
      </c>
      <c r="N15" s="14" t="s">
        <v>23</v>
      </c>
      <c r="O15" s="14" t="s">
        <v>23</v>
      </c>
      <c r="P15" s="14" t="s">
        <v>24</v>
      </c>
      <c r="R15" s="4"/>
    </row>
    <row r="16" spans="1:26" s="3" customFormat="1" ht="99.9" customHeight="1" x14ac:dyDescent="0.2">
      <c r="A16" s="6">
        <v>13</v>
      </c>
      <c r="B16" s="7" t="s">
        <v>68</v>
      </c>
      <c r="C16" s="8" t="s">
        <v>18</v>
      </c>
      <c r="D16" s="9">
        <v>44704</v>
      </c>
      <c r="E16" s="7" t="s">
        <v>69</v>
      </c>
      <c r="F16" s="10" t="s">
        <v>70</v>
      </c>
      <c r="G16" s="7" t="s">
        <v>71</v>
      </c>
      <c r="H16" s="11" t="s">
        <v>62</v>
      </c>
      <c r="I16" s="12">
        <v>19916000</v>
      </c>
      <c r="J16" s="12">
        <v>19913121</v>
      </c>
      <c r="K16" s="13">
        <f t="shared" si="0"/>
        <v>0.999</v>
      </c>
      <c r="L16" s="14" t="s">
        <v>23</v>
      </c>
      <c r="M16" s="14" t="s">
        <v>23</v>
      </c>
      <c r="N16" s="14" t="s">
        <v>23</v>
      </c>
      <c r="O16" s="14" t="s">
        <v>23</v>
      </c>
      <c r="P16" s="14" t="s">
        <v>24</v>
      </c>
      <c r="R16" s="4"/>
    </row>
    <row r="17" spans="1:26" s="3" customFormat="1" ht="99.9" customHeight="1" x14ac:dyDescent="0.2">
      <c r="A17" s="6">
        <v>14</v>
      </c>
      <c r="B17" s="7" t="s">
        <v>72</v>
      </c>
      <c r="C17" s="8" t="s">
        <v>18</v>
      </c>
      <c r="D17" s="9">
        <v>44711</v>
      </c>
      <c r="E17" s="7" t="s">
        <v>73</v>
      </c>
      <c r="F17" s="10" t="s">
        <v>74</v>
      </c>
      <c r="G17" s="7" t="s">
        <v>75</v>
      </c>
      <c r="H17" s="11" t="s">
        <v>76</v>
      </c>
      <c r="I17" s="12">
        <v>3593610344</v>
      </c>
      <c r="J17" s="12">
        <v>3593610344</v>
      </c>
      <c r="K17" s="13">
        <f t="shared" si="0"/>
        <v>1</v>
      </c>
      <c r="L17" s="14" t="s">
        <v>23</v>
      </c>
      <c r="M17" s="14" t="s">
        <v>23</v>
      </c>
      <c r="N17" s="14" t="s">
        <v>23</v>
      </c>
      <c r="O17" s="14" t="s">
        <v>23</v>
      </c>
      <c r="P17" s="14" t="s">
        <v>24</v>
      </c>
      <c r="R17" s="4"/>
    </row>
    <row r="18" spans="1:26" s="3" customFormat="1" ht="99.9" customHeight="1" x14ac:dyDescent="0.2">
      <c r="A18" s="6">
        <v>15</v>
      </c>
      <c r="B18" s="7" t="s">
        <v>77</v>
      </c>
      <c r="C18" s="8" t="s">
        <v>18</v>
      </c>
      <c r="D18" s="9">
        <v>44711</v>
      </c>
      <c r="E18" s="7" t="s">
        <v>78</v>
      </c>
      <c r="F18" s="10" t="s">
        <v>79</v>
      </c>
      <c r="G18" s="7" t="s">
        <v>80</v>
      </c>
      <c r="H18" s="11" t="s">
        <v>50</v>
      </c>
      <c r="I18" s="12">
        <v>52047050</v>
      </c>
      <c r="J18" s="12">
        <v>52047050</v>
      </c>
      <c r="K18" s="13">
        <f t="shared" si="0"/>
        <v>1</v>
      </c>
      <c r="L18" s="14" t="s">
        <v>23</v>
      </c>
      <c r="M18" s="14" t="s">
        <v>23</v>
      </c>
      <c r="N18" s="14" t="s">
        <v>23</v>
      </c>
      <c r="O18" s="14" t="s">
        <v>23</v>
      </c>
      <c r="P18" s="14" t="s">
        <v>24</v>
      </c>
      <c r="R18" s="4"/>
    </row>
    <row r="19" spans="1:26" s="3" customFormat="1" ht="99.9" customHeight="1" x14ac:dyDescent="0.2">
      <c r="A19" s="6">
        <v>16</v>
      </c>
      <c r="B19" s="7" t="s">
        <v>81</v>
      </c>
      <c r="C19" s="8" t="s">
        <v>18</v>
      </c>
      <c r="D19" s="9">
        <v>44711</v>
      </c>
      <c r="E19" s="7" t="s">
        <v>82</v>
      </c>
      <c r="F19" s="10" t="s">
        <v>83</v>
      </c>
      <c r="G19" s="7" t="s">
        <v>84</v>
      </c>
      <c r="H19" s="11" t="s">
        <v>85</v>
      </c>
      <c r="I19" s="12">
        <v>13200000</v>
      </c>
      <c r="J19" s="12">
        <v>13200000</v>
      </c>
      <c r="K19" s="13">
        <f t="shared" si="0"/>
        <v>1</v>
      </c>
      <c r="L19" s="14" t="s">
        <v>23</v>
      </c>
      <c r="M19" s="14" t="s">
        <v>23</v>
      </c>
      <c r="N19" s="14" t="s">
        <v>23</v>
      </c>
      <c r="O19" s="14" t="s">
        <v>23</v>
      </c>
      <c r="P19" s="14" t="s">
        <v>24</v>
      </c>
      <c r="R19" s="4"/>
    </row>
    <row r="20" spans="1:26" s="3" customFormat="1" ht="99.9" customHeight="1" x14ac:dyDescent="0.2">
      <c r="A20" s="6">
        <v>17</v>
      </c>
      <c r="B20" s="7" t="s">
        <v>86</v>
      </c>
      <c r="C20" s="8" t="s">
        <v>18</v>
      </c>
      <c r="D20" s="9">
        <v>44711</v>
      </c>
      <c r="E20" s="7" t="s">
        <v>87</v>
      </c>
      <c r="F20" s="10" t="s">
        <v>88</v>
      </c>
      <c r="G20" s="7" t="s">
        <v>89</v>
      </c>
      <c r="H20" s="11" t="s">
        <v>62</v>
      </c>
      <c r="I20" s="12">
        <v>2177000</v>
      </c>
      <c r="J20" s="12">
        <v>2176790</v>
      </c>
      <c r="K20" s="13">
        <f t="shared" si="0"/>
        <v>0.999</v>
      </c>
      <c r="L20" s="14" t="s">
        <v>23</v>
      </c>
      <c r="M20" s="14" t="s">
        <v>23</v>
      </c>
      <c r="N20" s="14" t="s">
        <v>23</v>
      </c>
      <c r="O20" s="14" t="s">
        <v>23</v>
      </c>
      <c r="P20" s="14" t="s">
        <v>24</v>
      </c>
      <c r="R20" s="4"/>
    </row>
    <row r="21" spans="1:26" ht="30" customHeight="1" x14ac:dyDescent="0.2">
      <c r="A21" s="16" t="s">
        <v>90</v>
      </c>
      <c r="B21" s="17"/>
      <c r="C21" s="17"/>
      <c r="D21" s="18"/>
      <c r="E21" s="17"/>
      <c r="F21" s="19"/>
      <c r="G21" s="17"/>
      <c r="H21" s="20"/>
      <c r="I21" s="21"/>
      <c r="J21" s="21"/>
      <c r="K21" s="21"/>
      <c r="L21" s="17"/>
      <c r="M21" s="17"/>
      <c r="O21" s="23"/>
      <c r="P21" s="24"/>
      <c r="Q21" s="25"/>
      <c r="R21" s="1"/>
      <c r="U21" s="27"/>
      <c r="X21" s="1"/>
      <c r="Z21" s="1"/>
    </row>
    <row r="22" spans="1:26" ht="14.25" customHeight="1" x14ac:dyDescent="0.2">
      <c r="B22" s="29"/>
      <c r="C22" s="30"/>
      <c r="D22" s="22"/>
      <c r="F22" s="31"/>
      <c r="H22" s="32"/>
      <c r="I22" s="33"/>
      <c r="J22" s="33"/>
      <c r="K22" s="33"/>
      <c r="L22" s="34"/>
      <c r="M22" s="34"/>
      <c r="N22" s="34"/>
      <c r="O22" s="34"/>
      <c r="P22" s="34"/>
      <c r="Q22" s="1"/>
      <c r="R22" s="1"/>
      <c r="S22" s="1"/>
      <c r="T22" s="1"/>
      <c r="U22" s="1"/>
      <c r="X22" s="1"/>
      <c r="Z22" s="1"/>
    </row>
    <row r="23" spans="1:26" ht="14.25" customHeight="1" x14ac:dyDescent="0.2">
      <c r="B23" s="29"/>
      <c r="C23" s="30"/>
      <c r="D23" s="22"/>
      <c r="F23" s="31"/>
      <c r="H23" s="32"/>
      <c r="I23" s="33"/>
      <c r="J23" s="33"/>
      <c r="K23" s="33"/>
      <c r="L23" s="34"/>
      <c r="M23" s="34"/>
      <c r="N23" s="34"/>
      <c r="O23" s="34"/>
      <c r="P23" s="34"/>
      <c r="Q23" s="1"/>
      <c r="R23" s="1"/>
      <c r="S23" s="1"/>
      <c r="T23" s="1"/>
      <c r="U23" s="1"/>
      <c r="X23" s="1"/>
      <c r="Z23" s="1"/>
    </row>
    <row r="24" spans="1:26" x14ac:dyDescent="0.2">
      <c r="B24" s="29"/>
      <c r="C24" s="30"/>
      <c r="D24" s="22"/>
      <c r="F24" s="31"/>
      <c r="H24" s="32"/>
      <c r="I24" s="33"/>
      <c r="J24" s="33"/>
      <c r="K24" s="33"/>
      <c r="L24" s="34"/>
      <c r="M24" s="34"/>
      <c r="N24" s="34"/>
      <c r="O24" s="34"/>
      <c r="P24" s="34"/>
      <c r="Q24" s="1"/>
      <c r="R24" s="1"/>
      <c r="S24" s="1"/>
      <c r="T24" s="1"/>
      <c r="U24" s="1"/>
      <c r="X24" s="1"/>
      <c r="Z24" s="1"/>
    </row>
    <row r="25" spans="1:26" x14ac:dyDescent="0.2">
      <c r="B25" s="29"/>
      <c r="C25" s="30"/>
      <c r="D25" s="22"/>
      <c r="F25" s="31"/>
      <c r="H25" s="32"/>
      <c r="I25" s="33"/>
      <c r="J25" s="33"/>
      <c r="K25" s="33"/>
      <c r="L25" s="34"/>
      <c r="M25" s="34"/>
      <c r="N25" s="34"/>
      <c r="O25" s="34"/>
      <c r="P25" s="34"/>
      <c r="Q25" s="1"/>
      <c r="R25" s="1"/>
      <c r="S25" s="1"/>
      <c r="T25" s="1"/>
      <c r="U25" s="1"/>
      <c r="X25" s="1"/>
      <c r="Z25" s="1"/>
    </row>
    <row r="26" spans="1:26" x14ac:dyDescent="0.2">
      <c r="B26" s="35" t="s">
        <v>91</v>
      </c>
      <c r="C26" s="30"/>
      <c r="D26" s="22"/>
      <c r="F26" s="31"/>
      <c r="H26" s="32"/>
      <c r="I26" s="33"/>
      <c r="J26" s="33"/>
      <c r="K26" s="33"/>
      <c r="L26" s="34"/>
      <c r="M26" s="34"/>
      <c r="N26" s="34"/>
      <c r="O26" s="34"/>
      <c r="P26" s="34"/>
      <c r="Q26" s="1"/>
      <c r="R26" s="1"/>
      <c r="S26" s="1"/>
      <c r="T26" s="1"/>
      <c r="U26" s="1"/>
      <c r="X26" s="1"/>
      <c r="Z26" s="1"/>
    </row>
    <row r="27" spans="1:26" x14ac:dyDescent="0.2">
      <c r="B27" s="29"/>
      <c r="C27" s="30"/>
      <c r="D27" s="22"/>
      <c r="F27" s="31"/>
      <c r="H27" s="32"/>
      <c r="I27" s="33"/>
      <c r="J27" s="33"/>
      <c r="K27" s="33"/>
      <c r="L27" s="34"/>
      <c r="M27" s="34"/>
      <c r="N27" s="34"/>
      <c r="O27" s="34"/>
      <c r="P27" s="34"/>
      <c r="Q27" s="1"/>
      <c r="R27" s="1"/>
      <c r="S27" s="1"/>
      <c r="T27" s="1"/>
      <c r="U27" s="1"/>
      <c r="X27" s="1"/>
      <c r="Z27" s="1"/>
    </row>
    <row r="28" spans="1:26" x14ac:dyDescent="0.2">
      <c r="B28" s="29"/>
      <c r="C28" s="30"/>
      <c r="D28" s="22"/>
      <c r="F28" s="31"/>
      <c r="H28" s="32"/>
      <c r="I28" s="33"/>
      <c r="J28" s="33"/>
      <c r="K28" s="33"/>
      <c r="L28" s="34"/>
      <c r="M28" s="34"/>
      <c r="N28" s="34"/>
      <c r="O28" s="34"/>
      <c r="P28" s="34"/>
      <c r="Q28" s="1"/>
      <c r="R28" s="1"/>
      <c r="S28" s="1"/>
      <c r="T28" s="1"/>
      <c r="U28" s="1"/>
      <c r="X28" s="1"/>
      <c r="Z28" s="1"/>
    </row>
  </sheetData>
  <mergeCells count="15">
    <mergeCell ref="A1:P1"/>
    <mergeCell ref="A2:A3"/>
    <mergeCell ref="B2:B3"/>
    <mergeCell ref="C2:C3"/>
    <mergeCell ref="D2:D3"/>
    <mergeCell ref="E2:E3"/>
    <mergeCell ref="F2:F3"/>
    <mergeCell ref="G2:G3"/>
    <mergeCell ref="H2:H3"/>
    <mergeCell ref="I2:I3"/>
    <mergeCell ref="J2:J3"/>
    <mergeCell ref="K2:K3"/>
    <mergeCell ref="L2:L3"/>
    <mergeCell ref="M2:O2"/>
    <mergeCell ref="P2:P3"/>
  </mergeCells>
  <phoneticPr fontId="3"/>
  <conditionalFormatting sqref="K4:K20">
    <cfRule type="expression" dxfId="11" priority="7" stopIfTrue="1">
      <formula>$AF4=1</formula>
    </cfRule>
    <cfRule type="expression" dxfId="10" priority="8" stopIfTrue="1">
      <formula>#REF!="随意（単価）"</formula>
    </cfRule>
    <cfRule type="expression" dxfId="9" priority="9" stopIfTrue="1">
      <formula>#REF!="秘"</formula>
    </cfRule>
  </conditionalFormatting>
  <conditionalFormatting sqref="K4:K20">
    <cfRule type="expression" dxfId="8" priority="4" stopIfTrue="1">
      <formula>$AE4=1</formula>
    </cfRule>
    <cfRule type="expression" dxfId="7" priority="5" stopIfTrue="1">
      <formula>#REF!="随意（単価）"</formula>
    </cfRule>
    <cfRule type="expression" dxfId="6" priority="6" stopIfTrue="1">
      <formula>#REF!="秘"</formula>
    </cfRule>
  </conditionalFormatting>
  <conditionalFormatting sqref="K4:K20">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4:K20">
    <cfRule type="expression" dxfId="2" priority="10" stopIfTrue="1">
      <formula>#REF!=1</formula>
    </cfRule>
    <cfRule type="expression" dxfId="1" priority="11" stopIfTrue="1">
      <formula>$J4="随意（単価）"</formula>
    </cfRule>
    <cfRule type="expression" dxfId="0" priority="12" stopIfTrue="1">
      <formula>$B4="秘"</formula>
    </cfRule>
  </conditionalFormatting>
  <printOptions horizontalCentered="1"/>
  <pageMargins left="0.23622047244094488" right="0.23622047244094488" top="0.74803149606299213" bottom="0.74803149606299213" header="0.31496062992125984" footer="0.31496062992125984"/>
  <pageSetup paperSize="9" scale="39" fitToWidth="2" fitToHeight="2" orientation="landscape" horizontalDpi="6553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2022-06-23T05:45:57Z</dcterms:created>
  <dcterms:modified xsi:type="dcterms:W3CDTF">2022-07-11T08:53:07Z</dcterms:modified>
</cp:coreProperties>
</file>