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195"/>
  </bookViews>
  <sheets>
    <sheet name="入札（物品役務等）" sheetId="1" r:id="rId1"/>
  </sheets>
  <definedNames>
    <definedName name="_xlnm._FilterDatabase" localSheetId="0" hidden="1">'入札（物品役務等）'!$B$1:$B$18</definedName>
    <definedName name="_xlnm.Print_Area" localSheetId="0">'入札（物品役務等）'!$A$1:$O$19</definedName>
    <definedName name="_xlnm.Print_Titles" localSheetId="0">'入札（物品役務等）'!$3:$4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<sst xmlns="http://schemas.openxmlformats.org/spreadsheetml/2006/main" count="143" uniqueCount="67">
  <si>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</si>
  <si>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東京都港区芝５丁目７番１号</t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</si>
  <si>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</si>
  <si>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6010401015821</t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</si>
  <si>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2"/>
  </si>
  <si>
    <t>契約の相手方の住所</t>
    <rPh sb="0" eb="2">
      <t>ケイヤク</t>
    </rPh>
    <rPh sb="3" eb="6">
      <t>アイテカタ</t>
    </rPh>
    <rPh sb="7" eb="9">
      <t>ジュウショ</t>
    </rPh>
    <phoneticPr fontId="2"/>
  </si>
  <si>
    <t>株式会社三菱総合研究所</t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</si>
  <si>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</si>
  <si>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</si>
  <si>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</si>
  <si>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法人番号</t>
    <rPh sb="0" eb="2">
      <t>ホウジン</t>
    </rPh>
    <rPh sb="2" eb="4">
      <t>バンゴウ</t>
    </rPh>
    <phoneticPr fontId="2"/>
  </si>
  <si>
    <t>「電子申請システム用ミドルウェア等賃貸借・保守」業務委嘱</t>
  </si>
  <si>
    <t>契約の相手方の名称</t>
    <rPh sb="0" eb="2">
      <t>ケイヤク</t>
    </rPh>
    <rPh sb="3" eb="6">
      <t>アイテガタ</t>
    </rPh>
    <rPh sb="7" eb="9">
      <t>メイショウ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</si>
  <si>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</si>
  <si>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</si>
  <si>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</si>
  <si>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契約金額</t>
    <rPh sb="0" eb="2">
      <t>ケイヤク</t>
    </rPh>
    <rPh sb="2" eb="4">
      <t>キンガク</t>
    </rPh>
    <phoneticPr fontId="2"/>
  </si>
  <si>
    <t>備　　考</t>
    <rPh sb="0" eb="1">
      <t>ソナエ</t>
    </rPh>
    <rPh sb="3" eb="4">
      <t>コウ</t>
    </rPh>
    <phoneticPr fontId="2"/>
  </si>
  <si>
    <t>東京都渋谷区南平台町２番１３号</t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</si>
  <si>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</si>
  <si>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一般</t>
  </si>
  <si>
    <t>応札・応募者数</t>
    <rPh sb="0" eb="2">
      <t>オウサツ</t>
    </rPh>
    <rPh sb="3" eb="7">
      <t>オウボシャスウ</t>
    </rPh>
    <phoneticPr fontId="2"/>
  </si>
  <si>
    <t>「執務室レイアウト変更に伴う什器」の購入</t>
  </si>
  <si>
    <t>「会議室レイアウト変更に伴う什器」の購入</t>
    <rPh sb="18" eb="20">
      <t>コウニュウ</t>
    </rPh>
    <phoneticPr fontId="2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</si>
  <si>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2"/>
  </si>
  <si>
    <t>株式会社フォーサイト</t>
  </si>
  <si>
    <t>7011301006050</t>
  </si>
  <si>
    <t>「EDR導入にかかるSQLライセンス」の購入</t>
    <rPh sb="20" eb="22">
      <t>コウニュウ</t>
    </rPh>
    <phoneticPr fontId="2"/>
  </si>
  <si>
    <t>東京都中央区八丁堀４丁目１０番８号</t>
  </si>
  <si>
    <t>－</t>
  </si>
  <si>
    <t>「外務省共済組合歯科診療所用備品」の購入</t>
  </si>
  <si>
    <t>「通信システム用USBメモリ及びネックストラップ」の購入</t>
    <rPh sb="26" eb="28">
      <t>コウニュウ</t>
    </rPh>
    <phoneticPr fontId="2"/>
  </si>
  <si>
    <t>株式会社ヨシダタロウ</t>
  </si>
  <si>
    <t>1430001030704</t>
  </si>
  <si>
    <t>東京都千代田区神田駿河台１丁目７番地７</t>
  </si>
  <si>
    <t>6010501014698</t>
  </si>
  <si>
    <t>株式会社日本経済評論社</t>
  </si>
  <si>
    <t>大興電子通信株式会社</t>
  </si>
  <si>
    <t>東京都台東区池之端４丁目１０番８号</t>
  </si>
  <si>
    <t>6011101030094</t>
  </si>
  <si>
    <t>株式会社イワナシ</t>
  </si>
  <si>
    <t>東京都新宿区北山伏町２番２号</t>
  </si>
  <si>
    <t>「日本事情発信ウェブサイト『Web Japan』における広告出稿支援」業務委嘱</t>
  </si>
  <si>
    <t>株式会社プロモ・ラボ</t>
  </si>
  <si>
    <t>「地図データ」の購入</t>
  </si>
  <si>
    <t>6010001030403</t>
  </si>
  <si>
    <t>東京都千代田区永田町２丁目１０番３号</t>
  </si>
  <si>
    <t>東京センチュリー株式会社</t>
  </si>
  <si>
    <t>「執務室レイアウト変更に伴う什器」の購入</t>
    <rPh sb="18" eb="20">
      <t>コウニュウ</t>
    </rPh>
    <phoneticPr fontId="2"/>
  </si>
  <si>
    <t>「パソコン及びソフトウェア」の購入</t>
    <rPh sb="15" eb="17">
      <t>コウニュウ</t>
    </rPh>
    <phoneticPr fontId="2"/>
  </si>
  <si>
    <t>2011101011783</t>
  </si>
  <si>
    <t>幸和商事株式会社</t>
  </si>
  <si>
    <t>5010001002683</t>
  </si>
  <si>
    <t>東京都文京区本郷５丁目１番１３号</t>
  </si>
  <si>
    <t>「会議用備品等」の購入</t>
    <rPh sb="9" eb="11">
      <t>コウニュウ</t>
    </rPh>
    <phoneticPr fontId="2"/>
  </si>
  <si>
    <t>「領事業務における顔照合システムの開発」業務委嘱</t>
    <rPh sb="20" eb="22">
      <t>ギョウム</t>
    </rPh>
    <rPh sb="22" eb="24">
      <t>イショク</t>
    </rPh>
    <phoneticPr fontId="2"/>
  </si>
  <si>
    <t>「経済外交強化のための広報資料」の購入</t>
  </si>
  <si>
    <t>1010001033088</t>
  </si>
  <si>
    <t>東京都千代田区神田練塀町３番地</t>
  </si>
  <si>
    <t>「電子申請システム用ハードウェア等賃貸借・保守」業務委嘱</t>
  </si>
  <si>
    <t>東京都新宿区揚場町２番１号</t>
  </si>
  <si>
    <t>日本電気株式会社</t>
  </si>
  <si>
    <t>7010401022916</t>
  </si>
  <si>
    <t>ＫＤＤＩ株式会社</t>
  </si>
  <si>
    <t>9011101031552</t>
  </si>
  <si>
    <t>東京都千代田区大手町１丁目８番１号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</si>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</sst>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[Red]#,##0"/>
    <numFmt numFmtId="177" formatCode="#,##0_ "/>
    <numFmt numFmtId="178" formatCode="#,##0_);[Red]\(#,##0\)"/>
    <numFmt numFmtId="179" formatCode="0.0%"/>
    <numFmt numFmtId="180" formatCode="0_);[Red]\(0\)"/>
    <numFmt numFmtId="181" formatCode="[$-411]ggge&quot;年&quot;m&quot;月&quot;d&quot;日&quot;;@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4"/>
      <color theme="1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80" fontId="3" fillId="0" borderId="0" xfId="0" applyNumberFormat="1" applyFont="1" applyFill="1" applyAlignment="1">
      <alignment horizontal="center" vertical="center"/>
    </xf>
    <xf numFmtId="38" fontId="3" fillId="2" borderId="0" xfId="2" applyFont="1" applyFill="1">
      <alignment vertical="center"/>
    </xf>
    <xf numFmtId="9" fontId="3" fillId="2" borderId="0" xfId="3" applyNumberFormat="1" applyFont="1" applyFill="1">
      <alignment vertical="center"/>
    </xf>
    <xf numFmtId="9" fontId="3" fillId="0" borderId="0" xfId="3" applyNumberFormat="1" applyFo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8" fontId="3" fillId="0" borderId="0" xfId="2" applyFont="1" applyAlignment="1">
      <alignment vertical="center" wrapText="1"/>
    </xf>
    <xf numFmtId="38" fontId="3" fillId="0" borderId="0" xfId="2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 wrapText="1"/>
    </xf>
    <xf numFmtId="181" fontId="4" fillId="0" borderId="4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 wrapText="1"/>
    </xf>
    <xf numFmtId="179" fontId="4" fillId="2" borderId="4" xfId="0" applyNumberFormat="1" applyFont="1" applyFill="1" applyBorder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179" fontId="4" fillId="0" borderId="4" xfId="3" applyNumberFormat="1" applyFont="1" applyFill="1" applyBorder="1" applyAlignment="1">
      <alignment horizontal="center" vertical="center" wrapText="1"/>
    </xf>
    <xf numFmtId="179" fontId="4" fillId="2" borderId="4" xfId="3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38" fontId="3" fillId="2" borderId="0" xfId="2" applyFont="1" applyFill="1" applyAlignment="1">
      <alignment vertical="center" wrapText="1"/>
    </xf>
    <xf numFmtId="177" fontId="3" fillId="2" borderId="0" xfId="0" applyNumberFormat="1" applyFont="1" applyFill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0" fontId="6" fillId="0" borderId="3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_１６７調査票４案件best100（再検討）0914提出用" xfId="1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zoomScale="60" workbookViewId="0">
      <selection sqref="A1:O2"/>
    </sheetView>
  </sheetViews>
  <sheetFormatPr defaultColWidth="9" defaultRowHeight="14.25" x14ac:dyDescent="0.15"/>
  <cols>
    <col min="1" max="1" width="8.5" style="1" customWidth="1"/>
    <col min="2" max="2" width="31.75" style="2" customWidth="1"/>
    <col min="3" max="3" width="45" style="2" customWidth="1"/>
    <col min="4" max="4" width="19.25" style="3" customWidth="1"/>
    <col min="5" max="5" width="25.625" style="4" customWidth="1"/>
    <col min="6" max="6" width="25" style="5" customWidth="1"/>
    <col min="7" max="7" width="37.5" style="2" customWidth="1"/>
    <col min="8" max="8" width="20.375" style="4" customWidth="1"/>
    <col min="9" max="10" width="15.375" style="6" customWidth="1"/>
    <col min="11" max="11" width="15.375" style="7" customWidth="1"/>
    <col min="12" max="14" width="15.375" style="8" customWidth="1"/>
    <col min="15" max="15" width="26.125" style="2" customWidth="1"/>
    <col min="16" max="16" width="5.75" style="9" customWidth="1"/>
    <col min="17" max="17" width="9.125" style="10" bestFit="1" customWidth="1"/>
    <col min="18" max="18" width="13.25" style="11" bestFit="1" customWidth="1"/>
    <col min="19" max="19" width="11" style="12" customWidth="1"/>
    <col min="20" max="20" width="9.125" style="13" bestFit="1" customWidth="1"/>
    <col min="21" max="21" width="13.375" style="10" customWidth="1"/>
    <col min="22" max="22" width="18.375" style="10" customWidth="1"/>
    <col min="23" max="23" width="12.625" style="14" customWidth="1"/>
    <col min="24" max="24" width="14.25" style="13" bestFit="1" customWidth="1"/>
    <col min="25" max="25" width="10.125" style="13" customWidth="1"/>
    <col min="26" max="16384" width="9" style="13"/>
  </cols>
  <sheetData>
    <row r="1" spans="1:23" s="15" customFormat="1" ht="14.25" customHeight="1" x14ac:dyDescent="0.1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8"/>
      <c r="Q1" s="2"/>
      <c r="R1" s="39"/>
      <c r="S1" s="6"/>
      <c r="U1" s="2"/>
      <c r="V1" s="2"/>
      <c r="W1" s="40"/>
    </row>
    <row r="2" spans="1:23" s="16" customFormat="1" ht="90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23" s="17" customFormat="1" ht="90" customHeight="1" x14ac:dyDescent="0.15">
      <c r="A3" s="46"/>
      <c r="B3" s="48" t="s">
        <v>8</v>
      </c>
      <c r="C3" s="48" t="s">
        <v>4</v>
      </c>
      <c r="D3" s="48" t="s">
        <v>9</v>
      </c>
      <c r="E3" s="48" t="s">
        <v>12</v>
      </c>
      <c r="F3" s="50" t="s">
        <v>10</v>
      </c>
      <c r="G3" s="48" t="s">
        <v>5</v>
      </c>
      <c r="H3" s="48" t="s">
        <v>2</v>
      </c>
      <c r="I3" s="52" t="s">
        <v>14</v>
      </c>
      <c r="J3" s="52" t="s">
        <v>16</v>
      </c>
      <c r="K3" s="54" t="s">
        <v>15</v>
      </c>
      <c r="L3" s="41" t="s">
        <v>13</v>
      </c>
      <c r="M3" s="42"/>
      <c r="N3" s="43"/>
      <c r="O3" s="56" t="s">
        <v>17</v>
      </c>
    </row>
    <row r="4" spans="1:23" s="17" customFormat="1" ht="45.75" customHeight="1" x14ac:dyDescent="0.15">
      <c r="A4" s="47"/>
      <c r="B4" s="49"/>
      <c r="C4" s="49"/>
      <c r="D4" s="49"/>
      <c r="E4" s="49"/>
      <c r="F4" s="51"/>
      <c r="G4" s="49"/>
      <c r="H4" s="49"/>
      <c r="I4" s="53"/>
      <c r="J4" s="53"/>
      <c r="K4" s="55"/>
      <c r="L4" s="33" t="s">
        <v>7</v>
      </c>
      <c r="M4" s="33" t="s">
        <v>19</v>
      </c>
      <c r="N4" s="33" t="s">
        <v>21</v>
      </c>
      <c r="O4" s="57"/>
    </row>
    <row r="5" spans="1:23" s="17" customFormat="1" ht="90" customHeight="1" x14ac:dyDescent="0.15">
      <c r="A5" s="18">
        <v>1</v>
      </c>
      <c r="B5" s="20" t="s">
        <v>22</v>
      </c>
      <c r="C5" s="22" t="s">
        <v>24</v>
      </c>
      <c r="D5" s="23">
        <v>44621</v>
      </c>
      <c r="E5" s="20" t="s">
        <v>25</v>
      </c>
      <c r="F5" s="25" t="s">
        <v>26</v>
      </c>
      <c r="G5" s="20" t="s">
        <v>28</v>
      </c>
      <c r="H5" s="27" t="s">
        <v>20</v>
      </c>
      <c r="I5" s="29">
        <v>14691526</v>
      </c>
      <c r="J5" s="29">
        <v>14267770</v>
      </c>
      <c r="K5" s="32">
        <f t="shared" ref="K5:K18" si="0">ROUNDDOWN(J5/I5,3)</f>
        <v>0.97099999999999997</v>
      </c>
      <c r="L5" s="34" t="s">
        <v>29</v>
      </c>
      <c r="M5" s="34" t="s">
        <v>29</v>
      </c>
      <c r="N5" s="34" t="s">
        <v>29</v>
      </c>
      <c r="O5" s="36"/>
    </row>
    <row r="6" spans="1:23" s="17" customFormat="1" ht="90" customHeight="1" x14ac:dyDescent="0.15">
      <c r="A6" s="18">
        <v>2</v>
      </c>
      <c r="B6" s="20" t="s">
        <v>30</v>
      </c>
      <c r="C6" s="22" t="s">
        <v>24</v>
      </c>
      <c r="D6" s="23">
        <v>44621</v>
      </c>
      <c r="E6" s="20" t="s">
        <v>32</v>
      </c>
      <c r="F6" s="25" t="s">
        <v>35</v>
      </c>
      <c r="G6" s="20" t="s">
        <v>38</v>
      </c>
      <c r="H6" s="27" t="s">
        <v>20</v>
      </c>
      <c r="I6" s="29">
        <v>9943819</v>
      </c>
      <c r="J6" s="29">
        <v>8303900</v>
      </c>
      <c r="K6" s="32">
        <f t="shared" si="0"/>
        <v>0.83499999999999985</v>
      </c>
      <c r="L6" s="34" t="s">
        <v>29</v>
      </c>
      <c r="M6" s="34" t="s">
        <v>29</v>
      </c>
      <c r="N6" s="34" t="s">
        <v>29</v>
      </c>
      <c r="O6" s="37"/>
    </row>
    <row r="7" spans="1:23" s="17" customFormat="1" ht="90" customHeight="1" x14ac:dyDescent="0.15">
      <c r="A7" s="18">
        <v>3</v>
      </c>
      <c r="B7" s="20" t="s">
        <v>23</v>
      </c>
      <c r="C7" s="22" t="s">
        <v>24</v>
      </c>
      <c r="D7" s="23">
        <v>44621</v>
      </c>
      <c r="E7" s="20" t="s">
        <v>40</v>
      </c>
      <c r="F7" s="25" t="s">
        <v>39</v>
      </c>
      <c r="G7" s="20" t="s">
        <v>41</v>
      </c>
      <c r="H7" s="27" t="s">
        <v>20</v>
      </c>
      <c r="I7" s="30">
        <v>3184164</v>
      </c>
      <c r="J7" s="29">
        <v>3178340</v>
      </c>
      <c r="K7" s="32">
        <f t="shared" si="0"/>
        <v>0.998</v>
      </c>
      <c r="L7" s="34" t="s">
        <v>29</v>
      </c>
      <c r="M7" s="34" t="s">
        <v>29</v>
      </c>
      <c r="N7" s="34" t="s">
        <v>29</v>
      </c>
      <c r="O7" s="36"/>
    </row>
    <row r="8" spans="1:23" s="17" customFormat="1" ht="90" customHeight="1" x14ac:dyDescent="0.15">
      <c r="A8" s="18">
        <v>4</v>
      </c>
      <c r="B8" s="20" t="s">
        <v>42</v>
      </c>
      <c r="C8" s="22" t="s">
        <v>24</v>
      </c>
      <c r="D8" s="23">
        <v>44622</v>
      </c>
      <c r="E8" s="20" t="s">
        <v>43</v>
      </c>
      <c r="F8" s="25" t="s">
        <v>33</v>
      </c>
      <c r="G8" s="20" t="s">
        <v>18</v>
      </c>
      <c r="H8" s="28" t="s">
        <v>20</v>
      </c>
      <c r="I8" s="29">
        <v>2220000</v>
      </c>
      <c r="J8" s="29">
        <v>2165000</v>
      </c>
      <c r="K8" s="32">
        <f t="shared" si="0"/>
        <v>0.97499999999999998</v>
      </c>
      <c r="L8" s="35" t="s">
        <v>29</v>
      </c>
      <c r="M8" s="35" t="s">
        <v>29</v>
      </c>
      <c r="N8" s="35" t="s">
        <v>29</v>
      </c>
      <c r="O8" s="36"/>
    </row>
    <row r="9" spans="1:23" s="17" customFormat="1" ht="90" customHeight="1" x14ac:dyDescent="0.15">
      <c r="A9" s="18">
        <v>5</v>
      </c>
      <c r="B9" s="20" t="s">
        <v>31</v>
      </c>
      <c r="C9" s="22" t="s">
        <v>24</v>
      </c>
      <c r="D9" s="23">
        <v>44623</v>
      </c>
      <c r="E9" s="20" t="s">
        <v>40</v>
      </c>
      <c r="F9" s="25" t="s">
        <v>39</v>
      </c>
      <c r="G9" s="20" t="s">
        <v>41</v>
      </c>
      <c r="H9" s="27" t="s">
        <v>20</v>
      </c>
      <c r="I9" s="29">
        <v>2191200</v>
      </c>
      <c r="J9" s="29">
        <v>1023000</v>
      </c>
      <c r="K9" s="32">
        <f t="shared" si="0"/>
        <v>0.46600000000000003</v>
      </c>
      <c r="L9" s="35" t="s">
        <v>29</v>
      </c>
      <c r="M9" s="35" t="s">
        <v>29</v>
      </c>
      <c r="N9" s="35" t="s">
        <v>29</v>
      </c>
      <c r="O9" s="36"/>
    </row>
    <row r="10" spans="1:23" s="17" customFormat="1" ht="90" customHeight="1" x14ac:dyDescent="0.15">
      <c r="A10" s="18">
        <v>6</v>
      </c>
      <c r="B10" s="20" t="s">
        <v>44</v>
      </c>
      <c r="C10" s="22" t="s">
        <v>24</v>
      </c>
      <c r="D10" s="23">
        <v>44624</v>
      </c>
      <c r="E10" s="20" t="s">
        <v>6</v>
      </c>
      <c r="F10" s="25" t="s">
        <v>45</v>
      </c>
      <c r="G10" s="20" t="s">
        <v>46</v>
      </c>
      <c r="H10" s="27" t="s">
        <v>20</v>
      </c>
      <c r="I10" s="29">
        <v>5459300</v>
      </c>
      <c r="J10" s="29">
        <v>5456000</v>
      </c>
      <c r="K10" s="32">
        <f t="shared" si="0"/>
        <v>0.999</v>
      </c>
      <c r="L10" s="35" t="s">
        <v>29</v>
      </c>
      <c r="M10" s="35" t="s">
        <v>29</v>
      </c>
      <c r="N10" s="35" t="s">
        <v>29</v>
      </c>
      <c r="O10" s="36"/>
    </row>
    <row r="11" spans="1:23" s="17" customFormat="1" ht="90" customHeight="1" x14ac:dyDescent="0.15">
      <c r="A11" s="18">
        <v>7</v>
      </c>
      <c r="B11" s="20" t="s">
        <v>48</v>
      </c>
      <c r="C11" s="22" t="s">
        <v>24</v>
      </c>
      <c r="D11" s="23">
        <v>44627</v>
      </c>
      <c r="E11" s="20" t="s">
        <v>51</v>
      </c>
      <c r="F11" s="25" t="s">
        <v>52</v>
      </c>
      <c r="G11" s="20" t="s">
        <v>53</v>
      </c>
      <c r="H11" s="27" t="s">
        <v>20</v>
      </c>
      <c r="I11" s="29">
        <v>14983320</v>
      </c>
      <c r="J11" s="29">
        <v>14740000</v>
      </c>
      <c r="K11" s="32">
        <f t="shared" si="0"/>
        <v>0.98299999999999998</v>
      </c>
      <c r="L11" s="35" t="s">
        <v>29</v>
      </c>
      <c r="M11" s="35" t="s">
        <v>29</v>
      </c>
      <c r="N11" s="35" t="s">
        <v>29</v>
      </c>
      <c r="O11" s="36"/>
    </row>
    <row r="12" spans="1:23" s="17" customFormat="1" ht="90" customHeight="1" x14ac:dyDescent="0.15">
      <c r="A12" s="18">
        <v>8</v>
      </c>
      <c r="B12" s="20" t="s">
        <v>54</v>
      </c>
      <c r="C12" s="22" t="s">
        <v>24</v>
      </c>
      <c r="D12" s="23">
        <v>44631</v>
      </c>
      <c r="E12" s="20" t="s">
        <v>51</v>
      </c>
      <c r="F12" s="25" t="s">
        <v>52</v>
      </c>
      <c r="G12" s="20" t="s">
        <v>53</v>
      </c>
      <c r="H12" s="27" t="s">
        <v>20</v>
      </c>
      <c r="I12" s="29">
        <v>3951273</v>
      </c>
      <c r="J12" s="29">
        <v>3520000</v>
      </c>
      <c r="K12" s="32">
        <f t="shared" si="0"/>
        <v>0.89</v>
      </c>
      <c r="L12" s="35" t="s">
        <v>29</v>
      </c>
      <c r="M12" s="35" t="s">
        <v>29</v>
      </c>
      <c r="N12" s="35" t="s">
        <v>29</v>
      </c>
      <c r="O12" s="36"/>
    </row>
    <row r="13" spans="1:23" s="17" customFormat="1" ht="90" customHeight="1" x14ac:dyDescent="0.15">
      <c r="A13" s="18">
        <v>9</v>
      </c>
      <c r="B13" s="20" t="s">
        <v>56</v>
      </c>
      <c r="C13" s="22" t="s">
        <v>24</v>
      </c>
      <c r="D13" s="23">
        <v>44637</v>
      </c>
      <c r="E13" s="20" t="s">
        <v>36</v>
      </c>
      <c r="F13" s="25" t="s">
        <v>57</v>
      </c>
      <c r="G13" s="20" t="s">
        <v>34</v>
      </c>
      <c r="H13" s="27" t="s">
        <v>20</v>
      </c>
      <c r="I13" s="29">
        <v>5053400</v>
      </c>
      <c r="J13" s="29">
        <v>4543000</v>
      </c>
      <c r="K13" s="32">
        <f t="shared" si="0"/>
        <v>0.89800000000000002</v>
      </c>
      <c r="L13" s="35" t="s">
        <v>29</v>
      </c>
      <c r="M13" s="35" t="s">
        <v>29</v>
      </c>
      <c r="N13" s="35" t="s">
        <v>29</v>
      </c>
      <c r="O13" s="36"/>
    </row>
    <row r="14" spans="1:23" s="17" customFormat="1" ht="90" customHeight="1" x14ac:dyDescent="0.15">
      <c r="A14" s="18">
        <v>10</v>
      </c>
      <c r="B14" s="20" t="s">
        <v>11</v>
      </c>
      <c r="C14" s="22" t="s">
        <v>24</v>
      </c>
      <c r="D14" s="23">
        <v>44642</v>
      </c>
      <c r="E14" s="20" t="s">
        <v>47</v>
      </c>
      <c r="F14" s="25" t="s">
        <v>3</v>
      </c>
      <c r="G14" s="20" t="s">
        <v>58</v>
      </c>
      <c r="H14" s="27" t="s">
        <v>20</v>
      </c>
      <c r="I14" s="30">
        <v>200624729</v>
      </c>
      <c r="J14" s="31">
        <v>168797437</v>
      </c>
      <c r="K14" s="32">
        <f t="shared" si="0"/>
        <v>0.84099999999999986</v>
      </c>
      <c r="L14" s="35" t="s">
        <v>29</v>
      </c>
      <c r="M14" s="35" t="s">
        <v>29</v>
      </c>
      <c r="N14" s="35" t="s">
        <v>29</v>
      </c>
      <c r="O14" s="36"/>
    </row>
    <row r="15" spans="1:23" s="17" customFormat="1" ht="90" customHeight="1" x14ac:dyDescent="0.15">
      <c r="A15" s="18">
        <v>11</v>
      </c>
      <c r="B15" s="20" t="s">
        <v>59</v>
      </c>
      <c r="C15" s="22" t="s">
        <v>24</v>
      </c>
      <c r="D15" s="23">
        <v>44642</v>
      </c>
      <c r="E15" s="20" t="s">
        <v>47</v>
      </c>
      <c r="F15" s="25" t="s">
        <v>3</v>
      </c>
      <c r="G15" s="20" t="s">
        <v>58</v>
      </c>
      <c r="H15" s="27" t="s">
        <v>20</v>
      </c>
      <c r="I15" s="29">
        <v>62912133</v>
      </c>
      <c r="J15" s="29">
        <v>49695566</v>
      </c>
      <c r="K15" s="32">
        <f t="shared" si="0"/>
        <v>0.78900000000000003</v>
      </c>
      <c r="L15" s="35" t="s">
        <v>29</v>
      </c>
      <c r="M15" s="35" t="s">
        <v>29</v>
      </c>
      <c r="N15" s="35" t="s">
        <v>29</v>
      </c>
      <c r="O15" s="36"/>
    </row>
    <row r="16" spans="1:23" s="17" customFormat="1" ht="90" customHeight="1" x14ac:dyDescent="0.15">
      <c r="A16" s="18">
        <v>12</v>
      </c>
      <c r="B16" s="20" t="s">
        <v>49</v>
      </c>
      <c r="C16" s="22" t="s">
        <v>24</v>
      </c>
      <c r="D16" s="23">
        <v>44643</v>
      </c>
      <c r="E16" s="20" t="s">
        <v>37</v>
      </c>
      <c r="F16" s="25" t="s">
        <v>50</v>
      </c>
      <c r="G16" s="20" t="s">
        <v>60</v>
      </c>
      <c r="H16" s="27" t="s">
        <v>20</v>
      </c>
      <c r="I16" s="30">
        <v>3293400</v>
      </c>
      <c r="J16" s="30">
        <v>1947000</v>
      </c>
      <c r="K16" s="32">
        <f t="shared" si="0"/>
        <v>0.59099999999999997</v>
      </c>
      <c r="L16" s="35" t="s">
        <v>29</v>
      </c>
      <c r="M16" s="35" t="s">
        <v>29</v>
      </c>
      <c r="N16" s="35" t="s">
        <v>29</v>
      </c>
      <c r="O16" s="36"/>
    </row>
    <row r="17" spans="1:15" s="17" customFormat="1" ht="90" customHeight="1" x14ac:dyDescent="0.15">
      <c r="A17" s="18">
        <v>13</v>
      </c>
      <c r="B17" s="20" t="s">
        <v>55</v>
      </c>
      <c r="C17" s="22" t="s">
        <v>24</v>
      </c>
      <c r="D17" s="23">
        <v>44648</v>
      </c>
      <c r="E17" s="20" t="s">
        <v>61</v>
      </c>
      <c r="F17" s="25" t="s">
        <v>62</v>
      </c>
      <c r="G17" s="20" t="s">
        <v>1</v>
      </c>
      <c r="H17" s="27" t="s">
        <v>20</v>
      </c>
      <c r="I17" s="29">
        <v>237000522</v>
      </c>
      <c r="J17" s="29">
        <v>231130900</v>
      </c>
      <c r="K17" s="32">
        <f t="shared" si="0"/>
        <v>0.97499999999999998</v>
      </c>
      <c r="L17" s="35" t="s">
        <v>29</v>
      </c>
      <c r="M17" s="35" t="s">
        <v>29</v>
      </c>
      <c r="N17" s="35" t="s">
        <v>29</v>
      </c>
      <c r="O17" s="36"/>
    </row>
    <row r="18" spans="1:15" s="17" customFormat="1" ht="90" customHeight="1" x14ac:dyDescent="0.15">
      <c r="A18" s="18">
        <v>14</v>
      </c>
      <c r="B18" s="20" t="s">
        <v>27</v>
      </c>
      <c r="C18" s="22" t="s">
        <v>24</v>
      </c>
      <c r="D18" s="23">
        <v>44648</v>
      </c>
      <c r="E18" s="20" t="s">
        <v>63</v>
      </c>
      <c r="F18" s="25" t="s">
        <v>64</v>
      </c>
      <c r="G18" s="20" t="s">
        <v>65</v>
      </c>
      <c r="H18" s="27" t="s">
        <v>20</v>
      </c>
      <c r="I18" s="29">
        <v>158762927</v>
      </c>
      <c r="J18" s="29">
        <v>138757102</v>
      </c>
      <c r="K18" s="32">
        <f t="shared" si="0"/>
        <v>0.873</v>
      </c>
      <c r="L18" s="35" t="s">
        <v>29</v>
      </c>
      <c r="M18" s="35" t="s">
        <v>29</v>
      </c>
      <c r="N18" s="35" t="s">
        <v>29</v>
      </c>
      <c r="O18" s="36"/>
    </row>
    <row r="19" spans="1:15" ht="30" customHeight="1" x14ac:dyDescent="0.15">
      <c r="A19" s="19" t="s">
        <v>66</v>
      </c>
      <c r="B19" s="21"/>
      <c r="C19" s="21"/>
      <c r="D19" s="24"/>
      <c r="E19" s="21"/>
      <c r="F19" s="26"/>
      <c r="G19" s="21"/>
      <c r="H19" s="21"/>
      <c r="I19" s="21"/>
      <c r="J19" s="21"/>
      <c r="K19" s="21"/>
      <c r="L19" s="19"/>
      <c r="M19" s="19"/>
      <c r="N19" s="19"/>
      <c r="O19" s="21"/>
    </row>
  </sheetData>
  <mergeCells count="14">
    <mergeCell ref="L3:N3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O3:O4"/>
  </mergeCells>
  <phoneticPr fontId="2"/>
  <conditionalFormatting sqref="K5:K18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8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8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8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8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2022-04-27T00:59:38Z</dcterms:created>
  <dcterms:modified xsi:type="dcterms:W3CDTF">2022-04-27T00:59:45Z</dcterms:modified>
</cp:coreProperties>
</file>